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0" yWindow="0" windowWidth="19200" windowHeight="11415"/>
  </bookViews>
  <sheets>
    <sheet name=" 2년제 과정 구성표" sheetId="1" r:id="rId1"/>
  </sheets>
  <definedNames>
    <definedName name="_xlnm.Print_Area" localSheetId="0">' 2년제 과정 구성표'!$A$1:$V$45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4" i="1" l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V13" i="1"/>
  <c r="V45" i="1" s="1"/>
  <c r="U13" i="1"/>
  <c r="T13" i="1"/>
  <c r="S13" i="1"/>
  <c r="R13" i="1"/>
  <c r="R45" i="1" s="1"/>
  <c r="Q13" i="1"/>
  <c r="P13" i="1"/>
  <c r="O13" i="1"/>
  <c r="N13" i="1"/>
  <c r="N45" i="1" s="1"/>
  <c r="M13" i="1"/>
  <c r="L13" i="1"/>
  <c r="K13" i="1"/>
  <c r="J13" i="1"/>
  <c r="J45" i="1" s="1"/>
  <c r="I13" i="1"/>
  <c r="H13" i="1"/>
  <c r="V6" i="1"/>
  <c r="U6" i="1"/>
  <c r="U45" i="1" s="1"/>
  <c r="T6" i="1"/>
  <c r="T45" i="1" s="1"/>
  <c r="S6" i="1"/>
  <c r="S45" i="1" s="1"/>
  <c r="R6" i="1"/>
  <c r="Q6" i="1"/>
  <c r="Q45" i="1" s="1"/>
  <c r="P6" i="1"/>
  <c r="P45" i="1" s="1"/>
  <c r="O6" i="1"/>
  <c r="O45" i="1" s="1"/>
  <c r="N6" i="1"/>
  <c r="M6" i="1"/>
  <c r="M45" i="1" s="1"/>
  <c r="L6" i="1"/>
  <c r="L45" i="1" s="1"/>
  <c r="K6" i="1"/>
  <c r="K45" i="1" s="1"/>
  <c r="J6" i="1"/>
  <c r="I6" i="1"/>
  <c r="I45" i="1" s="1"/>
  <c r="H6" i="1"/>
  <c r="H45" i="1" s="1"/>
</calcChain>
</file>

<file path=xl/sharedStrings.xml><?xml version="1.0" encoding="utf-8"?>
<sst xmlns="http://schemas.openxmlformats.org/spreadsheetml/2006/main" count="166" uniqueCount="71">
  <si>
    <t>학과명(전공명/과정명) : 소방안전관리학과</t>
    <phoneticPr fontId="4" type="noConversion"/>
  </si>
  <si>
    <t>인재양성유형명 : 소방기술자 유형</t>
    <phoneticPr fontId="4" type="noConversion"/>
  </si>
  <si>
    <t>2019~2020 교육과정</t>
    <phoneticPr fontId="4" type="noConversion"/>
  </si>
  <si>
    <t>구분</t>
  </si>
  <si>
    <t>교과목
코드</t>
    <phoneticPr fontId="4" type="noConversion"/>
  </si>
  <si>
    <r>
      <t xml:space="preserve">교과목명
</t>
    </r>
    <r>
      <rPr>
        <b/>
        <sz val="12"/>
        <color rgb="FF0000FF"/>
        <rFont val="맑은 고딕"/>
        <family val="3"/>
        <charset val="129"/>
        <scheme val="minor"/>
      </rPr>
      <t>(영문명)</t>
    </r>
    <phoneticPr fontId="4" type="noConversion"/>
  </si>
  <si>
    <t>교과
구분
1)</t>
    <phoneticPr fontId="4" type="noConversion"/>
  </si>
  <si>
    <t>NCS
관련성2)</t>
    <phoneticPr fontId="4" type="noConversion"/>
  </si>
  <si>
    <t>학습
모듈
3)</t>
    <phoneticPr fontId="4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</si>
  <si>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</si>
  <si>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</si>
  <si>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</si>
  <si>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</si>
  <si>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</si>
  <si>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</si>
  <si>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</si>
  <si>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</si>
  <si>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
·
직업
기초</t>
    <phoneticPr fontId="4" type="noConversion"/>
  </si>
  <si>
    <t>필수</t>
    <phoneticPr fontId="4" type="noConversion"/>
  </si>
  <si>
    <r>
      <t xml:space="preserve">대학생활과 진로탐색
</t>
    </r>
    <r>
      <rPr>
        <sz val="12"/>
        <color rgb="FF0000FF"/>
        <rFont val="맑은 고딕"/>
        <family val="3"/>
        <charset val="129"/>
        <scheme val="minor"/>
      </rPr>
      <t>(Campus guidance and Career exploration)</t>
    </r>
    <phoneticPr fontId="4" type="noConversion"/>
  </si>
  <si>
    <t>대학생활</t>
    <phoneticPr fontId="4" type="noConversion"/>
  </si>
  <si>
    <t>소계</t>
    <phoneticPr fontId="4" type="noConversion"/>
  </si>
  <si>
    <t>선택</t>
    <phoneticPr fontId="4" type="noConversion"/>
  </si>
  <si>
    <r>
      <t xml:space="preserve">의사소통능력
</t>
    </r>
    <r>
      <rPr>
        <sz val="12"/>
        <color rgb="FF0000FF"/>
        <rFont val="맑은 고딕"/>
        <family val="3"/>
        <charset val="129"/>
        <scheme val="minor"/>
      </rPr>
      <t>(Communication skills)</t>
    </r>
    <phoneticPr fontId="4" type="noConversion"/>
  </si>
  <si>
    <t>직업기초능력</t>
    <phoneticPr fontId="4" type="noConversion"/>
  </si>
  <si>
    <t>O</t>
    <phoneticPr fontId="4" type="noConversion"/>
  </si>
  <si>
    <t>O</t>
  </si>
  <si>
    <r>
      <t xml:space="preserve">소방기초능력(수리,문제,기술)
</t>
    </r>
    <r>
      <rPr>
        <sz val="12"/>
        <color rgb="FF0000FF"/>
        <rFont val="맑은 고딕"/>
        <family val="3"/>
        <charset val="129"/>
        <scheme val="minor"/>
      </rPr>
      <t>(Basic skills of fire protection)</t>
    </r>
    <phoneticPr fontId="4" type="noConversion"/>
  </si>
  <si>
    <t>직업기초능력</t>
    <phoneticPr fontId="4" type="noConversion"/>
  </si>
  <si>
    <t>X</t>
  </si>
  <si>
    <t>자유선택교양 A
(공무원영어)</t>
    <phoneticPr fontId="4" type="noConversion"/>
  </si>
  <si>
    <t>자유선택교양교과</t>
    <phoneticPr fontId="4" type="noConversion"/>
  </si>
  <si>
    <t>자유선택교양 B
(공무원국어)</t>
    <phoneticPr fontId="4" type="noConversion"/>
  </si>
  <si>
    <t>자유선택교양 C
(공무원한국사)</t>
    <phoneticPr fontId="4" type="noConversion"/>
  </si>
  <si>
    <t>자유선택교양 D
(직업윤리)</t>
    <phoneticPr fontId="4" type="noConversion"/>
  </si>
  <si>
    <t>소계</t>
    <phoneticPr fontId="4" type="noConversion"/>
  </si>
  <si>
    <t>전공
 ·
NCS</t>
    <phoneticPr fontId="4" type="noConversion"/>
  </si>
  <si>
    <r>
      <t xml:space="preserve">수계소방기계시설점검
</t>
    </r>
    <r>
      <rPr>
        <sz val="12"/>
        <color rgb="FF0000FF"/>
        <rFont val="맑은 고딕"/>
        <family val="3"/>
        <charset val="129"/>
        <scheme val="minor"/>
      </rPr>
      <t>(Fire-fighting water system Inspection)</t>
    </r>
    <phoneticPr fontId="4" type="noConversion"/>
  </si>
  <si>
    <t>자격증</t>
    <phoneticPr fontId="4" type="noConversion"/>
  </si>
  <si>
    <r>
      <t xml:space="preserve">소방전기시설점검
</t>
    </r>
    <r>
      <rPr>
        <sz val="12"/>
        <color rgb="FF0000FF"/>
        <rFont val="맑은 고딕"/>
        <family val="3"/>
        <charset val="129"/>
        <scheme val="minor"/>
      </rPr>
      <t>(Fire-fighting electrical system Inspection)</t>
    </r>
    <phoneticPr fontId="4" type="noConversion"/>
  </si>
  <si>
    <r>
      <t xml:space="preserve">소방시설기본설계
</t>
    </r>
    <r>
      <rPr>
        <sz val="12"/>
        <color rgb="FF0000FF"/>
        <rFont val="맑은 고딕"/>
        <family val="3"/>
        <charset val="129"/>
        <scheme val="minor"/>
      </rPr>
      <t>(Fire-fighting basic system design)</t>
    </r>
    <phoneticPr fontId="4" type="noConversion"/>
  </si>
  <si>
    <r>
      <t xml:space="preserve">소방전기설비설계
</t>
    </r>
    <r>
      <rPr>
        <sz val="12"/>
        <color rgb="FF0000FF"/>
        <rFont val="맑은 고딕"/>
        <family val="3"/>
        <charset val="129"/>
        <scheme val="minor"/>
      </rPr>
      <t>(Fire-fighting electrical system design)</t>
    </r>
    <phoneticPr fontId="4" type="noConversion"/>
  </si>
  <si>
    <r>
      <t xml:space="preserve">가스계소방기계시설점검
</t>
    </r>
    <r>
      <rPr>
        <sz val="12"/>
        <color rgb="FF0000FF"/>
        <rFont val="맑은 고딕"/>
        <family val="3"/>
        <charset val="129"/>
        <scheme val="minor"/>
      </rPr>
      <t>(Fire-fighting gas system Inspection)</t>
    </r>
    <phoneticPr fontId="4" type="noConversion"/>
  </si>
  <si>
    <r>
      <t xml:space="preserve">소방시설점검행정
</t>
    </r>
    <r>
      <rPr>
        <sz val="12"/>
        <color rgb="FF0000FF"/>
        <rFont val="맑은 고딕"/>
        <family val="3"/>
        <charset val="129"/>
        <scheme val="minor"/>
      </rPr>
      <t>(Fire-fighting facilities inspection and Administrative)</t>
    </r>
    <phoneticPr fontId="4" type="noConversion"/>
  </si>
  <si>
    <t>전공
·
현장
중심</t>
    <phoneticPr fontId="4" type="noConversion"/>
  </si>
  <si>
    <r>
      <rPr>
        <sz val="12"/>
        <color theme="1"/>
        <rFont val="맑은 고딕"/>
        <family val="3"/>
        <charset val="129"/>
        <scheme val="minor"/>
      </rPr>
      <t>취업</t>
    </r>
    <r>
      <rPr>
        <sz val="12"/>
        <color theme="1"/>
        <rFont val="맑은 고딕"/>
        <family val="3"/>
        <charset val="129"/>
      </rPr>
      <t>·</t>
    </r>
    <r>
      <rPr>
        <sz val="12"/>
        <color theme="1"/>
        <rFont val="맑은 고딕"/>
        <family val="3"/>
        <charset val="129"/>
        <scheme val="minor"/>
      </rPr>
      <t>창업준비실무</t>
    </r>
    <r>
      <rPr>
        <sz val="12"/>
        <color rgb="FF0070C0"/>
        <rFont val="맑은 고딕"/>
        <family val="3"/>
        <charset val="129"/>
        <scheme val="minor"/>
      </rPr>
      <t xml:space="preserve">
</t>
    </r>
    <r>
      <rPr>
        <sz val="12"/>
        <color rgb="FF0000FF"/>
        <rFont val="맑은 고딕"/>
        <family val="3"/>
        <charset val="129"/>
        <scheme val="minor"/>
      </rPr>
      <t>(Employment and startups pratice)</t>
    </r>
    <phoneticPr fontId="3" type="noConversion"/>
  </si>
  <si>
    <r>
      <t xml:space="preserve">현장실습Ⅰ
</t>
    </r>
    <r>
      <rPr>
        <sz val="12"/>
        <color rgb="FF0000FF"/>
        <rFont val="맑은 고딕"/>
        <family val="3"/>
        <charset val="129"/>
        <scheme val="minor"/>
      </rPr>
      <t>(Field trainingⅠ</t>
    </r>
    <r>
      <rPr>
        <sz val="12"/>
        <color theme="1"/>
        <rFont val="맑은 고딕"/>
        <family val="3"/>
        <charset val="129"/>
        <scheme val="minor"/>
      </rPr>
      <t>)</t>
    </r>
    <phoneticPr fontId="4" type="noConversion"/>
  </si>
  <si>
    <r>
      <t xml:space="preserve">현장실습Ⅱ
</t>
    </r>
    <r>
      <rPr>
        <sz val="12"/>
        <color rgb="FF0000FF"/>
        <rFont val="맑은 고딕"/>
        <family val="3"/>
        <charset val="129"/>
        <scheme val="minor"/>
      </rPr>
      <t>(Field trainingⅡ)</t>
    </r>
    <phoneticPr fontId="4" type="noConversion"/>
  </si>
  <si>
    <r>
      <t xml:space="preserve">소방학개론
</t>
    </r>
    <r>
      <rPr>
        <sz val="12"/>
        <color rgb="FF0000FF"/>
        <rFont val="맑은 고딕"/>
        <family val="3"/>
        <charset val="129"/>
        <scheme val="minor"/>
      </rPr>
      <t>(Introduction of fire protection)</t>
    </r>
    <phoneticPr fontId="4" type="noConversion"/>
  </si>
  <si>
    <r>
      <t xml:space="preserve">소방관계법규Ⅰ
</t>
    </r>
    <r>
      <rPr>
        <sz val="12"/>
        <color rgb="FF0000FF"/>
        <rFont val="맑은 고딕"/>
        <family val="3"/>
        <charset val="129"/>
        <scheme val="minor"/>
      </rPr>
      <t>(Fire code and standardⅠ)</t>
    </r>
    <phoneticPr fontId="4" type="noConversion"/>
  </si>
  <si>
    <t>자격증</t>
    <phoneticPr fontId="4" type="noConversion"/>
  </si>
  <si>
    <r>
      <t xml:space="preserve">건축소방학
</t>
    </r>
    <r>
      <rPr>
        <sz val="12"/>
        <color rgb="FF0000FF"/>
        <rFont val="맑은 고딕"/>
        <family val="3"/>
        <charset val="129"/>
        <scheme val="minor"/>
      </rPr>
      <t>(Fire science in architecture)</t>
    </r>
    <phoneticPr fontId="4" type="noConversion"/>
  </si>
  <si>
    <r>
      <t xml:space="preserve">소방전기공학
</t>
    </r>
    <r>
      <rPr>
        <sz val="12"/>
        <color rgb="FF0000FF"/>
        <rFont val="맑은 고딕"/>
        <family val="3"/>
        <charset val="129"/>
        <scheme val="minor"/>
      </rPr>
      <t>(Principle of electrical engineering)</t>
    </r>
    <phoneticPr fontId="4" type="noConversion"/>
  </si>
  <si>
    <r>
      <t xml:space="preserve">소화약제화학
</t>
    </r>
    <r>
      <rPr>
        <sz val="12"/>
        <color rgb="FF0000FF"/>
        <rFont val="맑은 고딕"/>
        <family val="3"/>
        <charset val="129"/>
        <scheme val="minor"/>
      </rPr>
      <t>(Chemical fire extinguishing agents)</t>
    </r>
    <phoneticPr fontId="4" type="noConversion"/>
  </si>
  <si>
    <r>
      <t xml:space="preserve">안전관리론
</t>
    </r>
    <r>
      <rPr>
        <sz val="12"/>
        <color rgb="FF0000FF"/>
        <rFont val="맑은 고딕"/>
        <family val="3"/>
        <charset val="129"/>
        <scheme val="minor"/>
      </rPr>
      <t>(Safety management)</t>
    </r>
    <phoneticPr fontId="4" type="noConversion"/>
  </si>
  <si>
    <t>X</t>
    <phoneticPr fontId="4" type="noConversion"/>
  </si>
  <si>
    <r>
      <t xml:space="preserve">소방기초CAD
</t>
    </r>
    <r>
      <rPr>
        <sz val="12"/>
        <color rgb="FF0000FF"/>
        <rFont val="맑은 고딕"/>
        <family val="3"/>
        <charset val="129"/>
        <scheme val="minor"/>
      </rPr>
      <t>(Basic of fire-fighting CAD)</t>
    </r>
    <phoneticPr fontId="4" type="noConversion"/>
  </si>
  <si>
    <r>
      <t xml:space="preserve">소방유체역학
</t>
    </r>
    <r>
      <rPr>
        <sz val="12"/>
        <color rgb="FF0000FF"/>
        <rFont val="맑은 고딕"/>
        <family val="3"/>
        <charset val="129"/>
        <scheme val="minor"/>
      </rPr>
      <t>(Fluid mechanics for fire-fighting)</t>
    </r>
    <phoneticPr fontId="4" type="noConversion"/>
  </si>
  <si>
    <r>
      <t xml:space="preserve">소방전기회로
</t>
    </r>
    <r>
      <rPr>
        <sz val="12"/>
        <color rgb="FF0000FF"/>
        <rFont val="맑은 고딕"/>
        <family val="3"/>
        <charset val="129"/>
        <scheme val="minor"/>
      </rPr>
      <t>(Electric circuits for fire-fighting)</t>
    </r>
    <phoneticPr fontId="4" type="noConversion"/>
  </si>
  <si>
    <r>
      <t xml:space="preserve">소방관계법규Ⅱ
</t>
    </r>
    <r>
      <rPr>
        <sz val="12"/>
        <color rgb="FF0000FF"/>
        <rFont val="맑은 고딕"/>
        <family val="3"/>
        <charset val="129"/>
        <scheme val="major"/>
      </rPr>
      <t>(Fire code and standardⅡ)</t>
    </r>
    <phoneticPr fontId="4" type="noConversion"/>
  </si>
  <si>
    <r>
      <t xml:space="preserve">소방설비CAD
</t>
    </r>
    <r>
      <rPr>
        <sz val="12"/>
        <color rgb="FF0000FF"/>
        <rFont val="맑은 고딕"/>
        <family val="3"/>
        <charset val="129"/>
        <scheme val="major"/>
      </rPr>
      <t>(Practice of fire-fighting CAD)</t>
    </r>
    <phoneticPr fontId="4" type="noConversion"/>
  </si>
  <si>
    <r>
      <t xml:space="preserve">소방기계시설시공실무
</t>
    </r>
    <r>
      <rPr>
        <sz val="12"/>
        <color rgb="FF0000FF"/>
        <rFont val="맑은 고딕"/>
        <family val="3"/>
        <charset val="129"/>
        <scheme val="minor"/>
      </rPr>
      <t>(Fire-fighting  mechanical system application)</t>
    </r>
    <phoneticPr fontId="4" type="noConversion"/>
  </si>
  <si>
    <r>
      <t xml:space="preserve">소방전기시설시공실무
</t>
    </r>
    <r>
      <rPr>
        <sz val="12"/>
        <color rgb="FF0000FF"/>
        <rFont val="맑은 고딕"/>
        <family val="3"/>
        <charset val="129"/>
        <scheme val="minor"/>
      </rPr>
      <t>(Fire-fighting electrical system application)</t>
    </r>
    <phoneticPr fontId="4" type="noConversion"/>
  </si>
  <si>
    <r>
      <t xml:space="preserve">위험물취급및운송
</t>
    </r>
    <r>
      <rPr>
        <sz val="12"/>
        <color rgb="FF0000FF"/>
        <rFont val="맑은 고딕"/>
        <family val="3"/>
        <charset val="129"/>
        <scheme val="minor"/>
      </rPr>
      <t>(Hazardous materials handling and transportation)</t>
    </r>
    <phoneticPr fontId="4" type="noConversion"/>
  </si>
  <si>
    <r>
      <t xml:space="preserve">캡스톤디자인
</t>
    </r>
    <r>
      <rPr>
        <sz val="12"/>
        <color rgb="FF0000FF"/>
        <rFont val="맑은 고딕"/>
        <family val="3"/>
        <charset val="129"/>
        <scheme val="minor"/>
      </rPr>
      <t>(Capstone design)</t>
    </r>
    <phoneticPr fontId="4" type="noConversion"/>
  </si>
  <si>
    <t>캡스톤디자인</t>
    <phoneticPr fontId="4" type="noConversion"/>
  </si>
  <si>
    <r>
      <t xml:space="preserve">화재조사론
</t>
    </r>
    <r>
      <rPr>
        <sz val="12"/>
        <color rgb="FF0000FF"/>
        <rFont val="맑은 고딕"/>
        <family val="3"/>
        <charset val="129"/>
        <scheme val="minor"/>
      </rPr>
      <t>(Fire investigation theory)</t>
    </r>
    <phoneticPr fontId="4" type="noConversion"/>
  </si>
  <si>
    <r>
      <t xml:space="preserve">방화및방폭공학
</t>
    </r>
    <r>
      <rPr>
        <sz val="12"/>
        <color rgb="FF0000FF"/>
        <rFont val="맑은 고딕"/>
        <family val="3"/>
        <charset val="129"/>
        <scheme val="minor"/>
      </rPr>
      <t>(Fire-explosion prevention engineering)</t>
    </r>
    <phoneticPr fontId="4" type="noConversion"/>
  </si>
  <si>
    <r>
      <t xml:space="preserve">위험물시설관리
</t>
    </r>
    <r>
      <rPr>
        <sz val="12"/>
        <color rgb="FF0000FF"/>
        <rFont val="맑은 고딕"/>
        <family val="3"/>
        <charset val="129"/>
        <scheme val="minor"/>
      </rPr>
      <t>(Hazardous materials facility management)</t>
    </r>
    <phoneticPr fontId="4" type="noConversion"/>
  </si>
  <si>
    <r>
      <t xml:space="preserve">구급및응급처치
</t>
    </r>
    <r>
      <rPr>
        <sz val="12"/>
        <color rgb="FF0000FF"/>
        <rFont val="맑은 고딕"/>
        <family val="3"/>
        <charset val="129"/>
        <scheme val="minor"/>
      </rPr>
      <t>(Emergency rescue and first aid)</t>
    </r>
    <phoneticPr fontId="4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</si>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</sst>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color rgb="FF0070C0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sz val="12"/>
      <color rgb="FF0000FF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0" tint="-0.14999847407452621"/>
        <bgColor theme="3" tint="0.59996337778862885"/>
      </patternFill>
    </fill>
    <fill>
      <patternFill patternType="solid">
        <fgColor indexed="65"/>
        <bgColor theme="3" tint="0.59996337778862885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left" vertical="center" wrapText="1"/>
    </xf>
    <xf numFmtId="0" fontId="10" fillId="3" borderId="33" xfId="1" applyFont="1" applyFill="1" applyBorder="1" applyAlignment="1">
      <alignment horizontal="left" vertical="center" wrapText="1"/>
    </xf>
    <xf numFmtId="0" fontId="10" fillId="3" borderId="33" xfId="1" applyFont="1" applyFill="1" applyBorder="1" applyAlignment="1">
      <alignment horizontal="center" vertical="center" shrinkToFit="1"/>
    </xf>
    <xf numFmtId="0" fontId="9" fillId="3" borderId="33" xfId="1" applyFont="1" applyFill="1" applyBorder="1" applyAlignment="1">
      <alignment horizontal="center" vertical="center" wrapText="1"/>
    </xf>
    <xf numFmtId="0" fontId="9" fillId="3" borderId="34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vertical="center"/>
    </xf>
    <xf numFmtId="0" fontId="8" fillId="0" borderId="35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center" vertical="center" wrapText="1"/>
    </xf>
    <xf numFmtId="0" fontId="8" fillId="2" borderId="40" xfId="1" applyFont="1" applyFill="1" applyBorder="1" applyAlignment="1">
      <alignment horizontal="center" vertical="center" wrapText="1"/>
    </xf>
    <xf numFmtId="0" fontId="9" fillId="4" borderId="40" xfId="1" applyFont="1" applyFill="1" applyBorder="1" applyAlignment="1">
      <alignment horizontal="left" vertical="center" wrapText="1"/>
    </xf>
    <xf numFmtId="0" fontId="10" fillId="4" borderId="33" xfId="1" applyFont="1" applyFill="1" applyBorder="1" applyAlignment="1">
      <alignment horizontal="left" vertical="center" wrapText="1"/>
    </xf>
    <xf numFmtId="0" fontId="10" fillId="4" borderId="33" xfId="1" applyFont="1" applyFill="1" applyBorder="1" applyAlignment="1">
      <alignment horizontal="center" vertical="center" shrinkToFit="1"/>
    </xf>
    <xf numFmtId="0" fontId="9" fillId="4" borderId="37" xfId="1" applyFont="1" applyFill="1" applyBorder="1" applyAlignment="1">
      <alignment horizontal="center" vertical="center" wrapText="1"/>
    </xf>
    <xf numFmtId="0" fontId="9" fillId="4" borderId="41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40" xfId="1" applyFont="1" applyFill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8" fillId="0" borderId="34" xfId="1" applyFont="1" applyFill="1" applyBorder="1" applyAlignment="1">
      <alignment horizontal="center" vertical="center" wrapText="1"/>
    </xf>
    <xf numFmtId="0" fontId="10" fillId="3" borderId="40" xfId="1" applyFont="1" applyFill="1" applyBorder="1" applyAlignment="1">
      <alignment horizontal="left" vertical="center" wrapText="1"/>
    </xf>
    <xf numFmtId="0" fontId="10" fillId="5" borderId="40" xfId="1" applyFont="1" applyFill="1" applyBorder="1" applyAlignment="1">
      <alignment horizontal="center" vertical="center" shrinkToFit="1"/>
    </xf>
    <xf numFmtId="0" fontId="10" fillId="5" borderId="40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left" vertical="center" wrapText="1"/>
    </xf>
    <xf numFmtId="0" fontId="10" fillId="3" borderId="13" xfId="1" applyFont="1" applyFill="1" applyBorder="1" applyAlignment="1">
      <alignment horizontal="center" vertical="center" shrinkToFit="1"/>
    </xf>
    <xf numFmtId="0" fontId="10" fillId="5" borderId="33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9" fillId="3" borderId="35" xfId="1" applyFont="1" applyFill="1" applyBorder="1" applyAlignment="1">
      <alignment horizontal="left" vertical="center" wrapText="1"/>
    </xf>
    <xf numFmtId="0" fontId="10" fillId="3" borderId="38" xfId="1" applyFont="1" applyFill="1" applyBorder="1" applyAlignment="1">
      <alignment horizontal="left" vertical="center" wrapText="1"/>
    </xf>
    <xf numFmtId="0" fontId="10" fillId="3" borderId="39" xfId="1" applyFont="1" applyFill="1" applyBorder="1" applyAlignment="1">
      <alignment horizontal="center" vertical="center" shrinkToFit="1"/>
    </xf>
    <xf numFmtId="0" fontId="9" fillId="3" borderId="17" xfId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0" fontId="9" fillId="3" borderId="44" xfId="1" applyFont="1" applyFill="1" applyBorder="1" applyAlignment="1">
      <alignment horizontal="left" vertical="center" wrapText="1"/>
    </xf>
    <xf numFmtId="0" fontId="10" fillId="3" borderId="43" xfId="1" applyFont="1" applyFill="1" applyBorder="1" applyAlignment="1">
      <alignment horizontal="center" vertical="center" shrinkToFit="1"/>
    </xf>
    <xf numFmtId="0" fontId="9" fillId="3" borderId="45" xfId="1" applyFont="1" applyFill="1" applyBorder="1" applyAlignment="1">
      <alignment horizontal="center" vertical="center" wrapText="1"/>
    </xf>
    <xf numFmtId="0" fontId="9" fillId="0" borderId="46" xfId="1" applyFont="1" applyFill="1" applyBorder="1" applyAlignment="1">
      <alignment horizontal="center" vertical="center" wrapText="1"/>
    </xf>
    <xf numFmtId="0" fontId="10" fillId="0" borderId="47" xfId="1" applyFont="1" applyFill="1" applyBorder="1" applyAlignment="1">
      <alignment horizontal="center" vertical="center" wrapText="1"/>
    </xf>
    <xf numFmtId="0" fontId="10" fillId="0" borderId="46" xfId="1" applyFont="1" applyFill="1" applyBorder="1" applyAlignment="1">
      <alignment horizontal="center" vertical="center" wrapText="1"/>
    </xf>
    <xf numFmtId="0" fontId="10" fillId="0" borderId="48" xfId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 wrapText="1"/>
    </xf>
    <xf numFmtId="0" fontId="10" fillId="0" borderId="49" xfId="1" applyFont="1" applyFill="1" applyBorder="1" applyAlignment="1">
      <alignment horizontal="center" vertical="center" wrapText="1"/>
    </xf>
    <xf numFmtId="0" fontId="9" fillId="3" borderId="47" xfId="1" applyFont="1" applyFill="1" applyBorder="1" applyAlignment="1">
      <alignment horizontal="left" vertical="center" wrapText="1"/>
    </xf>
    <xf numFmtId="0" fontId="10" fillId="3" borderId="41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left" vertical="center" wrapText="1"/>
    </xf>
    <xf numFmtId="0" fontId="10" fillId="3" borderId="28" xfId="1" applyFont="1" applyFill="1" applyBorder="1" applyAlignment="1">
      <alignment horizontal="left" vertical="center" wrapText="1"/>
    </xf>
    <xf numFmtId="0" fontId="10" fillId="3" borderId="2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vertical="center" wrapText="1"/>
    </xf>
    <xf numFmtId="0" fontId="10" fillId="2" borderId="50" xfId="1" applyFont="1" applyFill="1" applyBorder="1" applyAlignment="1">
      <alignment vertical="center" wrapText="1"/>
    </xf>
    <xf numFmtId="0" fontId="6" fillId="2" borderId="25" xfId="1" applyFont="1" applyFill="1" applyBorder="1" applyAlignment="1">
      <alignment vertical="center" shrinkToFi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 wrapText="1"/>
    </xf>
    <xf numFmtId="0" fontId="6" fillId="0" borderId="46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left" vertical="center" wrapText="1"/>
    </xf>
    <xf numFmtId="0" fontId="10" fillId="5" borderId="33" xfId="1" quotePrefix="1" applyFont="1" applyFill="1" applyBorder="1" applyAlignment="1">
      <alignment horizontal="center" vertical="center"/>
    </xf>
    <xf numFmtId="0" fontId="10" fillId="3" borderId="45" xfId="1" applyFont="1" applyFill="1" applyBorder="1" applyAlignment="1">
      <alignment horizontal="center" vertical="center" wrapText="1"/>
    </xf>
    <xf numFmtId="0" fontId="6" fillId="0" borderId="5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10" fillId="0" borderId="40" xfId="2" applyFont="1" applyFill="1" applyBorder="1" applyAlignment="1">
      <alignment horizontal="left" vertical="center" wrapText="1"/>
    </xf>
    <xf numFmtId="0" fontId="10" fillId="5" borderId="40" xfId="1" quotePrefix="1" applyFont="1" applyFill="1" applyBorder="1" applyAlignment="1">
      <alignment horizontal="center" vertical="center"/>
    </xf>
    <xf numFmtId="0" fontId="10" fillId="0" borderId="44" xfId="2" applyFont="1" applyFill="1" applyBorder="1" applyAlignment="1">
      <alignment horizontal="center" vertical="center" wrapText="1"/>
    </xf>
    <xf numFmtId="0" fontId="10" fillId="0" borderId="40" xfId="2" applyFont="1" applyFill="1" applyBorder="1" applyAlignment="1">
      <alignment horizontal="center" vertical="center" wrapText="1"/>
    </xf>
    <xf numFmtId="0" fontId="10" fillId="0" borderId="41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/>
    </xf>
    <xf numFmtId="0" fontId="10" fillId="0" borderId="40" xfId="2" applyFont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 wrapText="1"/>
    </xf>
    <xf numFmtId="0" fontId="10" fillId="0" borderId="41" xfId="2" applyFont="1" applyBorder="1" applyAlignment="1">
      <alignment horizontal="center" vertical="center"/>
    </xf>
    <xf numFmtId="0" fontId="10" fillId="0" borderId="40" xfId="1" applyFont="1" applyBorder="1" applyAlignment="1">
      <alignment horizontal="left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6" fillId="0" borderId="53" xfId="1" applyFont="1" applyFill="1" applyBorder="1" applyAlignment="1">
      <alignment horizontal="center" vertical="center" wrapText="1"/>
    </xf>
    <xf numFmtId="0" fontId="6" fillId="2" borderId="28" xfId="1" applyFont="1" applyFill="1" applyBorder="1" applyAlignment="1">
      <alignment vertical="center" wrapText="1"/>
    </xf>
    <xf numFmtId="0" fontId="10" fillId="2" borderId="28" xfId="1" applyFont="1" applyFill="1" applyBorder="1" applyAlignment="1">
      <alignment vertical="center" wrapText="1"/>
    </xf>
    <xf numFmtId="0" fontId="6" fillId="2" borderId="28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left" vertical="center" wrapText="1"/>
    </xf>
    <xf numFmtId="0" fontId="10" fillId="0" borderId="44" xfId="2" applyFont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0" fontId="9" fillId="4" borderId="40" xfId="1" applyFont="1" applyFill="1" applyBorder="1" applyAlignment="1">
      <alignment horizontal="center" vertical="center" wrapText="1"/>
    </xf>
    <xf numFmtId="0" fontId="10" fillId="4" borderId="33" xfId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left" vertical="center" wrapText="1"/>
    </xf>
    <xf numFmtId="0" fontId="6" fillId="0" borderId="40" xfId="1" applyFont="1" applyFill="1" applyBorder="1" applyAlignment="1">
      <alignment vertical="center" wrapText="1"/>
    </xf>
    <xf numFmtId="0" fontId="10" fillId="0" borderId="16" xfId="1" applyFont="1" applyBorder="1" applyAlignment="1">
      <alignment horizontal="left" vertical="center" wrapText="1"/>
    </xf>
    <xf numFmtId="0" fontId="10" fillId="0" borderId="16" xfId="2" applyFont="1" applyFill="1" applyBorder="1" applyAlignment="1">
      <alignment horizontal="left" vertical="center" wrapText="1"/>
    </xf>
    <xf numFmtId="0" fontId="9" fillId="5" borderId="40" xfId="1" quotePrefix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  <xf numFmtId="0" fontId="6" fillId="0" borderId="18" xfId="1" applyFont="1" applyFill="1" applyBorder="1" applyAlignment="1">
      <alignment vertical="center" wrapText="1"/>
    </xf>
    <xf numFmtId="0" fontId="16" fillId="0" borderId="54" xfId="1" applyFont="1" applyBorder="1" applyAlignment="1">
      <alignment horizontal="left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left" vertical="center" wrapText="1"/>
    </xf>
    <xf numFmtId="0" fontId="8" fillId="0" borderId="44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0" fontId="10" fillId="0" borderId="55" xfId="1" applyFont="1" applyBorder="1" applyAlignment="1">
      <alignment horizontal="left" vertical="center" wrapText="1"/>
    </xf>
    <xf numFmtId="0" fontId="10" fillId="0" borderId="40" xfId="2" applyFont="1" applyFill="1" applyBorder="1" applyAlignment="1">
      <alignment horizontal="center" vertical="center"/>
    </xf>
    <xf numFmtId="0" fontId="10" fillId="0" borderId="41" xfId="2" applyFont="1" applyFill="1" applyBorder="1" applyAlignment="1">
      <alignment horizontal="center" vertical="center"/>
    </xf>
    <xf numFmtId="0" fontId="8" fillId="0" borderId="36" xfId="2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horizontal="center" vertical="center" wrapText="1"/>
    </xf>
    <xf numFmtId="0" fontId="6" fillId="2" borderId="46" xfId="1" applyFont="1" applyFill="1" applyBorder="1" applyAlignment="1">
      <alignment vertical="center" wrapText="1"/>
    </xf>
    <xf numFmtId="0" fontId="10" fillId="2" borderId="46" xfId="1" applyFont="1" applyFill="1" applyBorder="1" applyAlignment="1">
      <alignment vertical="center" wrapText="1"/>
    </xf>
    <xf numFmtId="0" fontId="6" fillId="2" borderId="46" xfId="1" applyFont="1" applyFill="1" applyBorder="1" applyAlignment="1">
      <alignment vertical="center" shrinkToFit="1"/>
    </xf>
    <xf numFmtId="0" fontId="8" fillId="2" borderId="47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  <xf numFmtId="0" fontId="8" fillId="2" borderId="48" xfId="1" applyFont="1" applyFill="1" applyBorder="1" applyAlignment="1">
      <alignment horizontal="center" vertical="center" wrapText="1"/>
    </xf>
    <xf numFmtId="0" fontId="8" fillId="2" borderId="45" xfId="1" applyFont="1" applyFill="1" applyBorder="1" applyAlignment="1">
      <alignment horizontal="center" vertical="center" wrapText="1"/>
    </xf>
    <xf numFmtId="0" fontId="8" fillId="2" borderId="49" xfId="1" applyFont="1" applyFill="1" applyBorder="1" applyAlignment="1">
      <alignment horizontal="center" vertical="center" wrapText="1"/>
    </xf>
    <xf numFmtId="0" fontId="8" fillId="2" borderId="56" xfId="1" applyFont="1" applyFill="1" applyBorder="1" applyAlignment="1">
      <alignment horizontal="center" vertical="center" wrapText="1"/>
    </xf>
    <xf numFmtId="0" fontId="6" fillId="2" borderId="57" xfId="1" applyFont="1" applyFill="1" applyBorder="1" applyAlignment="1">
      <alignment horizontal="center" vertical="center" wrapText="1"/>
    </xf>
    <xf numFmtId="0" fontId="6" fillId="2" borderId="58" xfId="1" applyFont="1" applyFill="1" applyBorder="1" applyAlignment="1">
      <alignment horizontal="center" vertical="center" wrapText="1"/>
    </xf>
    <xf numFmtId="0" fontId="6" fillId="2" borderId="59" xfId="1" applyFont="1" applyFill="1" applyBorder="1" applyAlignment="1">
      <alignment horizontal="center" vertic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2" borderId="61" xfId="1" applyFont="1" applyFill="1" applyBorder="1" applyAlignment="1">
      <alignment horizontal="center" vertical="center" wrapText="1"/>
    </xf>
    <xf numFmtId="0" fontId="8" fillId="2" borderId="59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shrinkToFit="1"/>
    </xf>
    <xf numFmtId="0" fontId="6" fillId="0" borderId="33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left" vertical="center" wrapText="1"/>
    </xf>
    <xf numFmtId="0" fontId="10" fillId="0" borderId="33" xfId="1" applyFont="1" applyFill="1" applyBorder="1" applyAlignment="1">
      <alignment horizontal="left" vertical="center" shrinkToFit="1"/>
    </xf>
    <xf numFmtId="0" fontId="10" fillId="0" borderId="33" xfId="1" applyFont="1" applyFill="1" applyBorder="1" applyAlignment="1">
      <alignment horizontal="center" vertical="center"/>
    </xf>
    <xf numFmtId="0" fontId="10" fillId="0" borderId="42" xfId="2" applyFont="1" applyFill="1" applyBorder="1" applyAlignment="1">
      <alignment horizontal="center" vertical="center"/>
    </xf>
    <xf numFmtId="0" fontId="10" fillId="0" borderId="33" xfId="2" applyFont="1" applyFill="1" applyBorder="1" applyAlignment="1">
      <alignment horizontal="center" vertical="center"/>
    </xf>
    <xf numFmtId="0" fontId="10" fillId="0" borderId="33" xfId="2" applyFont="1" applyFill="1" applyBorder="1" applyAlignment="1">
      <alignment horizontal="center" vertical="center" wrapText="1"/>
    </xf>
    <xf numFmtId="0" fontId="10" fillId="0" borderId="43" xfId="2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horizontal="center" vertical="center"/>
    </xf>
    <xf numFmtId="0" fontId="10" fillId="0" borderId="37" xfId="2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10" fillId="0" borderId="36" xfId="2" applyFont="1" applyFill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_컴퓨터정보전공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zoomScale="70" zoomScaleNormal="70" zoomScaleSheetLayoutView="70" workbookViewId="0">
      <selection activeCell="F11" sqref="F11"/>
    </sheetView>
  </sheetViews>
  <sheetFormatPr defaultColWidth="10" defaultRowHeight="17.100000000000001" customHeight="1" x14ac:dyDescent="0.3"/>
  <cols>
    <col min="1" max="2" width="7.5" style="16" customWidth="1"/>
    <col min="3" max="3" width="8.375" style="16" customWidth="1"/>
    <col min="4" max="4" width="34.75" style="16" customWidth="1"/>
    <col min="5" max="5" width="17.25" style="186" customWidth="1"/>
    <col min="6" max="7" width="7.25" style="16" customWidth="1"/>
    <col min="8" max="22" width="5.375" style="16" customWidth="1"/>
    <col min="23" max="16384" width="10" style="16"/>
  </cols>
  <sheetData>
    <row r="1" spans="1:22" s="5" customFormat="1" ht="21" customHeight="1" thickBot="1" x14ac:dyDescent="0.35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3"/>
      <c r="L1" s="3"/>
      <c r="M1" s="3"/>
      <c r="N1" s="3"/>
      <c r="O1" s="2"/>
      <c r="P1" s="2"/>
      <c r="Q1" s="4" t="s">
        <v>2</v>
      </c>
      <c r="R1" s="4"/>
      <c r="S1" s="4"/>
      <c r="T1" s="4"/>
      <c r="U1" s="4"/>
      <c r="V1" s="4"/>
    </row>
    <row r="2" spans="1:22" ht="24.6" customHeight="1" x14ac:dyDescent="0.3">
      <c r="A2" s="6" t="s">
        <v>3</v>
      </c>
      <c r="B2" s="7"/>
      <c r="C2" s="8" t="s">
        <v>4</v>
      </c>
      <c r="D2" s="8" t="s">
        <v>5</v>
      </c>
      <c r="E2" s="9" t="s">
        <v>6</v>
      </c>
      <c r="F2" s="8" t="s">
        <v>7</v>
      </c>
      <c r="G2" s="10" t="s">
        <v>8</v>
      </c>
      <c r="H2" s="11" t="s">
        <v>9</v>
      </c>
      <c r="I2" s="12"/>
      <c r="J2" s="12"/>
      <c r="K2" s="12"/>
      <c r="L2" s="12"/>
      <c r="M2" s="13"/>
      <c r="N2" s="11" t="s">
        <v>10</v>
      </c>
      <c r="O2" s="12"/>
      <c r="P2" s="12"/>
      <c r="Q2" s="12"/>
      <c r="R2" s="12"/>
      <c r="S2" s="13"/>
      <c r="T2" s="6" t="s">
        <v>11</v>
      </c>
      <c r="U2" s="14"/>
      <c r="V2" s="15"/>
    </row>
    <row r="3" spans="1:22" ht="24.6" customHeight="1" x14ac:dyDescent="0.3">
      <c r="A3" s="17"/>
      <c r="B3" s="18"/>
      <c r="C3" s="19"/>
      <c r="D3" s="19"/>
      <c r="E3" s="20"/>
      <c r="F3" s="19"/>
      <c r="G3" s="21"/>
      <c r="H3" s="22" t="s">
        <v>12</v>
      </c>
      <c r="I3" s="23"/>
      <c r="J3" s="24"/>
      <c r="K3" s="25" t="s">
        <v>13</v>
      </c>
      <c r="L3" s="23"/>
      <c r="M3" s="26"/>
      <c r="N3" s="22" t="s">
        <v>12</v>
      </c>
      <c r="O3" s="23"/>
      <c r="P3" s="24"/>
      <c r="Q3" s="25" t="s">
        <v>13</v>
      </c>
      <c r="R3" s="23"/>
      <c r="S3" s="26"/>
      <c r="T3" s="27"/>
      <c r="U3" s="28"/>
      <c r="V3" s="29"/>
    </row>
    <row r="4" spans="1:22" ht="24.6" customHeight="1" thickBot="1" x14ac:dyDescent="0.35">
      <c r="A4" s="30"/>
      <c r="B4" s="31"/>
      <c r="C4" s="32"/>
      <c r="D4" s="32"/>
      <c r="E4" s="33"/>
      <c r="F4" s="32"/>
      <c r="G4" s="34"/>
      <c r="H4" s="35" t="s">
        <v>14</v>
      </c>
      <c r="I4" s="36" t="s">
        <v>15</v>
      </c>
      <c r="J4" s="36" t="s">
        <v>16</v>
      </c>
      <c r="K4" s="36" t="s">
        <v>14</v>
      </c>
      <c r="L4" s="36" t="s">
        <v>15</v>
      </c>
      <c r="M4" s="37" t="s">
        <v>16</v>
      </c>
      <c r="N4" s="38" t="s">
        <v>14</v>
      </c>
      <c r="O4" s="36" t="s">
        <v>15</v>
      </c>
      <c r="P4" s="36" t="s">
        <v>16</v>
      </c>
      <c r="Q4" s="36" t="s">
        <v>14</v>
      </c>
      <c r="R4" s="36" t="s">
        <v>15</v>
      </c>
      <c r="S4" s="39" t="s">
        <v>16</v>
      </c>
      <c r="T4" s="35" t="s">
        <v>14</v>
      </c>
      <c r="U4" s="36" t="s">
        <v>15</v>
      </c>
      <c r="V4" s="37" t="s">
        <v>16</v>
      </c>
    </row>
    <row r="5" spans="1:22" ht="51.75" x14ac:dyDescent="0.3">
      <c r="A5" s="40" t="s">
        <v>17</v>
      </c>
      <c r="B5" s="41" t="s">
        <v>18</v>
      </c>
      <c r="C5" s="42"/>
      <c r="D5" s="43" t="s">
        <v>19</v>
      </c>
      <c r="E5" s="44" t="s">
        <v>20</v>
      </c>
      <c r="F5" s="45"/>
      <c r="G5" s="46"/>
      <c r="H5" s="47">
        <v>1</v>
      </c>
      <c r="I5" s="48">
        <v>1</v>
      </c>
      <c r="J5" s="49">
        <v>0</v>
      </c>
      <c r="K5" s="49"/>
      <c r="L5" s="49"/>
      <c r="M5" s="50"/>
      <c r="N5" s="47"/>
      <c r="O5" s="48"/>
      <c r="P5" s="49"/>
      <c r="Q5" s="49"/>
      <c r="R5" s="49"/>
      <c r="S5" s="51"/>
      <c r="T5" s="52">
        <v>1</v>
      </c>
      <c r="U5" s="53">
        <v>1</v>
      </c>
      <c r="V5" s="54">
        <v>0</v>
      </c>
    </row>
    <row r="6" spans="1:22" ht="27.75" customHeight="1" x14ac:dyDescent="0.3">
      <c r="A6" s="40"/>
      <c r="B6" s="55" t="s">
        <v>21</v>
      </c>
      <c r="C6" s="56"/>
      <c r="D6" s="57"/>
      <c r="E6" s="58"/>
      <c r="F6" s="59"/>
      <c r="G6" s="60"/>
      <c r="H6" s="61">
        <f>SUM(H5:H5)</f>
        <v>1</v>
      </c>
      <c r="I6" s="62">
        <f t="shared" ref="I6:S6" si="0">SUM(I5:I5)</f>
        <v>1</v>
      </c>
      <c r="J6" s="62">
        <f t="shared" si="0"/>
        <v>0</v>
      </c>
      <c r="K6" s="62">
        <f t="shared" si="0"/>
        <v>0</v>
      </c>
      <c r="L6" s="62">
        <f t="shared" si="0"/>
        <v>0</v>
      </c>
      <c r="M6" s="63">
        <f t="shared" si="0"/>
        <v>0</v>
      </c>
      <c r="N6" s="61">
        <f t="shared" si="0"/>
        <v>0</v>
      </c>
      <c r="O6" s="62">
        <f t="shared" si="0"/>
        <v>0</v>
      </c>
      <c r="P6" s="62">
        <f t="shared" si="0"/>
        <v>0</v>
      </c>
      <c r="Q6" s="62">
        <f t="shared" si="0"/>
        <v>0</v>
      </c>
      <c r="R6" s="62">
        <f t="shared" si="0"/>
        <v>0</v>
      </c>
      <c r="S6" s="63">
        <f t="shared" si="0"/>
        <v>0</v>
      </c>
      <c r="T6" s="64">
        <f>SUM(T5:T5)</f>
        <v>1</v>
      </c>
      <c r="U6" s="65">
        <f>SUM(U5:U5)</f>
        <v>1</v>
      </c>
      <c r="V6" s="66">
        <f>SUM(V5:V5)</f>
        <v>0</v>
      </c>
    </row>
    <row r="7" spans="1:22" ht="34.5" customHeight="1" x14ac:dyDescent="0.3">
      <c r="A7" s="40"/>
      <c r="B7" s="67" t="s">
        <v>22</v>
      </c>
      <c r="C7" s="49"/>
      <c r="D7" s="68" t="s">
        <v>23</v>
      </c>
      <c r="E7" s="69" t="s">
        <v>24</v>
      </c>
      <c r="F7" s="70" t="s">
        <v>25</v>
      </c>
      <c r="G7" s="50" t="s">
        <v>26</v>
      </c>
      <c r="H7" s="71">
        <v>2</v>
      </c>
      <c r="I7" s="72">
        <v>2</v>
      </c>
      <c r="J7" s="73">
        <v>0</v>
      </c>
      <c r="K7" s="73"/>
      <c r="L7" s="73"/>
      <c r="M7" s="74"/>
      <c r="N7" s="71"/>
      <c r="O7" s="72"/>
      <c r="P7" s="73"/>
      <c r="Q7" s="73"/>
      <c r="R7" s="73"/>
      <c r="S7" s="74"/>
      <c r="T7" s="75">
        <v>2</v>
      </c>
      <c r="U7" s="76">
        <v>2</v>
      </c>
      <c r="V7" s="77">
        <v>0</v>
      </c>
    </row>
    <row r="8" spans="1:22" ht="39" customHeight="1" thickBot="1" x14ac:dyDescent="0.35">
      <c r="A8" s="40"/>
      <c r="B8" s="67"/>
      <c r="C8" s="78"/>
      <c r="D8" s="78" t="s">
        <v>27</v>
      </c>
      <c r="E8" s="79" t="s">
        <v>28</v>
      </c>
      <c r="F8" s="80" t="s">
        <v>29</v>
      </c>
      <c r="G8" s="81" t="s">
        <v>29</v>
      </c>
      <c r="H8" s="82">
        <v>2</v>
      </c>
      <c r="I8" s="49">
        <v>2</v>
      </c>
      <c r="J8" s="49">
        <v>0</v>
      </c>
      <c r="K8" s="49"/>
      <c r="L8" s="49"/>
      <c r="M8" s="83"/>
      <c r="N8" s="48"/>
      <c r="O8" s="49"/>
      <c r="P8" s="49"/>
      <c r="Q8" s="49"/>
      <c r="R8" s="49"/>
      <c r="S8" s="51"/>
      <c r="T8" s="84">
        <v>2</v>
      </c>
      <c r="U8" s="85">
        <v>2</v>
      </c>
      <c r="V8" s="86">
        <v>0</v>
      </c>
    </row>
    <row r="9" spans="1:22" ht="34.5" x14ac:dyDescent="0.3">
      <c r="A9" s="40"/>
      <c r="B9" s="67"/>
      <c r="C9" s="87"/>
      <c r="D9" s="88" t="s">
        <v>30</v>
      </c>
      <c r="E9" s="89" t="s">
        <v>31</v>
      </c>
      <c r="F9" s="90"/>
      <c r="G9" s="91"/>
      <c r="H9" s="71"/>
      <c r="I9" s="73"/>
      <c r="J9" s="73"/>
      <c r="K9" s="73">
        <v>2</v>
      </c>
      <c r="L9" s="73">
        <v>2</v>
      </c>
      <c r="M9" s="92">
        <v>0</v>
      </c>
      <c r="N9" s="72"/>
      <c r="O9" s="73"/>
      <c r="P9" s="73"/>
      <c r="Q9" s="73"/>
      <c r="R9" s="73"/>
      <c r="S9" s="74"/>
      <c r="T9" s="75">
        <v>2</v>
      </c>
      <c r="U9" s="76">
        <v>2</v>
      </c>
      <c r="V9" s="77">
        <v>0</v>
      </c>
    </row>
    <row r="10" spans="1:22" ht="34.5" x14ac:dyDescent="0.3">
      <c r="A10" s="40"/>
      <c r="B10" s="67"/>
      <c r="C10" s="93"/>
      <c r="D10" s="43" t="s">
        <v>32</v>
      </c>
      <c r="E10" s="94" t="s">
        <v>31</v>
      </c>
      <c r="F10" s="95"/>
      <c r="G10" s="96"/>
      <c r="H10" s="97"/>
      <c r="I10" s="98"/>
      <c r="J10" s="98"/>
      <c r="K10" s="98"/>
      <c r="L10" s="98"/>
      <c r="M10" s="99"/>
      <c r="N10" s="100">
        <v>2</v>
      </c>
      <c r="O10" s="98">
        <v>2</v>
      </c>
      <c r="P10" s="98">
        <v>0</v>
      </c>
      <c r="Q10" s="98"/>
      <c r="R10" s="98"/>
      <c r="S10" s="101"/>
      <c r="T10" s="75">
        <v>2</v>
      </c>
      <c r="U10" s="76">
        <v>2</v>
      </c>
      <c r="V10" s="77">
        <v>0</v>
      </c>
    </row>
    <row r="11" spans="1:22" ht="34.5" x14ac:dyDescent="0.3">
      <c r="A11" s="40"/>
      <c r="B11" s="67"/>
      <c r="C11" s="102"/>
      <c r="D11" s="68" t="s">
        <v>33</v>
      </c>
      <c r="E11" s="103" t="s">
        <v>31</v>
      </c>
      <c r="F11" s="95"/>
      <c r="G11" s="96"/>
      <c r="H11" s="97"/>
      <c r="I11" s="98"/>
      <c r="J11" s="98"/>
      <c r="K11" s="98"/>
      <c r="L11" s="98"/>
      <c r="M11" s="99"/>
      <c r="N11" s="100">
        <v>2</v>
      </c>
      <c r="O11" s="98">
        <v>2</v>
      </c>
      <c r="P11" s="98">
        <v>0</v>
      </c>
      <c r="Q11" s="98"/>
      <c r="R11" s="98"/>
      <c r="S11" s="101"/>
      <c r="T11" s="75">
        <v>2</v>
      </c>
      <c r="U11" s="76">
        <v>2</v>
      </c>
      <c r="V11" s="77">
        <v>0</v>
      </c>
    </row>
    <row r="12" spans="1:22" ht="35.25" thickBot="1" x14ac:dyDescent="0.35">
      <c r="A12" s="40"/>
      <c r="B12" s="104"/>
      <c r="C12" s="105"/>
      <c r="D12" s="106" t="s">
        <v>34</v>
      </c>
      <c r="E12" s="107" t="s">
        <v>31</v>
      </c>
      <c r="F12" s="95"/>
      <c r="G12" s="96"/>
      <c r="H12" s="97"/>
      <c r="I12" s="98"/>
      <c r="J12" s="98"/>
      <c r="K12" s="98"/>
      <c r="L12" s="98"/>
      <c r="M12" s="99"/>
      <c r="N12" s="100"/>
      <c r="O12" s="98"/>
      <c r="P12" s="98"/>
      <c r="Q12" s="98">
        <v>2</v>
      </c>
      <c r="R12" s="98">
        <v>2</v>
      </c>
      <c r="S12" s="101">
        <v>0</v>
      </c>
      <c r="T12" s="75">
        <v>2</v>
      </c>
      <c r="U12" s="76">
        <v>2</v>
      </c>
      <c r="V12" s="77">
        <v>0</v>
      </c>
    </row>
    <row r="13" spans="1:22" ht="28.15" customHeight="1" thickBot="1" x14ac:dyDescent="0.35">
      <c r="A13" s="108"/>
      <c r="B13" s="36" t="s">
        <v>35</v>
      </c>
      <c r="C13" s="109"/>
      <c r="D13" s="110"/>
      <c r="E13" s="111"/>
      <c r="F13" s="38"/>
      <c r="G13" s="36"/>
      <c r="H13" s="112">
        <f t="shared" ref="H13:V13" si="1">SUM(H7:H12)</f>
        <v>4</v>
      </c>
      <c r="I13" s="113">
        <f t="shared" si="1"/>
        <v>4</v>
      </c>
      <c r="J13" s="113">
        <f t="shared" si="1"/>
        <v>0</v>
      </c>
      <c r="K13" s="113">
        <f t="shared" si="1"/>
        <v>2</v>
      </c>
      <c r="L13" s="113">
        <f t="shared" si="1"/>
        <v>2</v>
      </c>
      <c r="M13" s="114">
        <f t="shared" si="1"/>
        <v>0</v>
      </c>
      <c r="N13" s="115">
        <f t="shared" si="1"/>
        <v>4</v>
      </c>
      <c r="O13" s="113">
        <f t="shared" si="1"/>
        <v>4</v>
      </c>
      <c r="P13" s="113">
        <f t="shared" si="1"/>
        <v>0</v>
      </c>
      <c r="Q13" s="113">
        <f t="shared" si="1"/>
        <v>2</v>
      </c>
      <c r="R13" s="113">
        <f t="shared" si="1"/>
        <v>2</v>
      </c>
      <c r="S13" s="116">
        <f t="shared" si="1"/>
        <v>0</v>
      </c>
      <c r="T13" s="112">
        <f t="shared" si="1"/>
        <v>12</v>
      </c>
      <c r="U13" s="113">
        <f t="shared" si="1"/>
        <v>12</v>
      </c>
      <c r="V13" s="114">
        <f t="shared" si="1"/>
        <v>0</v>
      </c>
    </row>
    <row r="14" spans="1:22" ht="51.75" x14ac:dyDescent="0.3">
      <c r="A14" s="117" t="s">
        <v>36</v>
      </c>
      <c r="B14" s="118" t="s">
        <v>22</v>
      </c>
      <c r="C14" s="68"/>
      <c r="D14" s="119" t="s">
        <v>37</v>
      </c>
      <c r="E14" s="120" t="s">
        <v>38</v>
      </c>
      <c r="F14" s="70" t="s">
        <v>26</v>
      </c>
      <c r="G14" s="121" t="s">
        <v>26</v>
      </c>
      <c r="H14" s="71"/>
      <c r="I14" s="73"/>
      <c r="J14" s="73"/>
      <c r="K14" s="73">
        <v>3</v>
      </c>
      <c r="L14" s="73">
        <v>1</v>
      </c>
      <c r="M14" s="92">
        <v>2</v>
      </c>
      <c r="N14" s="72"/>
      <c r="O14" s="73"/>
      <c r="P14" s="73"/>
      <c r="Q14" s="73"/>
      <c r="R14" s="73"/>
      <c r="S14" s="74"/>
      <c r="T14" s="75">
        <v>3</v>
      </c>
      <c r="U14" s="76">
        <v>1</v>
      </c>
      <c r="V14" s="77">
        <v>2</v>
      </c>
    </row>
    <row r="15" spans="1:22" ht="51.75" x14ac:dyDescent="0.3">
      <c r="A15" s="122"/>
      <c r="B15" s="123"/>
      <c r="C15" s="68"/>
      <c r="D15" s="124" t="s">
        <v>39</v>
      </c>
      <c r="E15" s="125" t="s">
        <v>38</v>
      </c>
      <c r="F15" s="70" t="s">
        <v>26</v>
      </c>
      <c r="G15" s="121" t="s">
        <v>26</v>
      </c>
      <c r="H15" s="126"/>
      <c r="I15" s="127"/>
      <c r="J15" s="127"/>
      <c r="K15" s="127">
        <v>3</v>
      </c>
      <c r="L15" s="127">
        <v>1</v>
      </c>
      <c r="M15" s="128">
        <v>2</v>
      </c>
      <c r="N15" s="129"/>
      <c r="O15" s="130"/>
      <c r="P15" s="130"/>
      <c r="Q15" s="130"/>
      <c r="R15" s="130"/>
      <c r="S15" s="131"/>
      <c r="T15" s="75">
        <v>3</v>
      </c>
      <c r="U15" s="76">
        <v>1</v>
      </c>
      <c r="V15" s="77">
        <v>2</v>
      </c>
    </row>
    <row r="16" spans="1:22" ht="34.5" x14ac:dyDescent="0.3">
      <c r="A16" s="122"/>
      <c r="B16" s="123"/>
      <c r="C16" s="68"/>
      <c r="D16" s="124" t="s">
        <v>40</v>
      </c>
      <c r="E16" s="125" t="s">
        <v>38</v>
      </c>
      <c r="F16" s="70" t="s">
        <v>26</v>
      </c>
      <c r="G16" s="121" t="s">
        <v>26</v>
      </c>
      <c r="H16" s="126"/>
      <c r="I16" s="127"/>
      <c r="J16" s="127"/>
      <c r="K16" s="127">
        <v>3</v>
      </c>
      <c r="L16" s="130">
        <v>1</v>
      </c>
      <c r="M16" s="132">
        <v>2</v>
      </c>
      <c r="N16" s="72"/>
      <c r="O16" s="73"/>
      <c r="P16" s="73"/>
      <c r="Q16" s="73"/>
      <c r="R16" s="73"/>
      <c r="S16" s="74"/>
      <c r="T16" s="75">
        <v>3</v>
      </c>
      <c r="U16" s="76">
        <v>1</v>
      </c>
      <c r="V16" s="77">
        <v>2</v>
      </c>
    </row>
    <row r="17" spans="1:22" ht="51.75" x14ac:dyDescent="0.3">
      <c r="A17" s="122"/>
      <c r="B17" s="123"/>
      <c r="C17" s="68"/>
      <c r="D17" s="124" t="s">
        <v>41</v>
      </c>
      <c r="E17" s="125" t="s">
        <v>38</v>
      </c>
      <c r="F17" s="70" t="s">
        <v>26</v>
      </c>
      <c r="G17" s="121" t="s">
        <v>26</v>
      </c>
      <c r="H17" s="126"/>
      <c r="I17" s="127"/>
      <c r="J17" s="127"/>
      <c r="K17" s="127"/>
      <c r="L17" s="127"/>
      <c r="M17" s="128"/>
      <c r="N17" s="72">
        <v>3</v>
      </c>
      <c r="O17" s="73">
        <v>1</v>
      </c>
      <c r="P17" s="73">
        <v>2</v>
      </c>
      <c r="Q17" s="73"/>
      <c r="R17" s="73"/>
      <c r="S17" s="74"/>
      <c r="T17" s="75">
        <v>3</v>
      </c>
      <c r="U17" s="76">
        <v>1</v>
      </c>
      <c r="V17" s="77">
        <v>2</v>
      </c>
    </row>
    <row r="18" spans="1:22" ht="34.5" x14ac:dyDescent="0.3">
      <c r="A18" s="122"/>
      <c r="B18" s="123"/>
      <c r="C18" s="68"/>
      <c r="D18" s="133" t="s">
        <v>42</v>
      </c>
      <c r="E18" s="125" t="s">
        <v>38</v>
      </c>
      <c r="F18" s="70" t="s">
        <v>26</v>
      </c>
      <c r="G18" s="121" t="s">
        <v>26</v>
      </c>
      <c r="H18" s="126"/>
      <c r="I18" s="127"/>
      <c r="J18" s="127"/>
      <c r="K18" s="127"/>
      <c r="L18" s="127"/>
      <c r="M18" s="128"/>
      <c r="N18" s="72">
        <v>3</v>
      </c>
      <c r="O18" s="73">
        <v>1</v>
      </c>
      <c r="P18" s="73">
        <v>2</v>
      </c>
      <c r="Q18" s="73"/>
      <c r="R18" s="73"/>
      <c r="S18" s="74"/>
      <c r="T18" s="75">
        <v>3</v>
      </c>
      <c r="U18" s="76">
        <v>1</v>
      </c>
      <c r="V18" s="77">
        <v>2</v>
      </c>
    </row>
    <row r="19" spans="1:22" ht="51.75" x14ac:dyDescent="0.3">
      <c r="A19" s="122"/>
      <c r="B19" s="123"/>
      <c r="C19" s="68"/>
      <c r="D19" s="124" t="s">
        <v>43</v>
      </c>
      <c r="E19" s="125" t="s">
        <v>38</v>
      </c>
      <c r="F19" s="70" t="s">
        <v>26</v>
      </c>
      <c r="G19" s="121" t="s">
        <v>26</v>
      </c>
      <c r="H19" s="126"/>
      <c r="I19" s="127"/>
      <c r="J19" s="127"/>
      <c r="K19" s="127"/>
      <c r="L19" s="127"/>
      <c r="M19" s="128"/>
      <c r="N19" s="134"/>
      <c r="O19" s="127"/>
      <c r="P19" s="127"/>
      <c r="Q19" s="127">
        <v>3</v>
      </c>
      <c r="R19" s="127">
        <v>1</v>
      </c>
      <c r="S19" s="131">
        <v>2</v>
      </c>
      <c r="T19" s="75">
        <v>3</v>
      </c>
      <c r="U19" s="76">
        <v>1</v>
      </c>
      <c r="V19" s="77">
        <v>2</v>
      </c>
    </row>
    <row r="20" spans="1:22" ht="28.15" customHeight="1" thickBot="1" x14ac:dyDescent="0.35">
      <c r="A20" s="135"/>
      <c r="B20" s="36" t="s">
        <v>21</v>
      </c>
      <c r="C20" s="136"/>
      <c r="D20" s="137"/>
      <c r="E20" s="138"/>
      <c r="F20" s="36"/>
      <c r="G20" s="36"/>
      <c r="H20" s="112">
        <f t="shared" ref="H20:S20" si="2">SUM(H14:H19)</f>
        <v>0</v>
      </c>
      <c r="I20" s="113">
        <f t="shared" si="2"/>
        <v>0</v>
      </c>
      <c r="J20" s="113">
        <f t="shared" si="2"/>
        <v>0</v>
      </c>
      <c r="K20" s="113">
        <f>SUM(K14:K19)</f>
        <v>9</v>
      </c>
      <c r="L20" s="113">
        <f t="shared" si="2"/>
        <v>3</v>
      </c>
      <c r="M20" s="114">
        <f t="shared" si="2"/>
        <v>6</v>
      </c>
      <c r="N20" s="115">
        <f t="shared" si="2"/>
        <v>6</v>
      </c>
      <c r="O20" s="113">
        <f t="shared" si="2"/>
        <v>2</v>
      </c>
      <c r="P20" s="113">
        <f t="shared" si="2"/>
        <v>4</v>
      </c>
      <c r="Q20" s="113">
        <f t="shared" si="2"/>
        <v>3</v>
      </c>
      <c r="R20" s="113">
        <f t="shared" si="2"/>
        <v>1</v>
      </c>
      <c r="S20" s="116">
        <f t="shared" si="2"/>
        <v>2</v>
      </c>
      <c r="T20" s="112">
        <f>SUM(T14:T19)</f>
        <v>18</v>
      </c>
      <c r="U20" s="113">
        <f>SUM(U14:U19)</f>
        <v>6</v>
      </c>
      <c r="V20" s="114">
        <f>SUM(V14:V19)</f>
        <v>12</v>
      </c>
    </row>
    <row r="21" spans="1:22" ht="34.5" x14ac:dyDescent="0.3">
      <c r="A21" s="117" t="s">
        <v>44</v>
      </c>
      <c r="B21" s="139" t="s">
        <v>18</v>
      </c>
      <c r="C21" s="140"/>
      <c r="D21" s="141" t="s">
        <v>45</v>
      </c>
      <c r="E21" s="125"/>
      <c r="F21" s="80" t="s">
        <v>29</v>
      </c>
      <c r="G21" s="81" t="s">
        <v>29</v>
      </c>
      <c r="H21" s="142"/>
      <c r="I21" s="130"/>
      <c r="J21" s="127"/>
      <c r="K21" s="129"/>
      <c r="L21" s="130"/>
      <c r="M21" s="132"/>
      <c r="N21" s="72"/>
      <c r="O21" s="73"/>
      <c r="P21" s="73"/>
      <c r="Q21" s="73">
        <v>1</v>
      </c>
      <c r="R21" s="73">
        <v>1</v>
      </c>
      <c r="S21" s="74">
        <v>0</v>
      </c>
      <c r="T21" s="143">
        <v>1</v>
      </c>
      <c r="U21" s="144">
        <v>1</v>
      </c>
      <c r="V21" s="145">
        <v>0</v>
      </c>
    </row>
    <row r="22" spans="1:22" ht="28.5" customHeight="1" x14ac:dyDescent="0.3">
      <c r="A22" s="122"/>
      <c r="B22" s="55" t="s">
        <v>21</v>
      </c>
      <c r="C22" s="146"/>
      <c r="D22" s="147"/>
      <c r="E22" s="58"/>
      <c r="F22" s="59"/>
      <c r="G22" s="60"/>
      <c r="H22" s="148">
        <f>SUM(H21:H21)</f>
        <v>0</v>
      </c>
      <c r="I22" s="62">
        <f t="shared" ref="I22:S22" si="3">SUM(I21:I21)</f>
        <v>0</v>
      </c>
      <c r="J22" s="62">
        <f t="shared" si="3"/>
        <v>0</v>
      </c>
      <c r="K22" s="62">
        <f t="shared" si="3"/>
        <v>0</v>
      </c>
      <c r="L22" s="62">
        <f t="shared" si="3"/>
        <v>0</v>
      </c>
      <c r="M22" s="63">
        <f t="shared" si="3"/>
        <v>0</v>
      </c>
      <c r="N22" s="61">
        <f t="shared" si="3"/>
        <v>0</v>
      </c>
      <c r="O22" s="62">
        <f t="shared" si="3"/>
        <v>0</v>
      </c>
      <c r="P22" s="62">
        <f t="shared" si="3"/>
        <v>0</v>
      </c>
      <c r="Q22" s="62">
        <f t="shared" si="3"/>
        <v>1</v>
      </c>
      <c r="R22" s="62">
        <f t="shared" si="3"/>
        <v>1</v>
      </c>
      <c r="S22" s="63">
        <f t="shared" si="3"/>
        <v>0</v>
      </c>
      <c r="T22" s="64">
        <f>SUM(T21:T21)</f>
        <v>1</v>
      </c>
      <c r="U22" s="65">
        <f>SUM(U21:U21)</f>
        <v>1</v>
      </c>
      <c r="V22" s="66">
        <f>SUM(V21:V21)</f>
        <v>0</v>
      </c>
    </row>
    <row r="23" spans="1:22" ht="34.5" x14ac:dyDescent="0.3">
      <c r="A23" s="122"/>
      <c r="B23" s="118" t="s">
        <v>22</v>
      </c>
      <c r="C23" s="187"/>
      <c r="D23" s="188" t="s">
        <v>46</v>
      </c>
      <c r="E23" s="189"/>
      <c r="F23" s="190" t="s">
        <v>29</v>
      </c>
      <c r="G23" s="81" t="s">
        <v>29</v>
      </c>
      <c r="H23" s="191"/>
      <c r="I23" s="192"/>
      <c r="J23" s="193"/>
      <c r="K23" s="193"/>
      <c r="L23" s="192"/>
      <c r="M23" s="194"/>
      <c r="N23" s="195">
        <v>3</v>
      </c>
      <c r="O23" s="192">
        <v>0</v>
      </c>
      <c r="P23" s="192">
        <v>0</v>
      </c>
      <c r="Q23" s="193"/>
      <c r="R23" s="193"/>
      <c r="S23" s="196"/>
      <c r="T23" s="143">
        <v>3</v>
      </c>
      <c r="U23" s="144">
        <v>0</v>
      </c>
      <c r="V23" s="145">
        <v>0</v>
      </c>
    </row>
    <row r="24" spans="1:22" ht="34.5" x14ac:dyDescent="0.3">
      <c r="A24" s="122"/>
      <c r="B24" s="123"/>
      <c r="C24" s="187"/>
      <c r="D24" s="197" t="s">
        <v>47</v>
      </c>
      <c r="E24" s="189"/>
      <c r="F24" s="190" t="s">
        <v>29</v>
      </c>
      <c r="G24" s="81" t="s">
        <v>29</v>
      </c>
      <c r="H24" s="191"/>
      <c r="I24" s="192"/>
      <c r="J24" s="193"/>
      <c r="K24" s="198"/>
      <c r="L24" s="192"/>
      <c r="M24" s="194"/>
      <c r="N24" s="195"/>
      <c r="O24" s="192"/>
      <c r="P24" s="192"/>
      <c r="Q24" s="193">
        <v>3</v>
      </c>
      <c r="R24" s="193">
        <v>0</v>
      </c>
      <c r="S24" s="196">
        <v>0</v>
      </c>
      <c r="T24" s="143">
        <v>3</v>
      </c>
      <c r="U24" s="144">
        <v>0</v>
      </c>
      <c r="V24" s="145">
        <v>0</v>
      </c>
    </row>
    <row r="25" spans="1:22" ht="34.5" x14ac:dyDescent="0.3">
      <c r="A25" s="122"/>
      <c r="B25" s="123"/>
      <c r="C25" s="140"/>
      <c r="D25" s="149" t="s">
        <v>48</v>
      </c>
      <c r="E25" s="125" t="s">
        <v>38</v>
      </c>
      <c r="F25" s="80" t="s">
        <v>29</v>
      </c>
      <c r="G25" s="81" t="s">
        <v>29</v>
      </c>
      <c r="H25" s="142">
        <v>3</v>
      </c>
      <c r="I25" s="130">
        <v>3</v>
      </c>
      <c r="J25" s="127">
        <v>0</v>
      </c>
      <c r="K25" s="134"/>
      <c r="L25" s="130"/>
      <c r="M25" s="132"/>
      <c r="N25" s="129"/>
      <c r="O25" s="130"/>
      <c r="P25" s="130"/>
      <c r="Q25" s="127"/>
      <c r="R25" s="127"/>
      <c r="S25" s="131"/>
      <c r="T25" s="143">
        <v>3</v>
      </c>
      <c r="U25" s="144">
        <v>3</v>
      </c>
      <c r="V25" s="145">
        <v>0</v>
      </c>
    </row>
    <row r="26" spans="1:22" ht="34.5" x14ac:dyDescent="0.3">
      <c r="A26" s="122"/>
      <c r="B26" s="123"/>
      <c r="C26" s="150"/>
      <c r="D26" s="149" t="s">
        <v>49</v>
      </c>
      <c r="E26" s="125" t="s">
        <v>50</v>
      </c>
      <c r="F26" s="80" t="s">
        <v>29</v>
      </c>
      <c r="G26" s="81" t="s">
        <v>29</v>
      </c>
      <c r="H26" s="142">
        <v>2</v>
      </c>
      <c r="I26" s="130">
        <v>2</v>
      </c>
      <c r="J26" s="127">
        <v>0</v>
      </c>
      <c r="K26" s="134"/>
      <c r="L26" s="130"/>
      <c r="M26" s="132"/>
      <c r="N26" s="129"/>
      <c r="O26" s="130"/>
      <c r="P26" s="130"/>
      <c r="Q26" s="127"/>
      <c r="R26" s="127"/>
      <c r="S26" s="131"/>
      <c r="T26" s="143">
        <v>2</v>
      </c>
      <c r="U26" s="144">
        <v>2</v>
      </c>
      <c r="V26" s="145">
        <v>0</v>
      </c>
    </row>
    <row r="27" spans="1:22" ht="34.5" x14ac:dyDescent="0.3">
      <c r="A27" s="122"/>
      <c r="B27" s="123"/>
      <c r="C27" s="150"/>
      <c r="D27" s="149" t="s">
        <v>51</v>
      </c>
      <c r="E27" s="125" t="s">
        <v>38</v>
      </c>
      <c r="F27" s="80" t="s">
        <v>29</v>
      </c>
      <c r="G27" s="81" t="s">
        <v>29</v>
      </c>
      <c r="H27" s="142">
        <v>3</v>
      </c>
      <c r="I27" s="130">
        <v>3</v>
      </c>
      <c r="J27" s="127">
        <v>0</v>
      </c>
      <c r="K27" s="134"/>
      <c r="L27" s="130"/>
      <c r="M27" s="132"/>
      <c r="N27" s="129"/>
      <c r="O27" s="130"/>
      <c r="P27" s="130"/>
      <c r="Q27" s="127"/>
      <c r="R27" s="127"/>
      <c r="S27" s="131"/>
      <c r="T27" s="143">
        <v>3</v>
      </c>
      <c r="U27" s="144">
        <v>3</v>
      </c>
      <c r="V27" s="145">
        <v>0</v>
      </c>
    </row>
    <row r="28" spans="1:22" ht="34.5" x14ac:dyDescent="0.3">
      <c r="A28" s="122"/>
      <c r="B28" s="123"/>
      <c r="C28" s="150"/>
      <c r="D28" s="149" t="s">
        <v>52</v>
      </c>
      <c r="E28" s="125" t="s">
        <v>50</v>
      </c>
      <c r="F28" s="80" t="s">
        <v>29</v>
      </c>
      <c r="G28" s="81" t="s">
        <v>29</v>
      </c>
      <c r="H28" s="142">
        <v>3</v>
      </c>
      <c r="I28" s="130">
        <v>1</v>
      </c>
      <c r="J28" s="127">
        <v>2</v>
      </c>
      <c r="K28" s="134"/>
      <c r="L28" s="130"/>
      <c r="M28" s="132"/>
      <c r="N28" s="129"/>
      <c r="O28" s="130"/>
      <c r="P28" s="130"/>
      <c r="Q28" s="127"/>
      <c r="R28" s="127"/>
      <c r="S28" s="131"/>
      <c r="T28" s="143">
        <v>3</v>
      </c>
      <c r="U28" s="144">
        <v>1</v>
      </c>
      <c r="V28" s="145">
        <v>2</v>
      </c>
    </row>
    <row r="29" spans="1:22" ht="34.5" x14ac:dyDescent="0.3">
      <c r="A29" s="122"/>
      <c r="B29" s="123"/>
      <c r="C29" s="150"/>
      <c r="D29" s="149" t="s">
        <v>53</v>
      </c>
      <c r="E29" s="125" t="s">
        <v>50</v>
      </c>
      <c r="F29" s="80" t="s">
        <v>29</v>
      </c>
      <c r="G29" s="81" t="s">
        <v>29</v>
      </c>
      <c r="H29" s="142">
        <v>3</v>
      </c>
      <c r="I29" s="130">
        <v>3</v>
      </c>
      <c r="J29" s="127">
        <v>0</v>
      </c>
      <c r="K29" s="134"/>
      <c r="L29" s="130"/>
      <c r="M29" s="132"/>
      <c r="N29" s="129"/>
      <c r="O29" s="130"/>
      <c r="P29" s="130"/>
      <c r="Q29" s="127"/>
      <c r="R29" s="127"/>
      <c r="S29" s="131"/>
      <c r="T29" s="143">
        <v>3</v>
      </c>
      <c r="U29" s="144">
        <v>3</v>
      </c>
      <c r="V29" s="145">
        <v>0</v>
      </c>
    </row>
    <row r="30" spans="1:22" ht="33" customHeight="1" x14ac:dyDescent="0.3">
      <c r="A30" s="122"/>
      <c r="B30" s="123"/>
      <c r="C30" s="150"/>
      <c r="D30" s="151" t="s">
        <v>54</v>
      </c>
      <c r="E30" s="125"/>
      <c r="F30" s="80" t="s">
        <v>55</v>
      </c>
      <c r="G30" s="81" t="s">
        <v>55</v>
      </c>
      <c r="H30" s="142">
        <v>2</v>
      </c>
      <c r="I30" s="130">
        <v>2</v>
      </c>
      <c r="J30" s="127">
        <v>0</v>
      </c>
      <c r="K30" s="134"/>
      <c r="L30" s="130"/>
      <c r="M30" s="132"/>
      <c r="N30" s="129"/>
      <c r="O30" s="130"/>
      <c r="P30" s="130"/>
      <c r="Q30" s="127"/>
      <c r="R30" s="127"/>
      <c r="S30" s="131"/>
      <c r="T30" s="143">
        <v>2</v>
      </c>
      <c r="U30" s="144">
        <v>2</v>
      </c>
      <c r="V30" s="145">
        <v>0</v>
      </c>
    </row>
    <row r="31" spans="1:22" ht="34.5" x14ac:dyDescent="0.3">
      <c r="A31" s="122"/>
      <c r="B31" s="123"/>
      <c r="C31" s="150"/>
      <c r="D31" s="152" t="s">
        <v>56</v>
      </c>
      <c r="E31" s="153"/>
      <c r="F31" s="80" t="s">
        <v>29</v>
      </c>
      <c r="G31" s="81" t="s">
        <v>29</v>
      </c>
      <c r="H31" s="142"/>
      <c r="I31" s="130"/>
      <c r="J31" s="127"/>
      <c r="K31" s="134">
        <v>2</v>
      </c>
      <c r="L31" s="130">
        <v>0</v>
      </c>
      <c r="M31" s="132">
        <v>2</v>
      </c>
      <c r="N31" s="129"/>
      <c r="O31" s="130"/>
      <c r="P31" s="130"/>
      <c r="Q31" s="127"/>
      <c r="R31" s="127"/>
      <c r="S31" s="131"/>
      <c r="T31" s="143">
        <v>2</v>
      </c>
      <c r="U31" s="144">
        <v>0</v>
      </c>
      <c r="V31" s="145">
        <v>2</v>
      </c>
    </row>
    <row r="32" spans="1:22" ht="34.5" x14ac:dyDescent="0.3">
      <c r="A32" s="122"/>
      <c r="B32" s="123"/>
      <c r="C32" s="150"/>
      <c r="D32" s="152" t="s">
        <v>57</v>
      </c>
      <c r="E32" s="125" t="s">
        <v>38</v>
      </c>
      <c r="F32" s="80" t="s">
        <v>29</v>
      </c>
      <c r="G32" s="81" t="s">
        <v>29</v>
      </c>
      <c r="H32" s="142"/>
      <c r="I32" s="130"/>
      <c r="J32" s="127"/>
      <c r="K32" s="134">
        <v>3</v>
      </c>
      <c r="L32" s="130">
        <v>3</v>
      </c>
      <c r="M32" s="132">
        <v>0</v>
      </c>
      <c r="N32" s="129"/>
      <c r="O32" s="130"/>
      <c r="P32" s="130"/>
      <c r="Q32" s="127"/>
      <c r="R32" s="127"/>
      <c r="S32" s="131"/>
      <c r="T32" s="143">
        <v>3</v>
      </c>
      <c r="U32" s="144">
        <v>3</v>
      </c>
      <c r="V32" s="145">
        <v>0</v>
      </c>
    </row>
    <row r="33" spans="1:22" ht="34.5" x14ac:dyDescent="0.3">
      <c r="A33" s="122"/>
      <c r="B33" s="123"/>
      <c r="C33" s="150"/>
      <c r="D33" s="149" t="s">
        <v>58</v>
      </c>
      <c r="E33" s="125" t="s">
        <v>50</v>
      </c>
      <c r="F33" s="80" t="s">
        <v>29</v>
      </c>
      <c r="G33" s="81" t="s">
        <v>29</v>
      </c>
      <c r="H33" s="142"/>
      <c r="I33" s="130"/>
      <c r="J33" s="127"/>
      <c r="K33" s="134">
        <v>3</v>
      </c>
      <c r="L33" s="130">
        <v>1</v>
      </c>
      <c r="M33" s="132">
        <v>2</v>
      </c>
      <c r="N33" s="129"/>
      <c r="O33" s="130"/>
      <c r="P33" s="130"/>
      <c r="Q33" s="127"/>
      <c r="R33" s="127"/>
      <c r="S33" s="131"/>
      <c r="T33" s="143">
        <v>3</v>
      </c>
      <c r="U33" s="144">
        <v>1</v>
      </c>
      <c r="V33" s="145">
        <v>2</v>
      </c>
    </row>
    <row r="34" spans="1:22" ht="34.5" x14ac:dyDescent="0.3">
      <c r="A34" s="122"/>
      <c r="B34" s="123"/>
      <c r="C34" s="150"/>
      <c r="D34" s="154" t="s">
        <v>59</v>
      </c>
      <c r="E34" s="125" t="s">
        <v>38</v>
      </c>
      <c r="F34" s="80" t="s">
        <v>29</v>
      </c>
      <c r="G34" s="81" t="s">
        <v>29</v>
      </c>
      <c r="H34" s="71"/>
      <c r="I34" s="73"/>
      <c r="J34" s="73"/>
      <c r="K34" s="72">
        <v>2</v>
      </c>
      <c r="L34" s="73">
        <v>2</v>
      </c>
      <c r="M34" s="92">
        <v>0</v>
      </c>
      <c r="N34" s="72"/>
      <c r="O34" s="73"/>
      <c r="P34" s="73"/>
      <c r="Q34" s="73"/>
      <c r="R34" s="73"/>
      <c r="S34" s="74"/>
      <c r="T34" s="143">
        <v>2</v>
      </c>
      <c r="U34" s="144">
        <v>2</v>
      </c>
      <c r="V34" s="145">
        <v>0</v>
      </c>
    </row>
    <row r="35" spans="1:22" ht="34.5" x14ac:dyDescent="0.3">
      <c r="A35" s="122"/>
      <c r="B35" s="123"/>
      <c r="C35" s="155"/>
      <c r="D35" s="156" t="s">
        <v>60</v>
      </c>
      <c r="E35" s="157"/>
      <c r="F35" s="80" t="s">
        <v>29</v>
      </c>
      <c r="G35" s="81" t="s">
        <v>29</v>
      </c>
      <c r="H35" s="71"/>
      <c r="I35" s="73"/>
      <c r="J35" s="73"/>
      <c r="K35" s="72"/>
      <c r="L35" s="73"/>
      <c r="M35" s="92"/>
      <c r="N35" s="72">
        <v>2</v>
      </c>
      <c r="O35" s="73">
        <v>0</v>
      </c>
      <c r="P35" s="73">
        <v>2</v>
      </c>
      <c r="Q35" s="73"/>
      <c r="R35" s="73"/>
      <c r="S35" s="74"/>
      <c r="T35" s="143">
        <v>2</v>
      </c>
      <c r="U35" s="144">
        <v>0</v>
      </c>
      <c r="V35" s="145">
        <v>2</v>
      </c>
    </row>
    <row r="36" spans="1:22" ht="51.75" x14ac:dyDescent="0.3">
      <c r="A36" s="122"/>
      <c r="B36" s="123"/>
      <c r="C36" s="150"/>
      <c r="D36" s="158" t="s">
        <v>61</v>
      </c>
      <c r="E36" s="125" t="s">
        <v>50</v>
      </c>
      <c r="F36" s="80" t="s">
        <v>29</v>
      </c>
      <c r="G36" s="81" t="s">
        <v>29</v>
      </c>
      <c r="H36" s="71"/>
      <c r="I36" s="73"/>
      <c r="J36" s="73"/>
      <c r="K36" s="72"/>
      <c r="L36" s="73"/>
      <c r="M36" s="92"/>
      <c r="N36" s="72">
        <v>3</v>
      </c>
      <c r="O36" s="73">
        <v>1</v>
      </c>
      <c r="P36" s="73">
        <v>2</v>
      </c>
      <c r="Q36" s="73"/>
      <c r="R36" s="73"/>
      <c r="S36" s="74"/>
      <c r="T36" s="143">
        <v>3</v>
      </c>
      <c r="U36" s="144">
        <v>1</v>
      </c>
      <c r="V36" s="145">
        <v>2</v>
      </c>
    </row>
    <row r="37" spans="1:22" ht="30.75" customHeight="1" x14ac:dyDescent="0.3">
      <c r="A37" s="122"/>
      <c r="B37" s="123"/>
      <c r="C37" s="150"/>
      <c r="D37" s="151" t="s">
        <v>62</v>
      </c>
      <c r="E37" s="125" t="s">
        <v>38</v>
      </c>
      <c r="F37" s="80" t="s">
        <v>29</v>
      </c>
      <c r="G37" s="81" t="s">
        <v>29</v>
      </c>
      <c r="H37" s="71"/>
      <c r="I37" s="73"/>
      <c r="J37" s="73"/>
      <c r="K37" s="72"/>
      <c r="L37" s="73"/>
      <c r="M37" s="92"/>
      <c r="N37" s="72">
        <v>3</v>
      </c>
      <c r="O37" s="73">
        <v>1</v>
      </c>
      <c r="P37" s="73">
        <v>2</v>
      </c>
      <c r="Q37" s="73"/>
      <c r="R37" s="73"/>
      <c r="S37" s="74"/>
      <c r="T37" s="143">
        <v>3</v>
      </c>
      <c r="U37" s="144">
        <v>1</v>
      </c>
      <c r="V37" s="145">
        <v>2</v>
      </c>
    </row>
    <row r="38" spans="1:22" ht="51.75" x14ac:dyDescent="0.3">
      <c r="A38" s="122"/>
      <c r="B38" s="123"/>
      <c r="C38" s="150"/>
      <c r="D38" s="124" t="s">
        <v>63</v>
      </c>
      <c r="E38" s="125" t="s">
        <v>50</v>
      </c>
      <c r="F38" s="80" t="s">
        <v>29</v>
      </c>
      <c r="G38" s="81" t="s">
        <v>29</v>
      </c>
      <c r="H38" s="159"/>
      <c r="I38" s="160"/>
      <c r="J38" s="161"/>
      <c r="K38" s="161"/>
      <c r="L38" s="160"/>
      <c r="M38" s="162"/>
      <c r="N38" s="134">
        <v>2</v>
      </c>
      <c r="O38" s="127">
        <v>2</v>
      </c>
      <c r="P38" s="127">
        <v>0</v>
      </c>
      <c r="Q38" s="160"/>
      <c r="R38" s="160"/>
      <c r="S38" s="163"/>
      <c r="T38" s="143">
        <v>2</v>
      </c>
      <c r="U38" s="144">
        <v>2</v>
      </c>
      <c r="V38" s="145">
        <v>0</v>
      </c>
    </row>
    <row r="39" spans="1:22" ht="34.5" x14ac:dyDescent="0.3">
      <c r="A39" s="122"/>
      <c r="B39" s="123"/>
      <c r="C39" s="150"/>
      <c r="D39" s="164" t="s">
        <v>64</v>
      </c>
      <c r="E39" s="125" t="s">
        <v>65</v>
      </c>
      <c r="F39" s="80" t="s">
        <v>29</v>
      </c>
      <c r="G39" s="81" t="s">
        <v>29</v>
      </c>
      <c r="H39" s="126"/>
      <c r="I39" s="127"/>
      <c r="J39" s="127"/>
      <c r="K39" s="129"/>
      <c r="L39" s="165"/>
      <c r="M39" s="166"/>
      <c r="N39" s="72"/>
      <c r="O39" s="73"/>
      <c r="P39" s="73"/>
      <c r="Q39" s="73">
        <v>3</v>
      </c>
      <c r="R39" s="73">
        <v>0</v>
      </c>
      <c r="S39" s="74">
        <v>3</v>
      </c>
      <c r="T39" s="143">
        <v>3</v>
      </c>
      <c r="U39" s="144">
        <v>0</v>
      </c>
      <c r="V39" s="145">
        <v>3</v>
      </c>
    </row>
    <row r="40" spans="1:22" ht="34.5" x14ac:dyDescent="0.3">
      <c r="A40" s="122"/>
      <c r="B40" s="123"/>
      <c r="C40" s="150"/>
      <c r="D40" s="164" t="s">
        <v>66</v>
      </c>
      <c r="E40" s="125"/>
      <c r="F40" s="80" t="s">
        <v>29</v>
      </c>
      <c r="G40" s="81" t="s">
        <v>29</v>
      </c>
      <c r="H40" s="142"/>
      <c r="I40" s="130"/>
      <c r="J40" s="127"/>
      <c r="K40" s="129"/>
      <c r="L40" s="130"/>
      <c r="M40" s="132"/>
      <c r="N40" s="72"/>
      <c r="O40" s="73"/>
      <c r="P40" s="73"/>
      <c r="Q40" s="73">
        <v>2</v>
      </c>
      <c r="R40" s="73">
        <v>2</v>
      </c>
      <c r="S40" s="74">
        <v>0</v>
      </c>
      <c r="T40" s="143">
        <v>2</v>
      </c>
      <c r="U40" s="144">
        <v>2</v>
      </c>
      <c r="V40" s="145">
        <v>0</v>
      </c>
    </row>
    <row r="41" spans="1:22" ht="51.75" x14ac:dyDescent="0.3">
      <c r="A41" s="122"/>
      <c r="B41" s="123"/>
      <c r="C41" s="150"/>
      <c r="D41" s="164" t="s">
        <v>67</v>
      </c>
      <c r="E41" s="125"/>
      <c r="F41" s="80" t="s">
        <v>29</v>
      </c>
      <c r="G41" s="81" t="s">
        <v>29</v>
      </c>
      <c r="H41" s="142"/>
      <c r="I41" s="130"/>
      <c r="J41" s="127"/>
      <c r="K41" s="127"/>
      <c r="L41" s="130"/>
      <c r="M41" s="132"/>
      <c r="N41" s="72"/>
      <c r="O41" s="73"/>
      <c r="P41" s="73"/>
      <c r="Q41" s="73">
        <v>2</v>
      </c>
      <c r="R41" s="73">
        <v>2</v>
      </c>
      <c r="S41" s="74">
        <v>0</v>
      </c>
      <c r="T41" s="143">
        <v>2</v>
      </c>
      <c r="U41" s="144">
        <v>2</v>
      </c>
      <c r="V41" s="145">
        <v>0</v>
      </c>
    </row>
    <row r="42" spans="1:22" ht="51.75" x14ac:dyDescent="0.3">
      <c r="A42" s="122"/>
      <c r="B42" s="123"/>
      <c r="C42" s="150"/>
      <c r="D42" s="151" t="s">
        <v>68</v>
      </c>
      <c r="E42" s="125" t="s">
        <v>50</v>
      </c>
      <c r="F42" s="80" t="s">
        <v>29</v>
      </c>
      <c r="G42" s="81" t="s">
        <v>29</v>
      </c>
      <c r="H42" s="142"/>
      <c r="I42" s="130"/>
      <c r="J42" s="127"/>
      <c r="K42" s="127"/>
      <c r="L42" s="130"/>
      <c r="M42" s="132"/>
      <c r="N42" s="72"/>
      <c r="O42" s="73"/>
      <c r="P42" s="73"/>
      <c r="Q42" s="73">
        <v>3</v>
      </c>
      <c r="R42" s="73">
        <v>1</v>
      </c>
      <c r="S42" s="74">
        <v>2</v>
      </c>
      <c r="T42" s="143">
        <v>3</v>
      </c>
      <c r="U42" s="167">
        <v>1</v>
      </c>
      <c r="V42" s="168">
        <v>2</v>
      </c>
    </row>
    <row r="43" spans="1:22" ht="34.5" x14ac:dyDescent="0.3">
      <c r="A43" s="122"/>
      <c r="B43" s="169"/>
      <c r="C43" s="150"/>
      <c r="D43" s="151" t="s">
        <v>69</v>
      </c>
      <c r="E43" s="125"/>
      <c r="F43" s="80" t="s">
        <v>29</v>
      </c>
      <c r="G43" s="81" t="s">
        <v>29</v>
      </c>
      <c r="H43" s="142"/>
      <c r="I43" s="130"/>
      <c r="J43" s="127"/>
      <c r="K43" s="127"/>
      <c r="L43" s="130"/>
      <c r="M43" s="132"/>
      <c r="N43" s="72"/>
      <c r="O43" s="73"/>
      <c r="P43" s="73"/>
      <c r="Q43" s="73">
        <v>2</v>
      </c>
      <c r="R43" s="73">
        <v>0</v>
      </c>
      <c r="S43" s="74">
        <v>2</v>
      </c>
      <c r="T43" s="143">
        <v>2</v>
      </c>
      <c r="U43" s="167">
        <v>0</v>
      </c>
      <c r="V43" s="168">
        <v>2</v>
      </c>
    </row>
    <row r="44" spans="1:22" ht="28.15" customHeight="1" thickBot="1" x14ac:dyDescent="0.35">
      <c r="A44" s="122"/>
      <c r="B44" s="170" t="s">
        <v>21</v>
      </c>
      <c r="C44" s="171"/>
      <c r="D44" s="172"/>
      <c r="E44" s="173"/>
      <c r="F44" s="171"/>
      <c r="G44" s="171"/>
      <c r="H44" s="174">
        <f t="shared" ref="H44:V44" si="4">SUM(H23:H43)</f>
        <v>16</v>
      </c>
      <c r="I44" s="175">
        <f t="shared" si="4"/>
        <v>14</v>
      </c>
      <c r="J44" s="175">
        <f t="shared" si="4"/>
        <v>2</v>
      </c>
      <c r="K44" s="175">
        <f t="shared" si="4"/>
        <v>10</v>
      </c>
      <c r="L44" s="175">
        <f t="shared" si="4"/>
        <v>6</v>
      </c>
      <c r="M44" s="176">
        <f t="shared" si="4"/>
        <v>4</v>
      </c>
      <c r="N44" s="177">
        <f t="shared" si="4"/>
        <v>13</v>
      </c>
      <c r="O44" s="175">
        <f t="shared" si="4"/>
        <v>4</v>
      </c>
      <c r="P44" s="175">
        <f t="shared" si="4"/>
        <v>6</v>
      </c>
      <c r="Q44" s="175">
        <f t="shared" si="4"/>
        <v>15</v>
      </c>
      <c r="R44" s="175">
        <f t="shared" si="4"/>
        <v>5</v>
      </c>
      <c r="S44" s="178">
        <f t="shared" si="4"/>
        <v>7</v>
      </c>
      <c r="T44" s="174">
        <f t="shared" si="4"/>
        <v>54</v>
      </c>
      <c r="U44" s="177">
        <f t="shared" si="4"/>
        <v>29</v>
      </c>
      <c r="V44" s="179">
        <f t="shared" si="4"/>
        <v>19</v>
      </c>
    </row>
    <row r="45" spans="1:22" ht="28.15" customHeight="1" thickBot="1" x14ac:dyDescent="0.35">
      <c r="A45" s="180" t="s">
        <v>70</v>
      </c>
      <c r="B45" s="181"/>
      <c r="C45" s="181"/>
      <c r="D45" s="181"/>
      <c r="E45" s="181"/>
      <c r="F45" s="181"/>
      <c r="G45" s="182"/>
      <c r="H45" s="183">
        <f t="shared" ref="H45:V45" si="5">SUM(H6,H13,H20,H22,H44)</f>
        <v>21</v>
      </c>
      <c r="I45" s="183">
        <f t="shared" si="5"/>
        <v>19</v>
      </c>
      <c r="J45" s="183">
        <f t="shared" si="5"/>
        <v>2</v>
      </c>
      <c r="K45" s="183">
        <f t="shared" si="5"/>
        <v>21</v>
      </c>
      <c r="L45" s="183">
        <f t="shared" si="5"/>
        <v>11</v>
      </c>
      <c r="M45" s="183">
        <f t="shared" si="5"/>
        <v>10</v>
      </c>
      <c r="N45" s="183">
        <f t="shared" si="5"/>
        <v>23</v>
      </c>
      <c r="O45" s="183">
        <f t="shared" si="5"/>
        <v>10</v>
      </c>
      <c r="P45" s="183">
        <f t="shared" si="5"/>
        <v>10</v>
      </c>
      <c r="Q45" s="183">
        <f t="shared" si="5"/>
        <v>21</v>
      </c>
      <c r="R45" s="183">
        <f t="shared" si="5"/>
        <v>9</v>
      </c>
      <c r="S45" s="183">
        <f t="shared" si="5"/>
        <v>9</v>
      </c>
      <c r="T45" s="183">
        <f t="shared" si="5"/>
        <v>86</v>
      </c>
      <c r="U45" s="184">
        <f t="shared" si="5"/>
        <v>49</v>
      </c>
      <c r="V45" s="185">
        <f t="shared" si="5"/>
        <v>31</v>
      </c>
    </row>
  </sheetData>
  <mergeCells count="21">
    <mergeCell ref="A14:A20"/>
    <mergeCell ref="B14:B19"/>
    <mergeCell ref="A21:A44"/>
    <mergeCell ref="B23:B43"/>
    <mergeCell ref="A45:G45"/>
    <mergeCell ref="H3:J3"/>
    <mergeCell ref="K3:M3"/>
    <mergeCell ref="N3:P3"/>
    <mergeCell ref="Q3:S3"/>
    <mergeCell ref="A5:A13"/>
    <mergeCell ref="B7:B12"/>
    <mergeCell ref="Q1:V1"/>
    <mergeCell ref="A2:B4"/>
    <mergeCell ref="C2:C4"/>
    <mergeCell ref="D2:D4"/>
    <mergeCell ref="E2:E4"/>
    <mergeCell ref="F2:F4"/>
    <mergeCell ref="G2:G4"/>
    <mergeCell ref="H2:M2"/>
    <mergeCell ref="N2:S2"/>
    <mergeCell ref="T2:V3"/>
  </mergeCells>
  <phoneticPr fontId="3" type="noConversion"/>
  <printOptions horizontalCentered="1"/>
  <pageMargins left="0.25" right="0.25" top="0.75" bottom="0.75" header="0.3" footer="0.3"/>
  <pageSetup paperSize="8" scale="66" orientation="portrait" r:id="rId1"/>
  <headerFooter>
    <oddHeader>&amp;C&amp;"맑은 고딕,굵게"&amp;20 2019~2020학년도 교육과정구성표(2년제)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 2년제 과정 구성표</vt:lpstr>
      <vt:lpstr>' 2년제 과정 구성표'!Print_Area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dw</cp:lastModifiedBy>
  <dcterms:created xsi:type="dcterms:W3CDTF">2020-03-12T02:57:14Z</dcterms:created>
  <dcterms:modified xsi:type="dcterms:W3CDTF">2020-03-12T02:58:04Z</dcterms:modified>
</cp:coreProperties>
</file>