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19200" windowHeight="11415"/>
  </bookViews>
  <sheets>
    <sheet name=" 2년제 과정 구성표" sheetId="1" r:id="rId1"/>
  </sheets>
  <definedNames>
    <definedName name="_xlnm.Print_Area" localSheetId="0">' 2년제 과정 구성표'!$A$1:$V$46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V11" i="1"/>
  <c r="U11" i="1"/>
  <c r="T11" i="1"/>
  <c r="S11" i="1"/>
  <c r="S46" i="1" s="1"/>
  <c r="R11" i="1"/>
  <c r="Q11" i="1"/>
  <c r="P11" i="1"/>
  <c r="O11" i="1"/>
  <c r="O46" i="1" s="1"/>
  <c r="N11" i="1"/>
  <c r="M11" i="1"/>
  <c r="L11" i="1"/>
  <c r="K11" i="1"/>
  <c r="K46" i="1" s="1"/>
  <c r="J11" i="1"/>
  <c r="I11" i="1"/>
  <c r="H11" i="1"/>
  <c r="V6" i="1"/>
  <c r="V46" i="1" s="1"/>
  <c r="U6" i="1"/>
  <c r="U46" i="1" s="1"/>
  <c r="T6" i="1"/>
  <c r="T46" i="1" s="1"/>
  <c r="S6" i="1"/>
  <c r="R6" i="1"/>
  <c r="R46" i="1" s="1"/>
  <c r="Q6" i="1"/>
  <c r="Q46" i="1" s="1"/>
  <c r="P6" i="1"/>
  <c r="P46" i="1" s="1"/>
  <c r="O6" i="1"/>
  <c r="N6" i="1"/>
  <c r="N46" i="1" s="1"/>
  <c r="M6" i="1"/>
  <c r="M46" i="1" s="1"/>
  <c r="L6" i="1"/>
  <c r="L46" i="1" s="1"/>
  <c r="K6" i="1"/>
  <c r="J6" i="1"/>
  <c r="J46" i="1" s="1"/>
  <c r="I6" i="1"/>
  <c r="I46" i="1" s="1"/>
  <c r="H6" i="1"/>
  <c r="H46" i="1" s="1"/>
</calcChain>
</file>

<file path=xl/sharedStrings.xml><?xml version="1.0" encoding="utf-8"?>
<sst xmlns="http://schemas.openxmlformats.org/spreadsheetml/2006/main" count="183" uniqueCount="87">
  <si>
    <t>학과명(전공명/과정명) : 소방안전관리학과</t>
    <phoneticPr fontId="4" type="noConversion"/>
  </si>
  <si>
    <t>인재양성유형명 : 소방기술자 유형</t>
    <phoneticPr fontId="4" type="noConversion"/>
  </si>
  <si>
    <t>2020~2021 교육과정</t>
    <phoneticPr fontId="4" type="noConversion"/>
  </si>
  <si>
    <t>구분</t>
  </si>
  <si>
    <t>교과목
코드</t>
    <phoneticPr fontId="4" type="noConversion"/>
  </si>
  <si>
    <r>
      <t xml:space="preserve">교과목명
</t>
    </r>
    <r>
      <rPr>
        <b/>
        <sz val="12"/>
        <color rgb="FF0000FF"/>
        <rFont val="맑은 고딕"/>
        <family val="3"/>
        <charset val="129"/>
        <scheme val="minor"/>
      </rPr>
      <t>(영문명)</t>
    </r>
    <phoneticPr fontId="4" type="noConversion"/>
  </si>
  <si>
    <t>교과
구분
1)</t>
    <phoneticPr fontId="4" type="noConversion"/>
  </si>
  <si>
    <t>NCS
관련성2)</t>
    <phoneticPr fontId="4" type="noConversion"/>
  </si>
  <si>
    <t>학습
모듈
3)</t>
    <phoneticPr fontId="4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</si>
  <si>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</si>
  <si>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</si>
  <si>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</si>
  <si>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</si>
  <si>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</si>
  <si>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</si>
  <si>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</si>
  <si>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</si>
  <si>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
·
직업
기초</t>
    <phoneticPr fontId="4" type="noConversion"/>
  </si>
  <si>
    <t>필수</t>
    <phoneticPr fontId="4" type="noConversion"/>
  </si>
  <si>
    <r>
      <t xml:space="preserve">대학생활과 진로탐색
</t>
    </r>
    <r>
      <rPr>
        <sz val="12"/>
        <color rgb="FF0000FF"/>
        <rFont val="맑은 고딕"/>
        <family val="3"/>
        <charset val="129"/>
        <scheme val="minor"/>
      </rPr>
      <t>(campus guidance and Career exploration)</t>
    </r>
    <phoneticPr fontId="4" type="noConversion"/>
  </si>
  <si>
    <t>진로</t>
    <phoneticPr fontId="4" type="noConversion"/>
  </si>
  <si>
    <t>소계</t>
    <phoneticPr fontId="4" type="noConversion"/>
  </si>
  <si>
    <t>선택</t>
    <phoneticPr fontId="4" type="noConversion"/>
  </si>
  <si>
    <r>
      <t xml:space="preserve">의사소통능력
</t>
    </r>
    <r>
      <rPr>
        <sz val="12"/>
        <color rgb="FF0000FF"/>
        <rFont val="맑은 고딕"/>
        <family val="3"/>
        <charset val="129"/>
        <scheme val="minor"/>
      </rPr>
      <t>(Communication skills)</t>
    </r>
    <phoneticPr fontId="4" type="noConversion"/>
  </si>
  <si>
    <t>직업기초능력</t>
    <phoneticPr fontId="4" type="noConversion"/>
  </si>
  <si>
    <t>O</t>
    <phoneticPr fontId="4" type="noConversion"/>
  </si>
  <si>
    <t>O</t>
  </si>
  <si>
    <r>
      <t xml:space="preserve">소방기초능력(수리,문제,기술)
</t>
    </r>
    <r>
      <rPr>
        <sz val="12"/>
        <color rgb="FF0000FF"/>
        <rFont val="맑은 고딕"/>
        <family val="3"/>
        <charset val="129"/>
        <scheme val="minor"/>
      </rPr>
      <t>(Basic skills of fire protection)</t>
    </r>
    <phoneticPr fontId="4" type="noConversion"/>
  </si>
  <si>
    <t>직업기초능력</t>
    <phoneticPr fontId="4" type="noConversion"/>
  </si>
  <si>
    <t>X</t>
  </si>
  <si>
    <t>자유선택교양 A</t>
    <phoneticPr fontId="4" type="noConversion"/>
  </si>
  <si>
    <t>자유선택교양교과</t>
    <phoneticPr fontId="4" type="noConversion"/>
  </si>
  <si>
    <t>자유선택교양 B</t>
    <phoneticPr fontId="4" type="noConversion"/>
  </si>
  <si>
    <t>자유선택교양교과</t>
    <phoneticPr fontId="4" type="noConversion"/>
  </si>
  <si>
    <t>전공
 ·
NCS</t>
    <phoneticPr fontId="4" type="noConversion"/>
  </si>
  <si>
    <t>선택</t>
    <phoneticPr fontId="4" type="noConversion"/>
  </si>
  <si>
    <r>
      <t xml:space="preserve">소방시설기본설계
</t>
    </r>
    <r>
      <rPr>
        <sz val="12"/>
        <color rgb="FF0000FF"/>
        <rFont val="맑은 고딕"/>
        <family val="3"/>
        <charset val="129"/>
        <scheme val="minor"/>
      </rPr>
      <t>(Basic design of fire-fighting facility)</t>
    </r>
    <phoneticPr fontId="4" type="noConversion"/>
  </si>
  <si>
    <t>자격증</t>
    <phoneticPr fontId="4" type="noConversion"/>
  </si>
  <si>
    <t>O</t>
    <phoneticPr fontId="4" type="noConversion"/>
  </si>
  <si>
    <r>
      <t xml:space="preserve">위험물안전관리
</t>
    </r>
    <r>
      <rPr>
        <sz val="12"/>
        <color rgb="FF0000FF"/>
        <rFont val="맑은 고딕"/>
        <family val="3"/>
        <charset val="129"/>
        <scheme val="minor"/>
      </rPr>
      <t xml:space="preserve">(Hazardous materials safety management) </t>
    </r>
    <phoneticPr fontId="4" type="noConversion"/>
  </si>
  <si>
    <t>자격증</t>
    <phoneticPr fontId="4" type="noConversion"/>
  </si>
  <si>
    <r>
      <t xml:space="preserve">경보설비실시설계
</t>
    </r>
    <r>
      <rPr>
        <sz val="12"/>
        <color rgb="FF0000FF"/>
        <rFont val="맑은 고딕"/>
        <family val="3"/>
        <charset val="129"/>
        <scheme val="minor"/>
      </rPr>
      <t>(Detailed design of alarm facility)</t>
    </r>
    <phoneticPr fontId="4" type="noConversion"/>
  </si>
  <si>
    <r>
      <t xml:space="preserve">경보설비점검
</t>
    </r>
    <r>
      <rPr>
        <sz val="12"/>
        <color rgb="FF0000FF"/>
        <rFont val="맑은 고딕"/>
        <family val="3"/>
        <charset val="129"/>
        <scheme val="minor"/>
      </rPr>
      <t>(Alarm facility check)</t>
    </r>
    <phoneticPr fontId="4" type="noConversion"/>
  </si>
  <si>
    <t>자격증</t>
    <phoneticPr fontId="4" type="noConversion"/>
  </si>
  <si>
    <r>
      <t xml:space="preserve">수계소화설비점검
</t>
    </r>
    <r>
      <rPr>
        <sz val="12"/>
        <color rgb="FF0000FF"/>
        <rFont val="맑은 고딕"/>
        <family val="3"/>
        <charset val="129"/>
        <scheme val="minor"/>
      </rPr>
      <t>(Fire-fighting water 
system inspection)</t>
    </r>
    <phoneticPr fontId="4" type="noConversion"/>
  </si>
  <si>
    <r>
      <t xml:space="preserve">위험물시설관리
</t>
    </r>
    <r>
      <rPr>
        <sz val="12"/>
        <color rgb="FF0000FF"/>
        <rFont val="맑은 고딕"/>
        <family val="3"/>
        <charset val="129"/>
        <scheme val="minor"/>
      </rPr>
      <t xml:space="preserve">(Hazardous materials facility management) </t>
    </r>
    <phoneticPr fontId="4" type="noConversion"/>
  </si>
  <si>
    <r>
      <t xml:space="preserve">소화활동·피난설비 실시설계
</t>
    </r>
    <r>
      <rPr>
        <sz val="12"/>
        <color rgb="FF0000FF"/>
        <rFont val="맑은 고딕"/>
        <family val="3"/>
        <charset val="129"/>
        <scheme val="minor"/>
      </rPr>
      <t>(Design of fire extinguishing and evacuation facilities)</t>
    </r>
    <phoneticPr fontId="4" type="noConversion"/>
  </si>
  <si>
    <r>
      <t xml:space="preserve">소방전기설비 실시설계
</t>
    </r>
    <r>
      <rPr>
        <sz val="12"/>
        <color rgb="FF0000FF"/>
        <rFont val="맑은 고딕"/>
        <family val="3"/>
        <charset val="129"/>
        <scheme val="minor"/>
      </rPr>
      <t>(Detailed design of fire-fighting electrical system)</t>
    </r>
    <phoneticPr fontId="4" type="noConversion"/>
  </si>
  <si>
    <r>
      <t xml:space="preserve">경보설비시공
</t>
    </r>
    <r>
      <rPr>
        <sz val="12"/>
        <color rgb="FF0000FF"/>
        <rFont val="맑은 고딕"/>
        <family val="3"/>
        <charset val="129"/>
        <scheme val="minor"/>
      </rPr>
      <t>(Alarm equipment construction)</t>
    </r>
    <phoneticPr fontId="4" type="noConversion"/>
  </si>
  <si>
    <t>자격증</t>
    <phoneticPr fontId="4" type="noConversion"/>
  </si>
  <si>
    <r>
      <t xml:space="preserve">피난·소화용수설비시공
</t>
    </r>
    <r>
      <rPr>
        <sz val="12"/>
        <color rgb="FF0000FF"/>
        <rFont val="맑은 고딕"/>
        <family val="3"/>
        <charset val="129"/>
        <scheme val="minor"/>
      </rPr>
      <t>(Evacuation and fire extinguishing water facility construction)</t>
    </r>
    <phoneticPr fontId="4" type="noConversion"/>
  </si>
  <si>
    <r>
      <t xml:space="preserve">점검장비관리
</t>
    </r>
    <r>
      <rPr>
        <sz val="12"/>
        <color rgb="FF0000FF"/>
        <rFont val="맑은 고딕"/>
        <family val="3"/>
        <charset val="129"/>
        <scheme val="minor"/>
      </rPr>
      <t>(Inspection equipment management)</t>
    </r>
    <phoneticPr fontId="4" type="noConversion"/>
  </si>
  <si>
    <r>
      <t xml:space="preserve">소방시설유지보수
</t>
    </r>
    <r>
      <rPr>
        <sz val="12"/>
        <color rgb="FF0000FF"/>
        <rFont val="맑은 고딕"/>
        <family val="3"/>
        <charset val="129"/>
        <scheme val="minor"/>
      </rPr>
      <t>(Fire-fighting facility maintenance)</t>
    </r>
    <phoneticPr fontId="4" type="noConversion"/>
  </si>
  <si>
    <r>
      <t xml:space="preserve">가스계소화설비 점검
</t>
    </r>
    <r>
      <rPr>
        <sz val="12"/>
        <color rgb="FF0000FF"/>
        <rFont val="맑은 고딕"/>
        <family val="3"/>
        <charset val="129"/>
        <scheme val="minor"/>
      </rPr>
      <t>(Fire-fighting gas system inspection)</t>
    </r>
    <phoneticPr fontId="4" type="noConversion"/>
  </si>
  <si>
    <r>
      <t xml:space="preserve">소화활동설비시공
</t>
    </r>
    <r>
      <rPr>
        <sz val="12"/>
        <color rgb="FF0000FF"/>
        <rFont val="맑은 고딕"/>
        <family val="3"/>
        <charset val="129"/>
        <scheme val="minor"/>
      </rPr>
      <t>(Fire extinguishing facility construction)</t>
    </r>
    <phoneticPr fontId="4" type="noConversion"/>
  </si>
  <si>
    <r>
      <t xml:space="preserve">소방시설점검행정
</t>
    </r>
    <r>
      <rPr>
        <sz val="12"/>
        <color rgb="FF0000FF"/>
        <rFont val="맑은 고딕"/>
        <family val="3"/>
        <charset val="129"/>
        <scheme val="minor"/>
      </rPr>
      <t>(Fire-fighting  facility inspection administration)</t>
    </r>
    <phoneticPr fontId="4" type="noConversion"/>
  </si>
  <si>
    <t>소계</t>
    <phoneticPr fontId="4" type="noConversion"/>
  </si>
  <si>
    <t>전공
·
현장
중심</t>
    <phoneticPr fontId="4" type="noConversion"/>
  </si>
  <si>
    <t>필수</t>
    <phoneticPr fontId="4" type="noConversion"/>
  </si>
  <si>
    <r>
      <t xml:space="preserve">취업·창업준비실무
</t>
    </r>
    <r>
      <rPr>
        <sz val="12"/>
        <color rgb="FF0000FF"/>
        <rFont val="맑은 고딕"/>
        <family val="3"/>
        <charset val="129"/>
        <scheme val="minor"/>
      </rPr>
      <t xml:space="preserve">(Preparation for Employment and Start-up) </t>
    </r>
    <phoneticPr fontId="4" type="noConversion"/>
  </si>
  <si>
    <t>창업</t>
    <phoneticPr fontId="4" type="noConversion"/>
  </si>
  <si>
    <t>X</t>
    <phoneticPr fontId="4" type="noConversion"/>
  </si>
  <si>
    <t>X</t>
    <phoneticPr fontId="4" type="noConversion"/>
  </si>
  <si>
    <t>선택</t>
    <phoneticPr fontId="4" type="noConversion"/>
  </si>
  <si>
    <r>
      <t xml:space="preserve">현장실습Ⅰ
</t>
    </r>
    <r>
      <rPr>
        <sz val="12"/>
        <color rgb="FF0000FF"/>
        <rFont val="맑은 고딕"/>
        <family val="3"/>
        <charset val="129"/>
        <scheme val="minor"/>
      </rPr>
      <t>(Field trainingⅠ</t>
    </r>
    <r>
      <rPr>
        <sz val="12"/>
        <color theme="1"/>
        <rFont val="맑은 고딕"/>
        <family val="3"/>
        <charset val="129"/>
        <scheme val="minor"/>
      </rPr>
      <t>)</t>
    </r>
    <phoneticPr fontId="4" type="noConversion"/>
  </si>
  <si>
    <r>
      <t xml:space="preserve">현장실습 Ⅱ
</t>
    </r>
    <r>
      <rPr>
        <sz val="12"/>
        <color rgb="FF0000FF"/>
        <rFont val="맑은 고딕"/>
        <family val="3"/>
        <charset val="129"/>
        <scheme val="minor"/>
      </rPr>
      <t>(Field training Ⅱ)</t>
    </r>
    <phoneticPr fontId="4" type="noConversion"/>
  </si>
  <si>
    <t>진로</t>
    <phoneticPr fontId="4" type="noConversion"/>
  </si>
  <si>
    <r>
      <t xml:space="preserve">소방학개론
</t>
    </r>
    <r>
      <rPr>
        <sz val="12"/>
        <color rgb="FF0000FF"/>
        <rFont val="맑은 고딕"/>
        <family val="3"/>
        <charset val="129"/>
        <scheme val="minor"/>
      </rPr>
      <t>(Introduction of fire protection)</t>
    </r>
    <phoneticPr fontId="4" type="noConversion"/>
  </si>
  <si>
    <r>
      <t xml:space="preserve">소방관계법규Ⅰ
</t>
    </r>
    <r>
      <rPr>
        <sz val="12"/>
        <color rgb="FF0000FF"/>
        <rFont val="맑은 고딕"/>
        <family val="3"/>
        <charset val="129"/>
        <scheme val="minor"/>
      </rPr>
      <t>(Fire code and standardⅠ)</t>
    </r>
    <phoneticPr fontId="4" type="noConversion"/>
  </si>
  <si>
    <r>
      <t xml:space="preserve">일반전기공학
</t>
    </r>
    <r>
      <rPr>
        <sz val="12"/>
        <color rgb="FF0000FF"/>
        <rFont val="맑은 고딕"/>
        <family val="3"/>
        <charset val="129"/>
        <scheme val="minor"/>
      </rPr>
      <t>(General electrical engineering)</t>
    </r>
    <phoneticPr fontId="4" type="noConversion"/>
  </si>
  <si>
    <r>
      <t xml:space="preserve">소방유체역학
</t>
    </r>
    <r>
      <rPr>
        <sz val="12"/>
        <color rgb="FF0000FF"/>
        <rFont val="맑은 고딕"/>
        <family val="3"/>
        <charset val="129"/>
        <scheme val="minor"/>
      </rPr>
      <t>(Fluid mechanics for fire-fighting)</t>
    </r>
    <phoneticPr fontId="4" type="noConversion"/>
  </si>
  <si>
    <r>
      <t xml:space="preserve">소방전기회로
</t>
    </r>
    <r>
      <rPr>
        <sz val="12"/>
        <color rgb="FF0000FF"/>
        <rFont val="맑은 고딕"/>
        <family val="3"/>
        <charset val="129"/>
        <scheme val="minor"/>
      </rPr>
      <t>(Electric circuits for fire-fighting)</t>
    </r>
    <phoneticPr fontId="4" type="noConversion"/>
  </si>
  <si>
    <r>
      <t xml:space="preserve">소방관계법규Ⅱ
</t>
    </r>
    <r>
      <rPr>
        <sz val="12"/>
        <color rgb="FF0000FF"/>
        <rFont val="맑은 고딕"/>
        <family val="3"/>
        <charset val="129"/>
        <scheme val="major"/>
      </rPr>
      <t>(Fire code and standardⅡ)</t>
    </r>
    <phoneticPr fontId="4" type="noConversion"/>
  </si>
  <si>
    <r>
      <t xml:space="preserve">소방기초CAD
</t>
    </r>
    <r>
      <rPr>
        <sz val="12"/>
        <color rgb="FF0000FF"/>
        <rFont val="맑은 고딕"/>
        <family val="3"/>
        <charset val="129"/>
        <scheme val="minor"/>
      </rPr>
      <t>(Basic of fire-fighting CAD)</t>
    </r>
    <phoneticPr fontId="4" type="noConversion"/>
  </si>
  <si>
    <t>창업</t>
    <phoneticPr fontId="4" type="noConversion"/>
  </si>
  <si>
    <r>
      <t xml:space="preserve">소방설비CAD
</t>
    </r>
    <r>
      <rPr>
        <sz val="12"/>
        <color rgb="FF0000FF"/>
        <rFont val="맑은 고딕"/>
        <family val="3"/>
        <charset val="129"/>
        <scheme val="major"/>
      </rPr>
      <t>(Practice of fire-fighting CAD)</t>
    </r>
    <phoneticPr fontId="4" type="noConversion"/>
  </si>
  <si>
    <r>
      <t xml:space="preserve">캡스톤디자인
</t>
    </r>
    <r>
      <rPr>
        <sz val="12"/>
        <color rgb="FF0000FF"/>
        <rFont val="맑은 고딕"/>
        <family val="3"/>
        <charset val="129"/>
        <scheme val="minor"/>
      </rPr>
      <t>(Capstone design)</t>
    </r>
    <phoneticPr fontId="4" type="noConversion"/>
  </si>
  <si>
    <t>캡스톤디자인</t>
    <phoneticPr fontId="4" type="noConversion"/>
  </si>
  <si>
    <r>
      <t xml:space="preserve">소방기계시스템시공
</t>
    </r>
    <r>
      <rPr>
        <sz val="12"/>
        <color rgb="FF0000FF"/>
        <rFont val="맑은 고딕"/>
        <family val="3"/>
        <charset val="129"/>
        <scheme val="minor"/>
      </rPr>
      <t>(Fire-fighting  mechanical system application)</t>
    </r>
    <phoneticPr fontId="4" type="noConversion"/>
  </si>
  <si>
    <r>
      <t xml:space="preserve">건축소방학
</t>
    </r>
    <r>
      <rPr>
        <sz val="12"/>
        <color rgb="FF0000FF"/>
        <rFont val="맑은 고딕"/>
        <family val="3"/>
        <charset val="129"/>
        <scheme val="minor"/>
      </rPr>
      <t>(Fire science in architecture)</t>
    </r>
    <phoneticPr fontId="4" type="noConversion"/>
  </si>
  <si>
    <r>
      <t xml:space="preserve">안전관리론
</t>
    </r>
    <r>
      <rPr>
        <sz val="12"/>
        <color rgb="FF0000FF"/>
        <rFont val="맑은 고딕"/>
        <family val="3"/>
        <charset val="129"/>
        <scheme val="minor"/>
      </rPr>
      <t>(Safety management)</t>
    </r>
    <phoneticPr fontId="4" type="noConversion"/>
  </si>
  <si>
    <t>진로</t>
    <phoneticPr fontId="4" type="noConversion"/>
  </si>
  <si>
    <r>
      <t xml:space="preserve">행정법총론
</t>
    </r>
    <r>
      <rPr>
        <sz val="12"/>
        <color rgb="FF0000FF"/>
        <rFont val="맑은 고딕"/>
        <family val="3"/>
        <charset val="129"/>
        <scheme val="minor"/>
      </rPr>
      <t>(General administration law)</t>
    </r>
    <phoneticPr fontId="4" type="noConversion"/>
  </si>
  <si>
    <t>진로</t>
    <phoneticPr fontId="4" type="noConversion"/>
  </si>
  <si>
    <t>X</t>
    <phoneticPr fontId="4" type="noConversion"/>
  </si>
  <si>
    <t>소계</t>
    <phoneticPr fontId="4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</si>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</sst>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ajor"/>
    </font>
    <font>
      <sz val="12"/>
      <color rgb="FF0000FF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 tint="-0.14999847407452621"/>
        <bgColor theme="3" tint="0.599963377788628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9" fillId="3" borderId="34" xfId="1" applyFont="1" applyFill="1" applyBorder="1" applyAlignment="1">
      <alignment horizontal="left" vertical="center" wrapText="1"/>
    </xf>
    <xf numFmtId="0" fontId="9" fillId="4" borderId="34" xfId="1" applyFont="1" applyFill="1" applyBorder="1" applyAlignment="1">
      <alignment horizontal="center" vertical="center" shrinkToFit="1"/>
    </xf>
    <xf numFmtId="0" fontId="9" fillId="4" borderId="34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11" fillId="5" borderId="34" xfId="1" applyFont="1" applyFill="1" applyBorder="1" applyAlignment="1">
      <alignment horizontal="center" vertical="center" wrapText="1"/>
    </xf>
    <xf numFmtId="0" fontId="9" fillId="5" borderId="33" xfId="1" applyFont="1" applyFill="1" applyBorder="1" applyAlignment="1">
      <alignment horizontal="center" vertical="center" wrapText="1"/>
    </xf>
    <xf numFmtId="0" fontId="9" fillId="5" borderId="33" xfId="1" applyFont="1" applyFill="1" applyBorder="1" applyAlignment="1">
      <alignment horizontal="center" vertical="center" shrinkToFit="1"/>
    </xf>
    <xf numFmtId="0" fontId="11" fillId="5" borderId="3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11" fillId="3" borderId="33" xfId="1" applyFont="1" applyFill="1" applyBorder="1" applyAlignment="1">
      <alignment horizontal="left" vertical="center" wrapText="1"/>
    </xf>
    <xf numFmtId="0" fontId="9" fillId="0" borderId="37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vertical="center"/>
    </xf>
    <xf numFmtId="0" fontId="8" fillId="0" borderId="38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horizontal="left" vertical="center" wrapText="1"/>
    </xf>
    <xf numFmtId="0" fontId="9" fillId="3" borderId="13" xfId="1" applyFont="1" applyFill="1" applyBorder="1" applyAlignment="1">
      <alignment horizontal="left" vertical="center" wrapText="1"/>
    </xf>
    <xf numFmtId="0" fontId="9" fillId="3" borderId="13" xfId="1" applyFont="1" applyFill="1" applyBorder="1" applyAlignment="1">
      <alignment horizontal="center" vertical="center" shrinkToFit="1"/>
    </xf>
    <xf numFmtId="0" fontId="9" fillId="4" borderId="13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11" fillId="3" borderId="42" xfId="1" applyFont="1" applyFill="1" applyBorder="1" applyAlignment="1">
      <alignment horizontal="left" vertical="center" wrapText="1"/>
    </xf>
    <xf numFmtId="0" fontId="9" fillId="3" borderId="43" xfId="1" applyFont="1" applyFill="1" applyBorder="1" applyAlignment="1">
      <alignment horizontal="left" vertical="center" wrapText="1"/>
    </xf>
    <xf numFmtId="0" fontId="9" fillId="3" borderId="44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left" vertical="center" wrapText="1"/>
    </xf>
    <xf numFmtId="0" fontId="9" fillId="3" borderId="25" xfId="1" applyFont="1" applyFill="1" applyBorder="1" applyAlignment="1">
      <alignment horizontal="left" vertical="center" wrapText="1"/>
    </xf>
    <xf numFmtId="0" fontId="9" fillId="3" borderId="26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vertical="center" wrapText="1"/>
    </xf>
    <xf numFmtId="0" fontId="9" fillId="2" borderId="49" xfId="1" applyFont="1" applyFill="1" applyBorder="1" applyAlignment="1">
      <alignment vertical="center" wrapText="1"/>
    </xf>
    <xf numFmtId="0" fontId="6" fillId="2" borderId="25" xfId="1" applyFont="1" applyFill="1" applyBorder="1" applyAlignment="1">
      <alignment vertical="center" shrinkToFit="1"/>
    </xf>
    <xf numFmtId="0" fontId="6" fillId="2" borderId="24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left" vertical="center" wrapText="1"/>
    </xf>
    <xf numFmtId="0" fontId="9" fillId="4" borderId="34" xfId="1" quotePrefix="1" applyFont="1" applyFill="1" applyBorder="1" applyAlignment="1">
      <alignment horizontal="center" vertical="center"/>
    </xf>
    <xf numFmtId="0" fontId="9" fillId="3" borderId="48" xfId="1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9" fillId="4" borderId="33" xfId="1" quotePrefix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vertical="center" wrapText="1"/>
    </xf>
    <xf numFmtId="0" fontId="9" fillId="2" borderId="28" xfId="1" applyFont="1" applyFill="1" applyBorder="1" applyAlignment="1">
      <alignment vertical="center" wrapText="1"/>
    </xf>
    <xf numFmtId="0" fontId="6" fillId="2" borderId="28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9" fillId="3" borderId="33" xfId="1" applyFont="1" applyFill="1" applyBorder="1" applyAlignment="1">
      <alignment horizontal="center" vertical="center" shrinkToFit="1"/>
    </xf>
    <xf numFmtId="0" fontId="9" fillId="3" borderId="33" xfId="1" applyFont="1" applyFill="1" applyBorder="1" applyAlignment="1">
      <alignment horizontal="center" vertical="center" wrapText="1"/>
    </xf>
    <xf numFmtId="0" fontId="9" fillId="3" borderId="40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8" fillId="0" borderId="38" xfId="2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8" fillId="0" borderId="39" xfId="2" applyFont="1" applyFill="1" applyBorder="1" applyAlignment="1">
      <alignment horizontal="center" vertical="center" wrapText="1"/>
    </xf>
    <xf numFmtId="0" fontId="11" fillId="5" borderId="37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left" vertical="center" wrapText="1"/>
    </xf>
    <xf numFmtId="0" fontId="9" fillId="4" borderId="33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vertical="center" wrapText="1"/>
    </xf>
    <xf numFmtId="0" fontId="9" fillId="0" borderId="16" xfId="2" applyFont="1" applyFill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53" xfId="1" applyFont="1" applyBorder="1" applyAlignment="1">
      <alignment horizontal="left" vertical="center" wrapText="1"/>
    </xf>
    <xf numFmtId="0" fontId="9" fillId="0" borderId="54" xfId="1" applyFont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8" fillId="0" borderId="41" xfId="2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vertical="center" wrapText="1"/>
    </xf>
    <xf numFmtId="0" fontId="9" fillId="2" borderId="46" xfId="1" applyFont="1" applyFill="1" applyBorder="1" applyAlignment="1">
      <alignment vertical="center" wrapText="1"/>
    </xf>
    <xf numFmtId="0" fontId="6" fillId="2" borderId="46" xfId="1" applyFont="1" applyFill="1" applyBorder="1" applyAlignment="1">
      <alignment vertical="center" shrinkToFit="1"/>
    </xf>
    <xf numFmtId="0" fontId="8" fillId="2" borderId="45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8" fillId="2" borderId="47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55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58" xfId="1" applyFont="1" applyFill="1" applyBorder="1" applyAlignment="1">
      <alignment horizontal="center" vertical="center" wrapText="1"/>
    </xf>
    <xf numFmtId="0" fontId="8" fillId="2" borderId="59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58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shrinkToFit="1"/>
    </xf>
    <xf numFmtId="0" fontId="9" fillId="0" borderId="33" xfId="1" applyFont="1" applyFill="1" applyBorder="1" applyAlignment="1">
      <alignment horizontal="left" vertical="center" wrapText="1"/>
    </xf>
    <xf numFmtId="0" fontId="9" fillId="0" borderId="33" xfId="1" applyFont="1" applyFill="1" applyBorder="1" applyAlignment="1">
      <alignment horizontal="center" vertical="center" shrinkToFit="1"/>
    </xf>
    <xf numFmtId="0" fontId="9" fillId="0" borderId="33" xfId="1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 wrapText="1"/>
    </xf>
    <xf numFmtId="0" fontId="9" fillId="0" borderId="39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35" xfId="2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_컴퓨터정보전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="55" zoomScaleNormal="55" zoomScaleSheetLayoutView="70" workbookViewId="0">
      <selection activeCell="G33" sqref="G33"/>
    </sheetView>
  </sheetViews>
  <sheetFormatPr defaultColWidth="10" defaultRowHeight="17.100000000000001" customHeight="1" x14ac:dyDescent="0.3"/>
  <cols>
    <col min="1" max="2" width="7.5" style="16" customWidth="1"/>
    <col min="3" max="3" width="8.375" style="16" customWidth="1"/>
    <col min="4" max="4" width="34.75" style="16" customWidth="1"/>
    <col min="5" max="5" width="17.25" style="167" customWidth="1"/>
    <col min="6" max="7" width="7.25" style="16" customWidth="1"/>
    <col min="8" max="22" width="5.375" style="16" customWidth="1"/>
    <col min="23" max="16384" width="10" style="16"/>
  </cols>
  <sheetData>
    <row r="1" spans="1:23" s="5" customFormat="1" ht="21" customHeight="1" thickBot="1" x14ac:dyDescent="0.3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3"/>
      <c r="L1" s="3"/>
      <c r="M1" s="3"/>
      <c r="N1" s="3"/>
      <c r="O1" s="2"/>
      <c r="P1" s="2"/>
      <c r="Q1" s="4" t="s">
        <v>2</v>
      </c>
      <c r="R1" s="4"/>
      <c r="S1" s="4"/>
      <c r="T1" s="4"/>
      <c r="U1" s="4"/>
      <c r="V1" s="4"/>
    </row>
    <row r="2" spans="1:23" ht="24.6" customHeight="1" x14ac:dyDescent="0.3">
      <c r="A2" s="6" t="s">
        <v>3</v>
      </c>
      <c r="B2" s="7"/>
      <c r="C2" s="8" t="s">
        <v>4</v>
      </c>
      <c r="D2" s="8" t="s">
        <v>5</v>
      </c>
      <c r="E2" s="9" t="s">
        <v>6</v>
      </c>
      <c r="F2" s="8" t="s">
        <v>7</v>
      </c>
      <c r="G2" s="10" t="s">
        <v>8</v>
      </c>
      <c r="H2" s="11" t="s">
        <v>9</v>
      </c>
      <c r="I2" s="12"/>
      <c r="J2" s="12"/>
      <c r="K2" s="12"/>
      <c r="L2" s="12"/>
      <c r="M2" s="13"/>
      <c r="N2" s="11" t="s">
        <v>10</v>
      </c>
      <c r="O2" s="12"/>
      <c r="P2" s="12"/>
      <c r="Q2" s="12"/>
      <c r="R2" s="12"/>
      <c r="S2" s="13"/>
      <c r="T2" s="6" t="s">
        <v>11</v>
      </c>
      <c r="U2" s="14"/>
      <c r="V2" s="15"/>
    </row>
    <row r="3" spans="1:23" ht="24.6" customHeight="1" x14ac:dyDescent="0.3">
      <c r="A3" s="17"/>
      <c r="B3" s="18"/>
      <c r="C3" s="19"/>
      <c r="D3" s="19"/>
      <c r="E3" s="20"/>
      <c r="F3" s="19"/>
      <c r="G3" s="21"/>
      <c r="H3" s="22" t="s">
        <v>12</v>
      </c>
      <c r="I3" s="23"/>
      <c r="J3" s="24"/>
      <c r="K3" s="25" t="s">
        <v>13</v>
      </c>
      <c r="L3" s="23"/>
      <c r="M3" s="26"/>
      <c r="N3" s="22" t="s">
        <v>12</v>
      </c>
      <c r="O3" s="23"/>
      <c r="P3" s="24"/>
      <c r="Q3" s="25" t="s">
        <v>13</v>
      </c>
      <c r="R3" s="23"/>
      <c r="S3" s="26"/>
      <c r="T3" s="27"/>
      <c r="U3" s="28"/>
      <c r="V3" s="29"/>
    </row>
    <row r="4" spans="1:23" ht="24.6" customHeight="1" thickBot="1" x14ac:dyDescent="0.35">
      <c r="A4" s="30"/>
      <c r="B4" s="31"/>
      <c r="C4" s="32"/>
      <c r="D4" s="32"/>
      <c r="E4" s="33"/>
      <c r="F4" s="32"/>
      <c r="G4" s="34"/>
      <c r="H4" s="35" t="s">
        <v>14</v>
      </c>
      <c r="I4" s="36" t="s">
        <v>15</v>
      </c>
      <c r="J4" s="36" t="s">
        <v>16</v>
      </c>
      <c r="K4" s="36" t="s">
        <v>14</v>
      </c>
      <c r="L4" s="36" t="s">
        <v>15</v>
      </c>
      <c r="M4" s="37" t="s">
        <v>16</v>
      </c>
      <c r="N4" s="38" t="s">
        <v>14</v>
      </c>
      <c r="O4" s="36" t="s">
        <v>15</v>
      </c>
      <c r="P4" s="36" t="s">
        <v>16</v>
      </c>
      <c r="Q4" s="36" t="s">
        <v>14</v>
      </c>
      <c r="R4" s="36" t="s">
        <v>15</v>
      </c>
      <c r="S4" s="39" t="s">
        <v>16</v>
      </c>
      <c r="T4" s="35" t="s">
        <v>14</v>
      </c>
      <c r="U4" s="36" t="s">
        <v>15</v>
      </c>
      <c r="V4" s="37" t="s">
        <v>16</v>
      </c>
    </row>
    <row r="5" spans="1:23" ht="51.75" x14ac:dyDescent="0.3">
      <c r="A5" s="40" t="s">
        <v>17</v>
      </c>
      <c r="B5" s="41" t="s">
        <v>18</v>
      </c>
      <c r="C5" s="42"/>
      <c r="D5" s="43" t="s">
        <v>19</v>
      </c>
      <c r="E5" s="44" t="s">
        <v>20</v>
      </c>
      <c r="F5" s="45"/>
      <c r="G5" s="46"/>
      <c r="H5" s="47">
        <v>1</v>
      </c>
      <c r="I5" s="48">
        <v>1</v>
      </c>
      <c r="J5" s="49">
        <v>0</v>
      </c>
      <c r="K5" s="49"/>
      <c r="L5" s="49"/>
      <c r="M5" s="50"/>
      <c r="N5" s="47"/>
      <c r="O5" s="48"/>
      <c r="P5" s="49"/>
      <c r="Q5" s="49"/>
      <c r="R5" s="49"/>
      <c r="S5" s="50"/>
      <c r="T5" s="51">
        <v>1</v>
      </c>
      <c r="U5" s="52">
        <v>1</v>
      </c>
      <c r="V5" s="53">
        <v>0</v>
      </c>
    </row>
    <row r="6" spans="1:23" ht="26.25" customHeight="1" x14ac:dyDescent="0.3">
      <c r="A6" s="40"/>
      <c r="B6" s="54" t="s">
        <v>21</v>
      </c>
      <c r="C6" s="54"/>
      <c r="D6" s="55"/>
      <c r="E6" s="56"/>
      <c r="F6" s="57"/>
      <c r="G6" s="58"/>
      <c r="H6" s="59">
        <f>SUM(H5:H5)</f>
        <v>1</v>
      </c>
      <c r="I6" s="60">
        <f t="shared" ref="I6:S6" si="0">SUM(I5:I5)</f>
        <v>1</v>
      </c>
      <c r="J6" s="60">
        <f t="shared" si="0"/>
        <v>0</v>
      </c>
      <c r="K6" s="60">
        <f t="shared" si="0"/>
        <v>0</v>
      </c>
      <c r="L6" s="60">
        <f t="shared" si="0"/>
        <v>0</v>
      </c>
      <c r="M6" s="61">
        <f t="shared" si="0"/>
        <v>0</v>
      </c>
      <c r="N6" s="62">
        <f t="shared" si="0"/>
        <v>0</v>
      </c>
      <c r="O6" s="60">
        <f t="shared" si="0"/>
        <v>0</v>
      </c>
      <c r="P6" s="60">
        <f t="shared" si="0"/>
        <v>0</v>
      </c>
      <c r="Q6" s="60">
        <f t="shared" si="0"/>
        <v>0</v>
      </c>
      <c r="R6" s="60">
        <f t="shared" si="0"/>
        <v>0</v>
      </c>
      <c r="S6" s="61">
        <f t="shared" si="0"/>
        <v>0</v>
      </c>
      <c r="T6" s="63">
        <f>SUM(T5:T5)</f>
        <v>1</v>
      </c>
      <c r="U6" s="64">
        <f>SUM(U5:U5)</f>
        <v>1</v>
      </c>
      <c r="V6" s="65">
        <f>SUM(V5:V5)</f>
        <v>0</v>
      </c>
      <c r="W6" s="66"/>
    </row>
    <row r="7" spans="1:23" ht="39" customHeight="1" x14ac:dyDescent="0.3">
      <c r="A7" s="40"/>
      <c r="B7" s="67" t="s">
        <v>22</v>
      </c>
      <c r="C7" s="68"/>
      <c r="D7" s="43" t="s">
        <v>23</v>
      </c>
      <c r="E7" s="44" t="s">
        <v>24</v>
      </c>
      <c r="F7" s="45" t="s">
        <v>25</v>
      </c>
      <c r="G7" s="69" t="s">
        <v>26</v>
      </c>
      <c r="H7" s="47">
        <v>2</v>
      </c>
      <c r="I7" s="48">
        <v>2</v>
      </c>
      <c r="J7" s="49">
        <v>0</v>
      </c>
      <c r="K7" s="42"/>
      <c r="L7" s="42"/>
      <c r="M7" s="70"/>
      <c r="N7" s="71"/>
      <c r="O7" s="42"/>
      <c r="P7" s="42"/>
      <c r="Q7" s="42"/>
      <c r="R7" s="42"/>
      <c r="S7" s="72"/>
      <c r="T7" s="73">
        <v>2</v>
      </c>
      <c r="U7" s="74">
        <v>2</v>
      </c>
      <c r="V7" s="75">
        <v>0</v>
      </c>
    </row>
    <row r="8" spans="1:23" ht="39" customHeight="1" thickBot="1" x14ac:dyDescent="0.35">
      <c r="A8" s="40"/>
      <c r="B8" s="67"/>
      <c r="C8" s="76"/>
      <c r="D8" s="77" t="s">
        <v>27</v>
      </c>
      <c r="E8" s="78" t="s">
        <v>28</v>
      </c>
      <c r="F8" s="79" t="s">
        <v>29</v>
      </c>
      <c r="G8" s="80" t="s">
        <v>29</v>
      </c>
      <c r="H8" s="81">
        <v>2</v>
      </c>
      <c r="I8" s="42">
        <v>2</v>
      </c>
      <c r="J8" s="42">
        <v>0</v>
      </c>
      <c r="K8" s="42"/>
      <c r="L8" s="42"/>
      <c r="M8" s="70"/>
      <c r="N8" s="71"/>
      <c r="O8" s="42"/>
      <c r="P8" s="42"/>
      <c r="Q8" s="42"/>
      <c r="R8" s="42"/>
      <c r="S8" s="72"/>
      <c r="T8" s="73">
        <v>2</v>
      </c>
      <c r="U8" s="74">
        <v>2</v>
      </c>
      <c r="V8" s="75">
        <v>0</v>
      </c>
    </row>
    <row r="9" spans="1:23" ht="33.75" customHeight="1" x14ac:dyDescent="0.3">
      <c r="A9" s="40"/>
      <c r="B9" s="67"/>
      <c r="C9" s="82"/>
      <c r="D9" s="83" t="s">
        <v>30</v>
      </c>
      <c r="E9" s="84" t="s">
        <v>31</v>
      </c>
      <c r="F9" s="85"/>
      <c r="G9" s="86"/>
      <c r="H9" s="47">
        <v>2</v>
      </c>
      <c r="I9" s="49">
        <v>2</v>
      </c>
      <c r="J9" s="49">
        <v>0</v>
      </c>
      <c r="K9" s="49"/>
      <c r="L9" s="49"/>
      <c r="M9" s="69"/>
      <c r="N9" s="48"/>
      <c r="O9" s="49"/>
      <c r="P9" s="49"/>
      <c r="Q9" s="49"/>
      <c r="R9" s="49"/>
      <c r="S9" s="50"/>
      <c r="T9" s="51">
        <v>2</v>
      </c>
      <c r="U9" s="52">
        <v>2</v>
      </c>
      <c r="V9" s="53">
        <v>0</v>
      </c>
    </row>
    <row r="10" spans="1:23" ht="33.75" customHeight="1" thickBot="1" x14ac:dyDescent="0.35">
      <c r="A10" s="40"/>
      <c r="B10" s="87"/>
      <c r="C10" s="88"/>
      <c r="D10" s="89" t="s">
        <v>32</v>
      </c>
      <c r="E10" s="90" t="s">
        <v>33</v>
      </c>
      <c r="F10" s="85"/>
      <c r="G10" s="86"/>
      <c r="H10" s="91"/>
      <c r="I10" s="92"/>
      <c r="J10" s="92"/>
      <c r="K10" s="92"/>
      <c r="L10" s="92"/>
      <c r="M10" s="93"/>
      <c r="N10" s="94">
        <v>2</v>
      </c>
      <c r="O10" s="92">
        <v>2</v>
      </c>
      <c r="P10" s="92">
        <v>0</v>
      </c>
      <c r="Q10" s="92"/>
      <c r="R10" s="92"/>
      <c r="S10" s="95"/>
      <c r="T10" s="51">
        <v>2</v>
      </c>
      <c r="U10" s="52">
        <v>2</v>
      </c>
      <c r="V10" s="53">
        <v>0</v>
      </c>
    </row>
    <row r="11" spans="1:23" ht="28.15" customHeight="1" thickBot="1" x14ac:dyDescent="0.35">
      <c r="A11" s="96"/>
      <c r="B11" s="97" t="s">
        <v>21</v>
      </c>
      <c r="C11" s="98"/>
      <c r="D11" s="99"/>
      <c r="E11" s="100"/>
      <c r="F11" s="101"/>
      <c r="G11" s="97"/>
      <c r="H11" s="102">
        <f t="shared" ref="H11:V11" si="1">SUM(H7:H10)</f>
        <v>6</v>
      </c>
      <c r="I11" s="103">
        <f t="shared" si="1"/>
        <v>6</v>
      </c>
      <c r="J11" s="103">
        <f t="shared" si="1"/>
        <v>0</v>
      </c>
      <c r="K11" s="103">
        <f t="shared" si="1"/>
        <v>0</v>
      </c>
      <c r="L11" s="103">
        <f t="shared" si="1"/>
        <v>0</v>
      </c>
      <c r="M11" s="104">
        <f t="shared" si="1"/>
        <v>0</v>
      </c>
      <c r="N11" s="105">
        <f t="shared" si="1"/>
        <v>2</v>
      </c>
      <c r="O11" s="103">
        <f t="shared" si="1"/>
        <v>2</v>
      </c>
      <c r="P11" s="103">
        <f t="shared" si="1"/>
        <v>0</v>
      </c>
      <c r="Q11" s="103">
        <f t="shared" si="1"/>
        <v>0</v>
      </c>
      <c r="R11" s="103">
        <f t="shared" si="1"/>
        <v>0</v>
      </c>
      <c r="S11" s="106">
        <f t="shared" si="1"/>
        <v>0</v>
      </c>
      <c r="T11" s="102">
        <f t="shared" si="1"/>
        <v>8</v>
      </c>
      <c r="U11" s="103">
        <f t="shared" si="1"/>
        <v>8</v>
      </c>
      <c r="V11" s="104">
        <f t="shared" si="1"/>
        <v>0</v>
      </c>
    </row>
    <row r="12" spans="1:23" ht="34.5" x14ac:dyDescent="0.3">
      <c r="A12" s="107" t="s">
        <v>34</v>
      </c>
      <c r="B12" s="108" t="s">
        <v>35</v>
      </c>
      <c r="C12" s="43"/>
      <c r="D12" s="109" t="s">
        <v>36</v>
      </c>
      <c r="E12" s="110" t="s">
        <v>37</v>
      </c>
      <c r="F12" s="45" t="s">
        <v>38</v>
      </c>
      <c r="G12" s="111" t="s">
        <v>26</v>
      </c>
      <c r="H12" s="112">
        <v>2</v>
      </c>
      <c r="I12" s="113">
        <v>1</v>
      </c>
      <c r="J12" s="113">
        <v>1</v>
      </c>
      <c r="K12" s="113"/>
      <c r="L12" s="114"/>
      <c r="M12" s="115"/>
      <c r="N12" s="48"/>
      <c r="O12" s="49"/>
      <c r="P12" s="49"/>
      <c r="Q12" s="49"/>
      <c r="R12" s="49"/>
      <c r="S12" s="50"/>
      <c r="T12" s="51">
        <v>2</v>
      </c>
      <c r="U12" s="52">
        <v>1</v>
      </c>
      <c r="V12" s="53">
        <v>1</v>
      </c>
    </row>
    <row r="13" spans="1:23" ht="51.75" x14ac:dyDescent="0.3">
      <c r="A13" s="116"/>
      <c r="B13" s="117"/>
      <c r="C13" s="43"/>
      <c r="D13" s="109" t="s">
        <v>39</v>
      </c>
      <c r="E13" s="118" t="s">
        <v>40</v>
      </c>
      <c r="F13" s="45" t="s">
        <v>26</v>
      </c>
      <c r="G13" s="111" t="s">
        <v>26</v>
      </c>
      <c r="H13" s="112">
        <v>3</v>
      </c>
      <c r="I13" s="113">
        <v>3</v>
      </c>
      <c r="J13" s="113">
        <v>0</v>
      </c>
      <c r="K13" s="113"/>
      <c r="L13" s="114"/>
      <c r="M13" s="115"/>
      <c r="N13" s="48"/>
      <c r="O13" s="49"/>
      <c r="P13" s="49"/>
      <c r="Q13" s="49"/>
      <c r="R13" s="49"/>
      <c r="S13" s="50"/>
      <c r="T13" s="51">
        <v>3</v>
      </c>
      <c r="U13" s="52">
        <v>3</v>
      </c>
      <c r="V13" s="53">
        <v>0</v>
      </c>
    </row>
    <row r="14" spans="1:23" ht="32.25" customHeight="1" x14ac:dyDescent="0.3">
      <c r="A14" s="116"/>
      <c r="B14" s="117"/>
      <c r="C14" s="43"/>
      <c r="D14" s="109" t="s">
        <v>41</v>
      </c>
      <c r="E14" s="118" t="s">
        <v>40</v>
      </c>
      <c r="F14" s="45" t="s">
        <v>26</v>
      </c>
      <c r="G14" s="111" t="s">
        <v>26</v>
      </c>
      <c r="H14" s="112"/>
      <c r="I14" s="113"/>
      <c r="J14" s="113"/>
      <c r="K14" s="113">
        <v>3</v>
      </c>
      <c r="L14" s="114">
        <v>1</v>
      </c>
      <c r="M14" s="115">
        <v>2</v>
      </c>
      <c r="N14" s="48"/>
      <c r="O14" s="49"/>
      <c r="P14" s="49"/>
      <c r="Q14" s="49"/>
      <c r="R14" s="49"/>
      <c r="S14" s="50"/>
      <c r="T14" s="51">
        <v>3</v>
      </c>
      <c r="U14" s="52">
        <v>1</v>
      </c>
      <c r="V14" s="53">
        <v>2</v>
      </c>
    </row>
    <row r="15" spans="1:23" ht="32.25" customHeight="1" x14ac:dyDescent="0.3">
      <c r="A15" s="116"/>
      <c r="B15" s="117"/>
      <c r="C15" s="43"/>
      <c r="D15" s="109" t="s">
        <v>42</v>
      </c>
      <c r="E15" s="118" t="s">
        <v>43</v>
      </c>
      <c r="F15" s="45" t="s">
        <v>26</v>
      </c>
      <c r="G15" s="111" t="s">
        <v>26</v>
      </c>
      <c r="H15" s="112"/>
      <c r="I15" s="113"/>
      <c r="J15" s="113"/>
      <c r="K15" s="113">
        <v>3</v>
      </c>
      <c r="L15" s="114">
        <v>1</v>
      </c>
      <c r="M15" s="115">
        <v>2</v>
      </c>
      <c r="N15" s="48"/>
      <c r="O15" s="49"/>
      <c r="P15" s="49"/>
      <c r="Q15" s="49"/>
      <c r="R15" s="49"/>
      <c r="S15" s="50"/>
      <c r="T15" s="51">
        <v>3</v>
      </c>
      <c r="U15" s="52">
        <v>1</v>
      </c>
      <c r="V15" s="53">
        <v>2</v>
      </c>
    </row>
    <row r="16" spans="1:23" ht="51.75" x14ac:dyDescent="0.3">
      <c r="A16" s="116"/>
      <c r="B16" s="117"/>
      <c r="C16" s="43"/>
      <c r="D16" s="109" t="s">
        <v>44</v>
      </c>
      <c r="E16" s="118" t="s">
        <v>43</v>
      </c>
      <c r="F16" s="45" t="s">
        <v>26</v>
      </c>
      <c r="G16" s="111" t="s">
        <v>26</v>
      </c>
      <c r="H16" s="112"/>
      <c r="I16" s="113"/>
      <c r="J16" s="113"/>
      <c r="K16" s="113">
        <v>3</v>
      </c>
      <c r="L16" s="114">
        <v>1</v>
      </c>
      <c r="M16" s="115">
        <v>2</v>
      </c>
      <c r="N16" s="48"/>
      <c r="O16" s="49"/>
      <c r="P16" s="49"/>
      <c r="Q16" s="49"/>
      <c r="R16" s="49"/>
      <c r="S16" s="50"/>
      <c r="T16" s="51">
        <v>3</v>
      </c>
      <c r="U16" s="52">
        <v>1</v>
      </c>
      <c r="V16" s="53">
        <v>2</v>
      </c>
    </row>
    <row r="17" spans="1:22" ht="51.75" x14ac:dyDescent="0.3">
      <c r="A17" s="116"/>
      <c r="B17" s="117"/>
      <c r="C17" s="43"/>
      <c r="D17" s="109" t="s">
        <v>45</v>
      </c>
      <c r="E17" s="118" t="s">
        <v>43</v>
      </c>
      <c r="F17" s="45" t="s">
        <v>26</v>
      </c>
      <c r="G17" s="111" t="s">
        <v>26</v>
      </c>
      <c r="H17" s="112"/>
      <c r="I17" s="113"/>
      <c r="J17" s="113"/>
      <c r="K17" s="113">
        <v>3</v>
      </c>
      <c r="L17" s="114">
        <v>2</v>
      </c>
      <c r="M17" s="115">
        <v>1</v>
      </c>
      <c r="N17" s="48"/>
      <c r="O17" s="49"/>
      <c r="P17" s="49"/>
      <c r="Q17" s="49"/>
      <c r="R17" s="49"/>
      <c r="S17" s="50"/>
      <c r="T17" s="51">
        <v>3</v>
      </c>
      <c r="U17" s="52">
        <v>2</v>
      </c>
      <c r="V17" s="53">
        <v>1</v>
      </c>
    </row>
    <row r="18" spans="1:22" ht="51.75" x14ac:dyDescent="0.3">
      <c r="A18" s="116"/>
      <c r="B18" s="117"/>
      <c r="C18" s="43"/>
      <c r="D18" s="109" t="s">
        <v>46</v>
      </c>
      <c r="E18" s="118" t="s">
        <v>40</v>
      </c>
      <c r="F18" s="45" t="s">
        <v>26</v>
      </c>
      <c r="G18" s="111" t="s">
        <v>26</v>
      </c>
      <c r="H18" s="112"/>
      <c r="I18" s="113"/>
      <c r="J18" s="113"/>
      <c r="K18" s="113"/>
      <c r="L18" s="114"/>
      <c r="M18" s="115"/>
      <c r="N18" s="48">
        <v>2</v>
      </c>
      <c r="O18" s="49">
        <v>0</v>
      </c>
      <c r="P18" s="49">
        <v>2</v>
      </c>
      <c r="Q18" s="49"/>
      <c r="R18" s="49"/>
      <c r="S18" s="50"/>
      <c r="T18" s="51">
        <v>2</v>
      </c>
      <c r="U18" s="52">
        <v>0</v>
      </c>
      <c r="V18" s="53">
        <v>2</v>
      </c>
    </row>
    <row r="19" spans="1:22" ht="51.75" x14ac:dyDescent="0.3">
      <c r="A19" s="116"/>
      <c r="B19" s="117"/>
      <c r="C19" s="43"/>
      <c r="D19" s="109" t="s">
        <v>47</v>
      </c>
      <c r="E19" s="118" t="s">
        <v>40</v>
      </c>
      <c r="F19" s="45" t="s">
        <v>26</v>
      </c>
      <c r="G19" s="111" t="s">
        <v>26</v>
      </c>
      <c r="H19" s="112"/>
      <c r="I19" s="113"/>
      <c r="J19" s="113"/>
      <c r="K19" s="113"/>
      <c r="L19" s="114"/>
      <c r="M19" s="115"/>
      <c r="N19" s="48">
        <v>2</v>
      </c>
      <c r="O19" s="49">
        <v>1</v>
      </c>
      <c r="P19" s="49">
        <v>1</v>
      </c>
      <c r="Q19" s="49"/>
      <c r="R19" s="49"/>
      <c r="S19" s="50"/>
      <c r="T19" s="51">
        <v>2</v>
      </c>
      <c r="U19" s="52">
        <v>1</v>
      </c>
      <c r="V19" s="53">
        <v>1</v>
      </c>
    </row>
    <row r="20" spans="1:22" ht="32.25" customHeight="1" x14ac:dyDescent="0.3">
      <c r="A20" s="116"/>
      <c r="B20" s="117"/>
      <c r="C20" s="43"/>
      <c r="D20" s="109" t="s">
        <v>48</v>
      </c>
      <c r="E20" s="118" t="s">
        <v>49</v>
      </c>
      <c r="F20" s="45" t="s">
        <v>26</v>
      </c>
      <c r="G20" s="111" t="s">
        <v>26</v>
      </c>
      <c r="H20" s="112"/>
      <c r="I20" s="113"/>
      <c r="J20" s="113"/>
      <c r="K20" s="113"/>
      <c r="L20" s="114"/>
      <c r="M20" s="115"/>
      <c r="N20" s="48">
        <v>3</v>
      </c>
      <c r="O20" s="49">
        <v>1</v>
      </c>
      <c r="P20" s="49">
        <v>2</v>
      </c>
      <c r="Q20" s="49"/>
      <c r="R20" s="49"/>
      <c r="S20" s="50"/>
      <c r="T20" s="51">
        <v>3</v>
      </c>
      <c r="U20" s="52">
        <v>1</v>
      </c>
      <c r="V20" s="53">
        <v>2</v>
      </c>
    </row>
    <row r="21" spans="1:22" ht="51.75" x14ac:dyDescent="0.3">
      <c r="A21" s="116"/>
      <c r="B21" s="117"/>
      <c r="C21" s="43"/>
      <c r="D21" s="109" t="s">
        <v>50</v>
      </c>
      <c r="E21" s="118" t="s">
        <v>43</v>
      </c>
      <c r="F21" s="45" t="s">
        <v>26</v>
      </c>
      <c r="G21" s="111" t="s">
        <v>26</v>
      </c>
      <c r="H21" s="112"/>
      <c r="I21" s="113"/>
      <c r="J21" s="113"/>
      <c r="K21" s="113"/>
      <c r="L21" s="114"/>
      <c r="M21" s="115"/>
      <c r="N21" s="48">
        <v>2</v>
      </c>
      <c r="O21" s="49">
        <v>1</v>
      </c>
      <c r="P21" s="49">
        <v>1</v>
      </c>
      <c r="Q21" s="49"/>
      <c r="R21" s="49"/>
      <c r="S21" s="50"/>
      <c r="T21" s="51">
        <v>2</v>
      </c>
      <c r="U21" s="52">
        <v>1</v>
      </c>
      <c r="V21" s="53">
        <v>1</v>
      </c>
    </row>
    <row r="22" spans="1:22" ht="51.75" x14ac:dyDescent="0.3">
      <c r="A22" s="116"/>
      <c r="B22" s="117"/>
      <c r="C22" s="43"/>
      <c r="D22" s="109" t="s">
        <v>51</v>
      </c>
      <c r="E22" s="118" t="s">
        <v>43</v>
      </c>
      <c r="F22" s="45" t="s">
        <v>26</v>
      </c>
      <c r="G22" s="111" t="s">
        <v>26</v>
      </c>
      <c r="H22" s="112"/>
      <c r="I22" s="113"/>
      <c r="J22" s="113"/>
      <c r="K22" s="113"/>
      <c r="L22" s="114"/>
      <c r="M22" s="115"/>
      <c r="N22" s="48">
        <v>2</v>
      </c>
      <c r="O22" s="49">
        <v>1</v>
      </c>
      <c r="P22" s="49">
        <v>1</v>
      </c>
      <c r="Q22" s="49"/>
      <c r="R22" s="49"/>
      <c r="S22" s="50"/>
      <c r="T22" s="51">
        <v>2</v>
      </c>
      <c r="U22" s="52">
        <v>1</v>
      </c>
      <c r="V22" s="53">
        <v>1</v>
      </c>
    </row>
    <row r="23" spans="1:22" ht="34.5" x14ac:dyDescent="0.3">
      <c r="A23" s="116"/>
      <c r="B23" s="117"/>
      <c r="C23" s="43"/>
      <c r="D23" s="109" t="s">
        <v>52</v>
      </c>
      <c r="E23" s="118" t="s">
        <v>49</v>
      </c>
      <c r="F23" s="45" t="s">
        <v>26</v>
      </c>
      <c r="G23" s="111" t="s">
        <v>26</v>
      </c>
      <c r="H23" s="112"/>
      <c r="I23" s="113"/>
      <c r="J23" s="113"/>
      <c r="K23" s="113"/>
      <c r="L23" s="114"/>
      <c r="M23" s="115"/>
      <c r="N23" s="48">
        <v>2</v>
      </c>
      <c r="O23" s="49">
        <v>1</v>
      </c>
      <c r="P23" s="49">
        <v>1</v>
      </c>
      <c r="Q23" s="49"/>
      <c r="R23" s="49"/>
      <c r="S23" s="50"/>
      <c r="T23" s="51">
        <v>2</v>
      </c>
      <c r="U23" s="52">
        <v>1</v>
      </c>
      <c r="V23" s="53">
        <v>1</v>
      </c>
    </row>
    <row r="24" spans="1:22" ht="34.5" x14ac:dyDescent="0.3">
      <c r="A24" s="116"/>
      <c r="B24" s="117"/>
      <c r="C24" s="43"/>
      <c r="D24" s="109" t="s">
        <v>53</v>
      </c>
      <c r="E24" s="118" t="s">
        <v>49</v>
      </c>
      <c r="F24" s="45" t="s">
        <v>26</v>
      </c>
      <c r="G24" s="111" t="s">
        <v>26</v>
      </c>
      <c r="H24" s="112"/>
      <c r="I24" s="113"/>
      <c r="J24" s="113"/>
      <c r="K24" s="113"/>
      <c r="L24" s="114"/>
      <c r="M24" s="115"/>
      <c r="N24" s="48">
        <v>2</v>
      </c>
      <c r="O24" s="49">
        <v>1</v>
      </c>
      <c r="P24" s="49">
        <v>1</v>
      </c>
      <c r="Q24" s="49"/>
      <c r="R24" s="49"/>
      <c r="S24" s="50"/>
      <c r="T24" s="51">
        <v>2</v>
      </c>
      <c r="U24" s="52">
        <v>1</v>
      </c>
      <c r="V24" s="53">
        <v>1</v>
      </c>
    </row>
    <row r="25" spans="1:22" ht="51.75" x14ac:dyDescent="0.3">
      <c r="A25" s="116"/>
      <c r="B25" s="117"/>
      <c r="C25" s="43"/>
      <c r="D25" s="109" t="s">
        <v>54</v>
      </c>
      <c r="E25" s="118" t="s">
        <v>43</v>
      </c>
      <c r="F25" s="45" t="s">
        <v>26</v>
      </c>
      <c r="G25" s="111" t="s">
        <v>26</v>
      </c>
      <c r="H25" s="112"/>
      <c r="I25" s="113"/>
      <c r="J25" s="113"/>
      <c r="K25" s="113"/>
      <c r="M25" s="115"/>
      <c r="N25" s="48"/>
      <c r="O25" s="49"/>
      <c r="P25" s="49"/>
      <c r="Q25" s="49">
        <v>3</v>
      </c>
      <c r="R25" s="49">
        <v>1</v>
      </c>
      <c r="S25" s="50">
        <v>2</v>
      </c>
      <c r="T25" s="51">
        <v>3</v>
      </c>
      <c r="U25" s="52">
        <v>1</v>
      </c>
      <c r="V25" s="53">
        <v>2</v>
      </c>
    </row>
    <row r="26" spans="1:22" ht="51.75" x14ac:dyDescent="0.3">
      <c r="A26" s="116"/>
      <c r="B26" s="117"/>
      <c r="C26" s="43"/>
      <c r="D26" s="109" t="s">
        <v>55</v>
      </c>
      <c r="E26" s="110" t="s">
        <v>49</v>
      </c>
      <c r="F26" s="45" t="s">
        <v>26</v>
      </c>
      <c r="G26" s="111" t="s">
        <v>26</v>
      </c>
      <c r="H26" s="112"/>
      <c r="I26" s="113"/>
      <c r="J26" s="113"/>
      <c r="K26" s="113"/>
      <c r="L26" s="114"/>
      <c r="M26" s="115"/>
      <c r="N26" s="48"/>
      <c r="O26" s="49"/>
      <c r="P26" s="49"/>
      <c r="Q26" s="49">
        <v>2</v>
      </c>
      <c r="R26" s="49">
        <v>1</v>
      </c>
      <c r="S26" s="50">
        <v>1</v>
      </c>
      <c r="T26" s="51">
        <v>2</v>
      </c>
      <c r="U26" s="52">
        <v>1</v>
      </c>
      <c r="V26" s="53">
        <v>1</v>
      </c>
    </row>
    <row r="27" spans="1:22" ht="28.15" customHeight="1" thickBot="1" x14ac:dyDescent="0.35">
      <c r="A27" s="119"/>
      <c r="B27" s="36" t="s">
        <v>56</v>
      </c>
      <c r="C27" s="120"/>
      <c r="D27" s="121"/>
      <c r="E27" s="122"/>
      <c r="F27" s="36"/>
      <c r="G27" s="36"/>
      <c r="H27" s="102">
        <f t="shared" ref="H27:V27" si="2">SUM(H12:H26)</f>
        <v>5</v>
      </c>
      <c r="I27" s="103">
        <f t="shared" si="2"/>
        <v>4</v>
      </c>
      <c r="J27" s="103">
        <f t="shared" si="2"/>
        <v>1</v>
      </c>
      <c r="K27" s="103">
        <f t="shared" si="2"/>
        <v>12</v>
      </c>
      <c r="L27" s="103">
        <f t="shared" si="2"/>
        <v>5</v>
      </c>
      <c r="M27" s="104">
        <f t="shared" si="2"/>
        <v>7</v>
      </c>
      <c r="N27" s="105">
        <f t="shared" si="2"/>
        <v>15</v>
      </c>
      <c r="O27" s="103">
        <f t="shared" si="2"/>
        <v>6</v>
      </c>
      <c r="P27" s="103">
        <f t="shared" si="2"/>
        <v>9</v>
      </c>
      <c r="Q27" s="103">
        <f t="shared" si="2"/>
        <v>5</v>
      </c>
      <c r="R27" s="103">
        <f t="shared" si="2"/>
        <v>2</v>
      </c>
      <c r="S27" s="106">
        <f t="shared" si="2"/>
        <v>3</v>
      </c>
      <c r="T27" s="102">
        <f t="shared" si="2"/>
        <v>37</v>
      </c>
      <c r="U27" s="103">
        <f t="shared" si="2"/>
        <v>17</v>
      </c>
      <c r="V27" s="104">
        <f t="shared" si="2"/>
        <v>20</v>
      </c>
    </row>
    <row r="28" spans="1:22" ht="51.75" x14ac:dyDescent="0.3">
      <c r="A28" s="107" t="s">
        <v>57</v>
      </c>
      <c r="B28" s="123" t="s">
        <v>58</v>
      </c>
      <c r="C28" s="124"/>
      <c r="D28" s="83" t="s">
        <v>59</v>
      </c>
      <c r="E28" s="125" t="s">
        <v>60</v>
      </c>
      <c r="F28" s="126" t="s">
        <v>61</v>
      </c>
      <c r="G28" s="127" t="s">
        <v>62</v>
      </c>
      <c r="H28" s="128"/>
      <c r="I28" s="71"/>
      <c r="J28" s="42"/>
      <c r="K28" s="129"/>
      <c r="L28" s="114"/>
      <c r="M28" s="115"/>
      <c r="N28" s="48">
        <v>1</v>
      </c>
      <c r="O28" s="49">
        <v>1</v>
      </c>
      <c r="P28" s="49">
        <v>0</v>
      </c>
      <c r="Q28" s="49"/>
      <c r="R28" s="49"/>
      <c r="S28" s="50"/>
      <c r="T28" s="130">
        <v>1</v>
      </c>
      <c r="U28" s="131">
        <v>1</v>
      </c>
      <c r="V28" s="132">
        <v>0</v>
      </c>
    </row>
    <row r="29" spans="1:22" ht="28.5" customHeight="1" x14ac:dyDescent="0.3">
      <c r="A29" s="116"/>
      <c r="B29" s="54" t="s">
        <v>21</v>
      </c>
      <c r="C29" s="55"/>
      <c r="D29" s="56"/>
      <c r="E29" s="57"/>
      <c r="F29" s="58"/>
      <c r="G29" s="133"/>
      <c r="H29" s="59">
        <f>SUM(H28:H28)</f>
        <v>0</v>
      </c>
      <c r="I29" s="60">
        <f t="shared" ref="I29:S29" si="3">SUM(I28:I28)</f>
        <v>0</v>
      </c>
      <c r="J29" s="60">
        <f t="shared" si="3"/>
        <v>0</v>
      </c>
      <c r="K29" s="60">
        <f t="shared" si="3"/>
        <v>0</v>
      </c>
      <c r="L29" s="60">
        <f t="shared" si="3"/>
        <v>0</v>
      </c>
      <c r="M29" s="61">
        <f t="shared" si="3"/>
        <v>0</v>
      </c>
      <c r="N29" s="62">
        <f t="shared" si="3"/>
        <v>1</v>
      </c>
      <c r="O29" s="60">
        <f t="shared" si="3"/>
        <v>1</v>
      </c>
      <c r="P29" s="60">
        <f t="shared" si="3"/>
        <v>0</v>
      </c>
      <c r="Q29" s="60">
        <f t="shared" si="3"/>
        <v>0</v>
      </c>
      <c r="R29" s="60">
        <f t="shared" si="3"/>
        <v>0</v>
      </c>
      <c r="S29" s="61">
        <f t="shared" si="3"/>
        <v>0</v>
      </c>
      <c r="T29" s="63">
        <f>SUM(T28:T28)</f>
        <v>1</v>
      </c>
      <c r="U29" s="64">
        <f>SUM(U28:U28)</f>
        <v>1</v>
      </c>
      <c r="V29" s="65">
        <f>SUM(V28:V28)</f>
        <v>0</v>
      </c>
    </row>
    <row r="30" spans="1:22" ht="34.5" x14ac:dyDescent="0.3">
      <c r="A30" s="116"/>
      <c r="B30" s="108" t="s">
        <v>63</v>
      </c>
      <c r="C30" s="134"/>
      <c r="D30" s="168" t="s">
        <v>64</v>
      </c>
      <c r="E30" s="169" t="s">
        <v>20</v>
      </c>
      <c r="F30" s="170" t="s">
        <v>29</v>
      </c>
      <c r="G30" s="137" t="s">
        <v>29</v>
      </c>
      <c r="H30" s="171"/>
      <c r="I30" s="172"/>
      <c r="J30" s="173"/>
      <c r="K30" s="173"/>
      <c r="L30" s="172"/>
      <c r="M30" s="174"/>
      <c r="N30" s="175">
        <v>3</v>
      </c>
      <c r="O30" s="172">
        <v>0</v>
      </c>
      <c r="P30" s="172">
        <v>0</v>
      </c>
      <c r="Q30" s="173"/>
      <c r="R30" s="173"/>
      <c r="S30" s="176"/>
      <c r="T30" s="130">
        <v>3</v>
      </c>
      <c r="U30" s="131">
        <v>0</v>
      </c>
      <c r="V30" s="132">
        <v>0</v>
      </c>
    </row>
    <row r="31" spans="1:22" ht="42" customHeight="1" x14ac:dyDescent="0.3">
      <c r="A31" s="116"/>
      <c r="B31" s="117"/>
      <c r="C31" s="134"/>
      <c r="D31" s="177" t="s">
        <v>65</v>
      </c>
      <c r="E31" s="169" t="s">
        <v>66</v>
      </c>
      <c r="F31" s="170" t="s">
        <v>29</v>
      </c>
      <c r="G31" s="137" t="s">
        <v>29</v>
      </c>
      <c r="H31" s="171"/>
      <c r="I31" s="172"/>
      <c r="J31" s="173"/>
      <c r="K31" s="178"/>
      <c r="L31" s="172"/>
      <c r="M31" s="174"/>
      <c r="N31" s="175"/>
      <c r="O31" s="172"/>
      <c r="P31" s="172"/>
      <c r="Q31" s="173">
        <v>3</v>
      </c>
      <c r="R31" s="173">
        <v>0</v>
      </c>
      <c r="S31" s="176">
        <v>0</v>
      </c>
      <c r="T31" s="130">
        <v>3</v>
      </c>
      <c r="U31" s="131">
        <v>0</v>
      </c>
      <c r="V31" s="132">
        <v>0</v>
      </c>
    </row>
    <row r="32" spans="1:22" ht="34.5" x14ac:dyDescent="0.3">
      <c r="A32" s="116"/>
      <c r="B32" s="117"/>
      <c r="C32" s="124"/>
      <c r="D32" s="135" t="s">
        <v>67</v>
      </c>
      <c r="E32" s="110" t="s">
        <v>43</v>
      </c>
      <c r="F32" s="136" t="s">
        <v>29</v>
      </c>
      <c r="G32" s="137" t="s">
        <v>29</v>
      </c>
      <c r="H32" s="138">
        <v>3</v>
      </c>
      <c r="I32" s="114">
        <v>3</v>
      </c>
      <c r="J32" s="113">
        <v>0</v>
      </c>
      <c r="K32" s="139"/>
      <c r="L32" s="114"/>
      <c r="M32" s="115"/>
      <c r="N32" s="129"/>
      <c r="O32" s="114"/>
      <c r="P32" s="114"/>
      <c r="Q32" s="113"/>
      <c r="R32" s="113"/>
      <c r="S32" s="140"/>
      <c r="T32" s="130">
        <v>3</v>
      </c>
      <c r="U32" s="131">
        <v>3</v>
      </c>
      <c r="V32" s="132">
        <v>0</v>
      </c>
    </row>
    <row r="33" spans="1:22" ht="34.5" x14ac:dyDescent="0.3">
      <c r="A33" s="116"/>
      <c r="B33" s="117"/>
      <c r="C33" s="141"/>
      <c r="D33" s="135" t="s">
        <v>68</v>
      </c>
      <c r="E33" s="110" t="s">
        <v>40</v>
      </c>
      <c r="F33" s="136" t="s">
        <v>29</v>
      </c>
      <c r="G33" s="137" t="s">
        <v>29</v>
      </c>
      <c r="H33" s="138">
        <v>2</v>
      </c>
      <c r="I33" s="114">
        <v>2</v>
      </c>
      <c r="J33" s="113">
        <v>0</v>
      </c>
      <c r="K33" s="139"/>
      <c r="L33" s="114"/>
      <c r="M33" s="115"/>
      <c r="N33" s="129"/>
      <c r="O33" s="114"/>
      <c r="P33" s="114"/>
      <c r="Q33" s="113"/>
      <c r="R33" s="113"/>
      <c r="S33" s="140"/>
      <c r="T33" s="130">
        <v>2</v>
      </c>
      <c r="U33" s="131">
        <v>2</v>
      </c>
      <c r="V33" s="132">
        <v>0</v>
      </c>
    </row>
    <row r="34" spans="1:22" ht="39" customHeight="1" x14ac:dyDescent="0.3">
      <c r="A34" s="116"/>
      <c r="B34" s="117"/>
      <c r="C34" s="141"/>
      <c r="D34" s="135" t="s">
        <v>69</v>
      </c>
      <c r="E34" s="110" t="s">
        <v>43</v>
      </c>
      <c r="F34" s="136" t="s">
        <v>29</v>
      </c>
      <c r="G34" s="137" t="s">
        <v>29</v>
      </c>
      <c r="H34" s="138">
        <v>3</v>
      </c>
      <c r="I34" s="114">
        <v>1</v>
      </c>
      <c r="J34" s="113">
        <v>2</v>
      </c>
      <c r="K34" s="139"/>
      <c r="L34" s="114"/>
      <c r="M34" s="115"/>
      <c r="N34" s="129"/>
      <c r="O34" s="114"/>
      <c r="P34" s="114"/>
      <c r="Q34" s="113"/>
      <c r="R34" s="113"/>
      <c r="S34" s="140"/>
      <c r="T34" s="130">
        <v>3</v>
      </c>
      <c r="U34" s="131">
        <v>1</v>
      </c>
      <c r="V34" s="132">
        <v>2</v>
      </c>
    </row>
    <row r="35" spans="1:22" ht="39" customHeight="1" x14ac:dyDescent="0.3">
      <c r="A35" s="116"/>
      <c r="B35" s="117"/>
      <c r="C35" s="141"/>
      <c r="D35" s="142" t="s">
        <v>70</v>
      </c>
      <c r="E35" s="110" t="s">
        <v>43</v>
      </c>
      <c r="F35" s="136" t="s">
        <v>29</v>
      </c>
      <c r="G35" s="137" t="s">
        <v>29</v>
      </c>
      <c r="H35" s="138"/>
      <c r="I35" s="114"/>
      <c r="J35" s="113"/>
      <c r="K35" s="139">
        <v>3</v>
      </c>
      <c r="L35" s="114">
        <v>3</v>
      </c>
      <c r="M35" s="115">
        <v>0</v>
      </c>
      <c r="N35" s="129"/>
      <c r="O35" s="114"/>
      <c r="P35" s="114"/>
      <c r="Q35" s="113"/>
      <c r="R35" s="113"/>
      <c r="S35" s="140"/>
      <c r="T35" s="130">
        <v>3</v>
      </c>
      <c r="U35" s="131">
        <v>3</v>
      </c>
      <c r="V35" s="132">
        <v>0</v>
      </c>
    </row>
    <row r="36" spans="1:22" ht="39" customHeight="1" x14ac:dyDescent="0.3">
      <c r="A36" s="116"/>
      <c r="B36" s="117"/>
      <c r="C36" s="141"/>
      <c r="D36" s="135" t="s">
        <v>71</v>
      </c>
      <c r="E36" s="110" t="s">
        <v>49</v>
      </c>
      <c r="F36" s="136" t="s">
        <v>29</v>
      </c>
      <c r="G36" s="137" t="s">
        <v>29</v>
      </c>
      <c r="H36" s="138"/>
      <c r="I36" s="114"/>
      <c r="J36" s="113"/>
      <c r="K36" s="139">
        <v>3</v>
      </c>
      <c r="L36" s="114">
        <v>0</v>
      </c>
      <c r="M36" s="115">
        <v>3</v>
      </c>
      <c r="N36" s="129"/>
      <c r="O36" s="114"/>
      <c r="P36" s="114"/>
      <c r="Q36" s="113"/>
      <c r="R36" s="113"/>
      <c r="S36" s="140"/>
      <c r="T36" s="130">
        <v>3</v>
      </c>
      <c r="U36" s="131">
        <v>0</v>
      </c>
      <c r="V36" s="132">
        <v>3</v>
      </c>
    </row>
    <row r="37" spans="1:22" ht="39" customHeight="1" x14ac:dyDescent="0.3">
      <c r="A37" s="116"/>
      <c r="B37" s="117"/>
      <c r="C37" s="141"/>
      <c r="D37" s="143" t="s">
        <v>72</v>
      </c>
      <c r="E37" s="110" t="s">
        <v>40</v>
      </c>
      <c r="F37" s="136" t="s">
        <v>29</v>
      </c>
      <c r="G37" s="137" t="s">
        <v>29</v>
      </c>
      <c r="H37" s="47"/>
      <c r="I37" s="49"/>
      <c r="J37" s="49"/>
      <c r="K37" s="48">
        <v>2</v>
      </c>
      <c r="L37" s="49">
        <v>2</v>
      </c>
      <c r="M37" s="69">
        <v>0</v>
      </c>
      <c r="N37" s="129"/>
      <c r="O37" s="114"/>
      <c r="P37" s="114"/>
      <c r="Q37" s="113"/>
      <c r="R37" s="113"/>
      <c r="S37" s="140"/>
      <c r="T37" s="130">
        <v>2</v>
      </c>
      <c r="U37" s="131">
        <v>2</v>
      </c>
      <c r="V37" s="132">
        <v>0</v>
      </c>
    </row>
    <row r="38" spans="1:22" ht="39" customHeight="1" x14ac:dyDescent="0.3">
      <c r="A38" s="116"/>
      <c r="B38" s="117"/>
      <c r="C38" s="141"/>
      <c r="D38" s="142" t="s">
        <v>73</v>
      </c>
      <c r="E38" s="110" t="s">
        <v>74</v>
      </c>
      <c r="F38" s="136" t="s">
        <v>29</v>
      </c>
      <c r="G38" s="137" t="s">
        <v>29</v>
      </c>
      <c r="H38" s="138"/>
      <c r="I38" s="114"/>
      <c r="J38" s="113"/>
      <c r="K38" s="139"/>
      <c r="L38" s="114"/>
      <c r="M38" s="115"/>
      <c r="N38" s="129">
        <v>2</v>
      </c>
      <c r="O38" s="114">
        <v>0</v>
      </c>
      <c r="P38" s="114">
        <v>2</v>
      </c>
      <c r="Q38" s="113"/>
      <c r="R38" s="113"/>
      <c r="S38" s="140"/>
      <c r="T38" s="130">
        <v>2</v>
      </c>
      <c r="U38" s="131">
        <v>0</v>
      </c>
      <c r="V38" s="132">
        <v>2</v>
      </c>
    </row>
    <row r="39" spans="1:22" ht="39" customHeight="1" x14ac:dyDescent="0.3">
      <c r="A39" s="116"/>
      <c r="B39" s="117"/>
      <c r="C39" s="141"/>
      <c r="D39" s="144" t="s">
        <v>75</v>
      </c>
      <c r="E39" s="48" t="s">
        <v>60</v>
      </c>
      <c r="F39" s="136" t="s">
        <v>29</v>
      </c>
      <c r="G39" s="137" t="s">
        <v>29</v>
      </c>
      <c r="H39" s="138"/>
      <c r="I39" s="114"/>
      <c r="J39" s="113"/>
      <c r="K39" s="139"/>
      <c r="L39" s="114"/>
      <c r="M39" s="115"/>
      <c r="N39" s="129"/>
      <c r="O39" s="114"/>
      <c r="P39" s="114"/>
      <c r="Q39" s="113">
        <v>3</v>
      </c>
      <c r="R39" s="113">
        <v>0</v>
      </c>
      <c r="S39" s="140">
        <v>3</v>
      </c>
      <c r="T39" s="130">
        <v>3</v>
      </c>
      <c r="U39" s="131">
        <v>0</v>
      </c>
      <c r="V39" s="132">
        <v>3</v>
      </c>
    </row>
    <row r="40" spans="1:22" ht="39" customHeight="1" x14ac:dyDescent="0.3">
      <c r="A40" s="116"/>
      <c r="B40" s="117"/>
      <c r="C40" s="141"/>
      <c r="D40" s="145" t="s">
        <v>76</v>
      </c>
      <c r="E40" s="110" t="s">
        <v>77</v>
      </c>
      <c r="F40" s="136" t="s">
        <v>29</v>
      </c>
      <c r="G40" s="137" t="s">
        <v>29</v>
      </c>
      <c r="H40" s="138"/>
      <c r="I40" s="114"/>
      <c r="J40" s="113"/>
      <c r="K40" s="139"/>
      <c r="L40" s="114"/>
      <c r="M40" s="115"/>
      <c r="N40" s="129"/>
      <c r="O40" s="114"/>
      <c r="P40" s="114"/>
      <c r="Q40" s="113">
        <v>3</v>
      </c>
      <c r="R40" s="113">
        <v>0</v>
      </c>
      <c r="S40" s="140">
        <v>3</v>
      </c>
      <c r="T40" s="130">
        <v>3</v>
      </c>
      <c r="U40" s="131">
        <v>0</v>
      </c>
      <c r="V40" s="132">
        <v>3</v>
      </c>
    </row>
    <row r="41" spans="1:22" ht="50.25" customHeight="1" x14ac:dyDescent="0.3">
      <c r="A41" s="116"/>
      <c r="B41" s="117"/>
      <c r="C41" s="141"/>
      <c r="D41" s="146" t="s">
        <v>78</v>
      </c>
      <c r="E41" s="110" t="s">
        <v>43</v>
      </c>
      <c r="F41" s="136" t="s">
        <v>29</v>
      </c>
      <c r="G41" s="137" t="s">
        <v>29</v>
      </c>
      <c r="H41" s="138"/>
      <c r="I41" s="114"/>
      <c r="J41" s="113"/>
      <c r="K41" s="139"/>
      <c r="L41" s="114"/>
      <c r="M41" s="115"/>
      <c r="N41" s="129"/>
      <c r="O41" s="114"/>
      <c r="P41" s="114"/>
      <c r="Q41" s="113">
        <v>3</v>
      </c>
      <c r="R41" s="113">
        <v>1</v>
      </c>
      <c r="S41" s="140">
        <v>2</v>
      </c>
      <c r="T41" s="130">
        <v>3</v>
      </c>
      <c r="U41" s="131">
        <v>1</v>
      </c>
      <c r="V41" s="132">
        <v>2</v>
      </c>
    </row>
    <row r="42" spans="1:22" ht="34.5" x14ac:dyDescent="0.3">
      <c r="A42" s="116"/>
      <c r="B42" s="117"/>
      <c r="C42" s="141"/>
      <c r="D42" s="135" t="s">
        <v>79</v>
      </c>
      <c r="E42" s="110" t="s">
        <v>20</v>
      </c>
      <c r="F42" s="136" t="s">
        <v>29</v>
      </c>
      <c r="G42" s="137" t="s">
        <v>29</v>
      </c>
      <c r="H42" s="138"/>
      <c r="I42" s="114"/>
      <c r="J42" s="113"/>
      <c r="K42" s="139"/>
      <c r="L42" s="114"/>
      <c r="M42" s="115"/>
      <c r="N42" s="129"/>
      <c r="O42" s="114"/>
      <c r="P42" s="114"/>
      <c r="Q42" s="113">
        <v>2</v>
      </c>
      <c r="R42" s="113">
        <v>2</v>
      </c>
      <c r="S42" s="140">
        <v>0</v>
      </c>
      <c r="T42" s="130">
        <v>2</v>
      </c>
      <c r="U42" s="131">
        <v>2</v>
      </c>
      <c r="V42" s="132">
        <v>0</v>
      </c>
    </row>
    <row r="43" spans="1:22" ht="34.5" x14ac:dyDescent="0.3">
      <c r="A43" s="116"/>
      <c r="B43" s="117"/>
      <c r="C43" s="141"/>
      <c r="D43" s="147" t="s">
        <v>80</v>
      </c>
      <c r="E43" s="110" t="s">
        <v>81</v>
      </c>
      <c r="F43" s="136" t="s">
        <v>62</v>
      </c>
      <c r="G43" s="137" t="s">
        <v>62</v>
      </c>
      <c r="H43" s="138"/>
      <c r="I43" s="114"/>
      <c r="J43" s="113"/>
      <c r="K43" s="139"/>
      <c r="L43" s="114"/>
      <c r="M43" s="115"/>
      <c r="N43" s="129"/>
      <c r="O43" s="114"/>
      <c r="P43" s="114"/>
      <c r="Q43" s="113">
        <v>2</v>
      </c>
      <c r="R43" s="113">
        <v>2</v>
      </c>
      <c r="S43" s="140">
        <v>0</v>
      </c>
      <c r="T43" s="130">
        <v>2</v>
      </c>
      <c r="U43" s="131">
        <v>2</v>
      </c>
      <c r="V43" s="132">
        <v>0</v>
      </c>
    </row>
    <row r="44" spans="1:22" ht="34.5" x14ac:dyDescent="0.3">
      <c r="A44" s="116"/>
      <c r="B44" s="148"/>
      <c r="C44" s="141"/>
      <c r="D44" s="147" t="s">
        <v>82</v>
      </c>
      <c r="E44" s="110" t="s">
        <v>83</v>
      </c>
      <c r="F44" s="136" t="s">
        <v>84</v>
      </c>
      <c r="G44" s="137" t="s">
        <v>84</v>
      </c>
      <c r="H44" s="138"/>
      <c r="I44" s="114"/>
      <c r="J44" s="113"/>
      <c r="K44" s="113"/>
      <c r="L44" s="114"/>
      <c r="M44" s="115"/>
      <c r="N44" s="48"/>
      <c r="O44" s="49"/>
      <c r="P44" s="49"/>
      <c r="Q44" s="49">
        <v>2</v>
      </c>
      <c r="R44" s="49">
        <v>2</v>
      </c>
      <c r="S44" s="50">
        <v>0</v>
      </c>
      <c r="T44" s="130">
        <v>2</v>
      </c>
      <c r="U44" s="149">
        <v>2</v>
      </c>
      <c r="V44" s="150">
        <v>0</v>
      </c>
    </row>
    <row r="45" spans="1:22" ht="28.15" customHeight="1" thickBot="1" x14ac:dyDescent="0.35">
      <c r="A45" s="116"/>
      <c r="B45" s="151" t="s">
        <v>85</v>
      </c>
      <c r="C45" s="152"/>
      <c r="D45" s="153"/>
      <c r="E45" s="154"/>
      <c r="F45" s="152"/>
      <c r="G45" s="152"/>
      <c r="H45" s="155">
        <f t="shared" ref="H45:V45" si="4">SUM(H30:H44)</f>
        <v>8</v>
      </c>
      <c r="I45" s="156">
        <f t="shared" si="4"/>
        <v>6</v>
      </c>
      <c r="J45" s="156">
        <f t="shared" si="4"/>
        <v>2</v>
      </c>
      <c r="K45" s="156">
        <f t="shared" si="4"/>
        <v>8</v>
      </c>
      <c r="L45" s="156">
        <f t="shared" si="4"/>
        <v>5</v>
      </c>
      <c r="M45" s="157">
        <f t="shared" si="4"/>
        <v>3</v>
      </c>
      <c r="N45" s="158">
        <f t="shared" si="4"/>
        <v>5</v>
      </c>
      <c r="O45" s="156">
        <f t="shared" si="4"/>
        <v>0</v>
      </c>
      <c r="P45" s="156">
        <f t="shared" si="4"/>
        <v>2</v>
      </c>
      <c r="Q45" s="156">
        <f t="shared" si="4"/>
        <v>18</v>
      </c>
      <c r="R45" s="156">
        <f t="shared" si="4"/>
        <v>7</v>
      </c>
      <c r="S45" s="159">
        <f t="shared" si="4"/>
        <v>8</v>
      </c>
      <c r="T45" s="155">
        <f>SUM(T30:T44)</f>
        <v>39</v>
      </c>
      <c r="U45" s="158">
        <f t="shared" si="4"/>
        <v>18</v>
      </c>
      <c r="V45" s="160">
        <f t="shared" si="4"/>
        <v>15</v>
      </c>
    </row>
    <row r="46" spans="1:22" ht="28.15" customHeight="1" thickBot="1" x14ac:dyDescent="0.35">
      <c r="A46" s="161" t="s">
        <v>86</v>
      </c>
      <c r="B46" s="162"/>
      <c r="C46" s="162"/>
      <c r="D46" s="162"/>
      <c r="E46" s="162"/>
      <c r="F46" s="162"/>
      <c r="G46" s="163"/>
      <c r="H46" s="164">
        <f t="shared" ref="H46:V46" si="5">SUM(H6,H11,H27,H29,H45)</f>
        <v>20</v>
      </c>
      <c r="I46" s="164">
        <f t="shared" si="5"/>
        <v>17</v>
      </c>
      <c r="J46" s="164">
        <f t="shared" si="5"/>
        <v>3</v>
      </c>
      <c r="K46" s="164">
        <f t="shared" si="5"/>
        <v>20</v>
      </c>
      <c r="L46" s="164">
        <f t="shared" si="5"/>
        <v>10</v>
      </c>
      <c r="M46" s="164">
        <f t="shared" si="5"/>
        <v>10</v>
      </c>
      <c r="N46" s="164">
        <f t="shared" si="5"/>
        <v>23</v>
      </c>
      <c r="O46" s="164">
        <f t="shared" si="5"/>
        <v>9</v>
      </c>
      <c r="P46" s="164">
        <f t="shared" si="5"/>
        <v>11</v>
      </c>
      <c r="Q46" s="164">
        <f t="shared" si="5"/>
        <v>23</v>
      </c>
      <c r="R46" s="164">
        <f t="shared" si="5"/>
        <v>9</v>
      </c>
      <c r="S46" s="164">
        <f t="shared" si="5"/>
        <v>11</v>
      </c>
      <c r="T46" s="164">
        <f t="shared" si="5"/>
        <v>86</v>
      </c>
      <c r="U46" s="165">
        <f t="shared" si="5"/>
        <v>45</v>
      </c>
      <c r="V46" s="166">
        <f t="shared" si="5"/>
        <v>35</v>
      </c>
    </row>
  </sheetData>
  <mergeCells count="21">
    <mergeCell ref="A12:A27"/>
    <mergeCell ref="B12:B26"/>
    <mergeCell ref="A28:A45"/>
    <mergeCell ref="B30:B44"/>
    <mergeCell ref="A46:G46"/>
    <mergeCell ref="H3:J3"/>
    <mergeCell ref="K3:M3"/>
    <mergeCell ref="N3:P3"/>
    <mergeCell ref="Q3:S3"/>
    <mergeCell ref="A5:A11"/>
    <mergeCell ref="B7:B10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1" orientation="portrait" r:id="rId1"/>
  <headerFooter>
    <oddHeader>&amp;C&amp;"맑은 고딕,굵게"&amp;20 2020~2021학년도 교육과정구성표(2년제)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 2년제 과정 구성표</vt:lpstr>
      <vt:lpstr>' 2년제 과정 구성표'!Print_Area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2020-03-12T02:59:19Z</dcterms:created>
  <dcterms:modified xsi:type="dcterms:W3CDTF">2020-03-12T02:59:49Z</dcterms:modified>
</cp:coreProperties>
</file>