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소방)박이슬\교육과정구성표\"/>
    </mc:Choice>
  </mc:AlternateContent>
  <bookViews>
    <workbookView xWindow="0" yWindow="0" windowWidth="28800" windowHeight="11595" tabRatio="721"/>
  </bookViews>
  <sheets>
    <sheet name="3년제 과정 구성표" sheetId="21" r:id="rId1"/>
    <sheet name="3년제 과정 대비표" sheetId="30" r:id="rId2"/>
  </sheets>
  <definedNames>
    <definedName name="_xlnm.Print_Area" localSheetId="0">'3년제 과정 구성표'!$A$1:$Z$56</definedName>
    <definedName name="_xlnm.Print_Area" localSheetId="1">'3년제 과정 대비표'!$A$1:$L$146</definedName>
  </definedNames>
  <calcPr calcId="162913"/>
</workbook>
</file>

<file path=xl/calcChain.xml><?xml version="1.0" encoding="utf-8"?>
<calcChain xmlns="http://schemas.openxmlformats.org/spreadsheetml/2006/main">
  <c r="W53" i="21" l="1"/>
  <c r="V53" i="21"/>
  <c r="U53" i="21"/>
  <c r="T53" i="21"/>
  <c r="S53" i="21"/>
  <c r="R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Y52" i="21"/>
  <c r="Y51" i="21"/>
  <c r="Y50" i="21"/>
  <c r="Y49" i="21"/>
  <c r="Y48" i="21"/>
  <c r="Y47" i="21"/>
  <c r="Y46" i="21"/>
  <c r="Y45" i="21"/>
  <c r="Y44" i="21"/>
  <c r="Y43" i="21"/>
  <c r="Y42" i="21"/>
  <c r="Y41" i="21"/>
  <c r="Y40" i="21"/>
  <c r="Y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Z17" i="21" l="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Z6" i="21"/>
  <c r="Z7" i="21"/>
  <c r="Z8" i="21"/>
  <c r="Z9" i="21"/>
  <c r="Y6" i="21"/>
  <c r="Y7" i="21"/>
  <c r="Y8" i="21"/>
  <c r="Y9" i="21"/>
  <c r="X6" i="21"/>
  <c r="X7" i="21"/>
  <c r="X8" i="21"/>
  <c r="X9" i="21"/>
  <c r="X10" i="21" l="1"/>
  <c r="Y10" i="21"/>
  <c r="Z10" i="21"/>
  <c r="X11" i="21"/>
  <c r="Y11" i="21"/>
  <c r="Z11" i="21"/>
  <c r="X12" i="21"/>
  <c r="Y12" i="21"/>
  <c r="Z12" i="21"/>
  <c r="X13" i="21"/>
  <c r="Y13" i="21"/>
  <c r="Z13" i="21"/>
  <c r="M14" i="21" l="1"/>
  <c r="L14" i="21"/>
  <c r="K14" i="21"/>
  <c r="J14" i="21"/>
  <c r="I14" i="21"/>
  <c r="H14" i="21"/>
  <c r="G14" i="21"/>
  <c r="F14" i="21"/>
  <c r="Z15" i="21" l="1"/>
  <c r="Z53" i="21" s="1"/>
  <c r="Z16" i="21"/>
  <c r="Y15" i="21"/>
  <c r="Y16" i="21"/>
  <c r="X15" i="21"/>
  <c r="X53" i="21" s="1"/>
  <c r="X16" i="21"/>
  <c r="Z5" i="21"/>
  <c r="Y5" i="21"/>
  <c r="Y14" i="21" s="1"/>
  <c r="X5" i="21"/>
  <c r="X14" i="21" s="1"/>
  <c r="W14" i="21"/>
  <c r="V14" i="21"/>
  <c r="V54" i="21" s="1"/>
  <c r="U14" i="21"/>
  <c r="U54" i="21" s="1"/>
  <c r="T14" i="21"/>
  <c r="S14" i="21"/>
  <c r="R14" i="21"/>
  <c r="Q53" i="21"/>
  <c r="P53" i="21"/>
  <c r="O53" i="21"/>
  <c r="N53" i="21"/>
  <c r="M53" i="21"/>
  <c r="M54" i="21" s="1"/>
  <c r="L53" i="21"/>
  <c r="L54" i="21" s="1"/>
  <c r="K53" i="21"/>
  <c r="K54" i="21" s="1"/>
  <c r="J53" i="21"/>
  <c r="J54" i="21" s="1"/>
  <c r="I53" i="21"/>
  <c r="I54" i="21" s="1"/>
  <c r="H53" i="21"/>
  <c r="H54" i="21" s="1"/>
  <c r="G53" i="21"/>
  <c r="G54" i="21" s="1"/>
  <c r="F53" i="21"/>
  <c r="F54" i="21" s="1"/>
  <c r="Q14" i="21"/>
  <c r="Q54" i="21" s="1"/>
  <c r="P14" i="21"/>
  <c r="O14" i="21"/>
  <c r="N14" i="21"/>
  <c r="N54" i="21" s="1"/>
  <c r="Y53" i="21" l="1"/>
  <c r="P54" i="21"/>
  <c r="O54" i="21"/>
  <c r="R54" i="21"/>
  <c r="S54" i="21"/>
  <c r="W54" i="21"/>
  <c r="T54" i="21"/>
  <c r="Z14" i="21"/>
  <c r="X54" i="21"/>
  <c r="Y54" i="21"/>
  <c r="Z54" i="21" l="1"/>
</calcChain>
</file>

<file path=xl/sharedStrings.xml><?xml version="1.0" encoding="utf-8"?>
<sst xmlns="http://schemas.openxmlformats.org/spreadsheetml/2006/main" count="308" uniqueCount="204">
  <si>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</si>
  <si>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</si>
  <si>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</si>
  <si>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</si>
  <si>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</si>
  <si>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</si>
  <si>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</si>
  <si>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</si>
  <si>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</si>
  <si>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</si>
  <si>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7" type="noConversion"/>
  </si>
  <si>
    <t>학년</t>
  </si>
  <si>
    <t>학기</t>
  </si>
  <si>
    <t>이수
구분</t>
  </si>
  <si>
    <t>과목
구분</t>
  </si>
  <si>
    <t>시간</t>
  </si>
  <si>
    <t>필수</t>
  </si>
  <si>
    <t>총계</t>
  </si>
  <si>
    <t>전공학점</t>
  </si>
  <si>
    <t>전공선택 개설학점</t>
  </si>
  <si>
    <t>전공 개설학점 계</t>
  </si>
  <si>
    <t>교양
·
직업
기초</t>
    <phoneticPr fontId="7" type="noConversion"/>
  </si>
  <si>
    <t>소계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</si>
  <si>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</si>
  <si>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취업/창업</t>
    <phoneticPr fontId="7" type="noConversion"/>
  </si>
  <si>
    <t>교과
구분
1)</t>
    <phoneticPr fontId="7" type="noConversion"/>
  </si>
  <si>
    <t>3 학 년</t>
    <phoneticPr fontId="7" type="noConversion"/>
  </si>
  <si>
    <t>선택</t>
    <phoneticPr fontId="7" type="noConversion"/>
  </si>
  <si>
    <t>직업기초능력</t>
    <phoneticPr fontId="7" type="noConversion"/>
  </si>
  <si>
    <t>자유선택교양교과</t>
    <phoneticPr fontId="7" type="noConversion"/>
  </si>
  <si>
    <t>교양교육실 배정</t>
    <phoneticPr fontId="7" type="noConversion"/>
  </si>
  <si>
    <t>대학생활</t>
    <phoneticPr fontId="7" type="noConversion"/>
  </si>
  <si>
    <t>선택</t>
    <phoneticPr fontId="7" type="noConversion"/>
  </si>
  <si>
    <t>필수</t>
    <phoneticPr fontId="7" type="noConversion"/>
  </si>
  <si>
    <t>자유선택교양교과</t>
    <phoneticPr fontId="7" type="noConversion"/>
  </si>
  <si>
    <t>인성</t>
    <phoneticPr fontId="7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</si>
  <si>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  <phoneticPr fontId="7" type="noConversion"/>
  </si>
  <si>
    <t>2022~2024 교육과정</t>
    <phoneticPr fontId="7" type="noConversion"/>
  </si>
  <si>
    <t>인성실천</t>
    <phoneticPr fontId="7" type="noConversion"/>
  </si>
  <si>
    <t>인성함양</t>
    <phoneticPr fontId="7" type="noConversion"/>
  </si>
  <si>
    <t>국제인성</t>
    <phoneticPr fontId="7" type="noConversion"/>
  </si>
  <si>
    <t>인성과삶</t>
    <phoneticPr fontId="7" type="noConversion"/>
  </si>
  <si>
    <t>학과명(전공명/과정명) : 소방안전관리학과</t>
    <phoneticPr fontId="7" type="noConversion"/>
  </si>
  <si>
    <t>인재양성유형명 : 소방기술인 유형</t>
    <phoneticPr fontId="7" type="noConversion"/>
  </si>
  <si>
    <t>직업기초(의사소통능력)</t>
    <phoneticPr fontId="7" type="noConversion"/>
  </si>
  <si>
    <t>필수</t>
    <phoneticPr fontId="7" type="noConversion"/>
  </si>
  <si>
    <t>자격증</t>
    <phoneticPr fontId="7" type="noConversion"/>
  </si>
  <si>
    <t>대학생활과 진로탐색
(Campus guidance and Career exploration)</t>
    <phoneticPr fontId="7" type="noConversion"/>
  </si>
  <si>
    <r>
      <t xml:space="preserve">취업·창업준비실무
</t>
    </r>
    <r>
      <rPr>
        <sz val="10"/>
        <color rgb="FF0000FF"/>
        <rFont val="맑은 고딕"/>
        <family val="3"/>
        <charset val="129"/>
        <scheme val="minor"/>
      </rPr>
      <t>(Employment and startups practice)</t>
    </r>
    <phoneticPr fontId="7" type="noConversion"/>
  </si>
  <si>
    <r>
      <t xml:space="preserve">소방학개론
</t>
    </r>
    <r>
      <rPr>
        <sz val="10"/>
        <color rgb="FF0000FF"/>
        <rFont val="맑은 고딕"/>
        <family val="3"/>
        <charset val="129"/>
        <scheme val="minor"/>
      </rPr>
      <t>(Introduction of fire protection)</t>
    </r>
    <phoneticPr fontId="7" type="noConversion"/>
  </si>
  <si>
    <r>
      <t xml:space="preserve">소방시설론
</t>
    </r>
    <r>
      <rPr>
        <sz val="10"/>
        <color rgb="FF0000FF"/>
        <rFont val="맑은 고딕"/>
        <family val="3"/>
        <charset val="129"/>
        <scheme val="minor"/>
      </rPr>
      <t>(Fire fighting facility theory)</t>
    </r>
    <phoneticPr fontId="7" type="noConversion"/>
  </si>
  <si>
    <r>
      <t xml:space="preserve">소방화학
</t>
    </r>
    <r>
      <rPr>
        <sz val="10"/>
        <color rgb="FF0000FF"/>
        <rFont val="맑은 고딕"/>
        <family val="3"/>
        <charset val="129"/>
        <scheme val="minor"/>
      </rPr>
      <t>(Chemistry for fire hazardous materials)</t>
    </r>
    <phoneticPr fontId="7" type="noConversion"/>
  </si>
  <si>
    <r>
      <t xml:space="preserve">소방전기기초실습
</t>
    </r>
    <r>
      <rPr>
        <sz val="10"/>
        <color rgb="FF0000FF"/>
        <rFont val="맑은 고딕"/>
        <family val="3"/>
        <charset val="129"/>
        <scheme val="minor"/>
      </rPr>
      <t>(Fire fighting electric basic practice)</t>
    </r>
    <phoneticPr fontId="7" type="noConversion"/>
  </si>
  <si>
    <r>
      <t xml:space="preserve">소방법규
</t>
    </r>
    <r>
      <rPr>
        <sz val="10"/>
        <color rgb="FF0000FF"/>
        <rFont val="맑은 고딕"/>
        <family val="3"/>
        <charset val="129"/>
        <scheme val="minor"/>
      </rPr>
      <t>(Fire code and standard)</t>
    </r>
    <phoneticPr fontId="7" type="noConversion"/>
  </si>
  <si>
    <r>
      <t xml:space="preserve">소방CAD
</t>
    </r>
    <r>
      <rPr>
        <sz val="10"/>
        <color rgb="FF0000FF"/>
        <rFont val="맑은 고딕"/>
        <family val="3"/>
        <charset val="129"/>
        <scheme val="minor"/>
      </rPr>
      <t>(Fire fighting CAD)</t>
    </r>
    <phoneticPr fontId="7" type="noConversion"/>
  </si>
  <si>
    <r>
      <t xml:space="preserve">소방건축학
</t>
    </r>
    <r>
      <rPr>
        <sz val="10"/>
        <color rgb="FF0000FF"/>
        <rFont val="맑은 고딕"/>
        <family val="3"/>
        <charset val="129"/>
        <scheme val="minor"/>
      </rPr>
      <t>(Fire protecting architecture)</t>
    </r>
    <phoneticPr fontId="7" type="noConversion"/>
  </si>
  <si>
    <r>
      <t xml:space="preserve">소화약제학
</t>
    </r>
    <r>
      <rPr>
        <sz val="10"/>
        <color rgb="FF0000FF"/>
        <rFont val="맑은 고딕"/>
        <family val="3"/>
        <charset val="129"/>
        <scheme val="minor"/>
      </rPr>
      <t>(Science of fire extinguishing agents)</t>
    </r>
    <phoneticPr fontId="7" type="noConversion"/>
  </si>
  <si>
    <r>
      <t xml:space="preserve">위험물질론
</t>
    </r>
    <r>
      <rPr>
        <sz val="10"/>
        <color rgb="FF0000FF"/>
        <rFont val="맑은 고딕"/>
        <family val="3"/>
        <charset val="129"/>
        <scheme val="minor"/>
      </rPr>
      <t>(Theory of hazardous materials)</t>
    </r>
    <phoneticPr fontId="7" type="noConversion"/>
  </si>
  <si>
    <r>
      <t xml:space="preserve">수계소화설비점검
</t>
    </r>
    <r>
      <rPr>
        <sz val="10"/>
        <color rgb="FF0000FF"/>
        <rFont val="맑은 고딕"/>
        <family val="3"/>
        <charset val="129"/>
        <scheme val="minor"/>
      </rPr>
      <t>(Fire fighting water system inspection)</t>
    </r>
    <phoneticPr fontId="7" type="noConversion"/>
  </si>
  <si>
    <r>
      <t xml:space="preserve">소방전기회로
</t>
    </r>
    <r>
      <rPr>
        <sz val="10"/>
        <color rgb="FF0000FF"/>
        <rFont val="맑은 고딕"/>
        <family val="3"/>
        <charset val="129"/>
        <scheme val="minor"/>
      </rPr>
      <t>(Electric circuits for fire fighting)</t>
    </r>
    <phoneticPr fontId="7" type="noConversion"/>
  </si>
  <si>
    <r>
      <t xml:space="preserve">소방경보설비점검
</t>
    </r>
    <r>
      <rPr>
        <sz val="10"/>
        <color rgb="FF0000FF"/>
        <rFont val="맑은 고딕"/>
        <family val="3"/>
        <charset val="129"/>
        <scheme val="minor"/>
      </rPr>
      <t>(Fire alarm facility check)</t>
    </r>
    <phoneticPr fontId="7" type="noConversion"/>
  </si>
  <si>
    <r>
      <t xml:space="preserve">소방관계법규해설
</t>
    </r>
    <r>
      <rPr>
        <sz val="10"/>
        <color rgb="FF0000FF"/>
        <rFont val="맑은 고딕"/>
        <family val="3"/>
        <charset val="129"/>
        <scheme val="minor"/>
      </rPr>
      <t>(Commentary of fire protection laws)</t>
    </r>
    <phoneticPr fontId="7" type="noConversion"/>
  </si>
  <si>
    <r>
      <t xml:space="preserve">위험물시설관리
</t>
    </r>
    <r>
      <rPr>
        <sz val="10"/>
        <color rgb="FF0000FF"/>
        <rFont val="맑은 고딕"/>
        <family val="3"/>
        <charset val="129"/>
        <scheme val="minor"/>
      </rPr>
      <t xml:space="preserve">(Hazardous materials facility management) </t>
    </r>
    <phoneticPr fontId="7" type="noConversion"/>
  </si>
  <si>
    <r>
      <t xml:space="preserve">가스계소화설비점검
</t>
    </r>
    <r>
      <rPr>
        <sz val="10"/>
        <color rgb="FF0000FF"/>
        <rFont val="맑은 고딕"/>
        <family val="3"/>
        <charset val="129"/>
        <scheme val="minor"/>
      </rPr>
      <t>(Fire fighting gas system inspection)</t>
    </r>
    <phoneticPr fontId="7" type="noConversion"/>
  </si>
  <si>
    <r>
      <t xml:space="preserve">소방유체역학
</t>
    </r>
    <r>
      <rPr>
        <sz val="10"/>
        <color rgb="FF0000FF"/>
        <rFont val="맑은 고딕"/>
        <family val="3"/>
        <charset val="129"/>
        <scheme val="minor"/>
      </rPr>
      <t>(Fluid mechanics for fire fighting)</t>
    </r>
    <phoneticPr fontId="7" type="noConversion"/>
  </si>
  <si>
    <r>
      <t>소방전기시설설계및시공</t>
    </r>
    <r>
      <rPr>
        <sz val="10"/>
        <rFont val="함초롬돋움"/>
        <family val="3"/>
        <charset val="129"/>
      </rPr>
      <t xml:space="preserve">Ⅰ
</t>
    </r>
    <r>
      <rPr>
        <sz val="10"/>
        <color rgb="FF0000FF"/>
        <rFont val="함초롬돋움"/>
        <family val="3"/>
        <charset val="129"/>
      </rPr>
      <t>(Fire electric facility design and construction Ⅰ)</t>
    </r>
    <phoneticPr fontId="7" type="noConversion"/>
  </si>
  <si>
    <r>
      <t xml:space="preserve">소방전기설비점검
</t>
    </r>
    <r>
      <rPr>
        <sz val="10"/>
        <color rgb="FF0000FF"/>
        <rFont val="맑은 고딕"/>
        <family val="3"/>
        <charset val="129"/>
        <scheme val="minor"/>
      </rPr>
      <t>(Fire fighting electrical facility inspection)</t>
    </r>
    <phoneticPr fontId="7" type="noConversion"/>
  </si>
  <si>
    <r>
      <t xml:space="preserve">산업안전
</t>
    </r>
    <r>
      <rPr>
        <sz val="10"/>
        <color rgb="FF0000FF"/>
        <rFont val="맑은 고딕"/>
        <family val="3"/>
        <charset val="129"/>
        <scheme val="minor"/>
      </rPr>
      <t>(Industrial safety)</t>
    </r>
    <phoneticPr fontId="7" type="noConversion"/>
  </si>
  <si>
    <r>
      <t xml:space="preserve">소방실무
</t>
    </r>
    <r>
      <rPr>
        <sz val="10"/>
        <color rgb="FF0000FF"/>
        <rFont val="맑은 고딕"/>
        <family val="3"/>
        <charset val="129"/>
        <scheme val="minor"/>
      </rPr>
      <t>(Fire fighting practice)</t>
    </r>
    <phoneticPr fontId="7" type="noConversion"/>
  </si>
  <si>
    <r>
      <t xml:space="preserve">소방시설점검행정
</t>
    </r>
    <r>
      <rPr>
        <sz val="10"/>
        <color rgb="FF0000FF"/>
        <rFont val="맑은 고딕"/>
        <family val="3"/>
        <charset val="129"/>
        <scheme val="minor"/>
      </rPr>
      <t>(Fire fighting facilities inspection and administrative)</t>
    </r>
    <phoneticPr fontId="7" type="noConversion"/>
  </si>
  <si>
    <r>
      <t>연소폭발공학</t>
    </r>
    <r>
      <rPr>
        <sz val="10"/>
        <color rgb="FF0000FF"/>
        <rFont val="맑은 고딕"/>
        <family val="3"/>
        <charset val="129"/>
        <scheme val="minor"/>
      </rPr>
      <t xml:space="preserve">
(Theory of combustion and explosion)</t>
    </r>
    <phoneticPr fontId="7" type="noConversion"/>
  </si>
  <si>
    <r>
      <t>소방기계시설설계및시공</t>
    </r>
    <r>
      <rPr>
        <sz val="10"/>
        <rFont val="함초롬돋움"/>
        <family val="3"/>
        <charset val="129"/>
      </rPr>
      <t xml:space="preserve">Ⅰ
</t>
    </r>
    <r>
      <rPr>
        <sz val="10"/>
        <color rgb="FF0000FF"/>
        <rFont val="함초롬돋움"/>
        <family val="3"/>
        <charset val="129"/>
      </rPr>
      <t>(Design and construction of fire fighting machinery facilities Ⅰ)</t>
    </r>
    <phoneticPr fontId="7" type="noConversion"/>
  </si>
  <si>
    <r>
      <t>소방전기시설설계및시공</t>
    </r>
    <r>
      <rPr>
        <sz val="10"/>
        <rFont val="함초롬돋움"/>
        <family val="3"/>
        <charset val="129"/>
      </rPr>
      <t xml:space="preserve">Ⅱ
</t>
    </r>
    <r>
      <rPr>
        <sz val="10"/>
        <color rgb="FF0000FF"/>
        <rFont val="함초롬돋움"/>
        <family val="3"/>
        <charset val="129"/>
      </rPr>
      <t>(Fire electric facility design and construction Ⅱ)</t>
    </r>
    <phoneticPr fontId="7" type="noConversion"/>
  </si>
  <si>
    <r>
      <t>현장실습</t>
    </r>
    <r>
      <rPr>
        <sz val="10"/>
        <rFont val="함초롬돋움"/>
        <family val="3"/>
        <charset val="129"/>
      </rPr>
      <t xml:space="preserve">Ⅰ
</t>
    </r>
    <r>
      <rPr>
        <sz val="10"/>
        <color rgb="FF0000FF"/>
        <rFont val="함초롬돋움"/>
        <family val="3"/>
        <charset val="129"/>
      </rPr>
      <t>(Field training Ⅰ)</t>
    </r>
    <phoneticPr fontId="7" type="noConversion"/>
  </si>
  <si>
    <r>
      <t xml:space="preserve">소방설비시스템설계
</t>
    </r>
    <r>
      <rPr>
        <sz val="10"/>
        <color rgb="FF0000FF"/>
        <rFont val="맑은 고딕"/>
        <family val="3"/>
        <charset val="129"/>
        <scheme val="minor"/>
      </rPr>
      <t>(Fire fighting system design)</t>
    </r>
    <phoneticPr fontId="7" type="noConversion"/>
  </si>
  <si>
    <r>
      <t xml:space="preserve">화재과학
</t>
    </r>
    <r>
      <rPr>
        <sz val="10"/>
        <color rgb="FF0000FF"/>
        <rFont val="맑은 고딕"/>
        <family val="3"/>
        <charset val="129"/>
        <scheme val="minor"/>
      </rPr>
      <t>(Fire science)</t>
    </r>
    <phoneticPr fontId="7" type="noConversion"/>
  </si>
  <si>
    <r>
      <t xml:space="preserve">국가화재안전기준
</t>
    </r>
    <r>
      <rPr>
        <sz val="10"/>
        <color rgb="FF0000FF"/>
        <rFont val="맑은 고딕"/>
        <family val="3"/>
        <charset val="129"/>
        <scheme val="minor"/>
      </rPr>
      <t>(National Fire Safety Code)</t>
    </r>
    <phoneticPr fontId="7" type="noConversion"/>
  </si>
  <si>
    <r>
      <t>소방기계시설설계및시공</t>
    </r>
    <r>
      <rPr>
        <sz val="10"/>
        <rFont val="함초롬돋움"/>
        <family val="3"/>
        <charset val="129"/>
      </rPr>
      <t xml:space="preserve">Ⅱ
</t>
    </r>
    <r>
      <rPr>
        <sz val="10"/>
        <color rgb="FF0000FF"/>
        <rFont val="함초롬돋움"/>
        <family val="3"/>
        <charset val="129"/>
      </rPr>
      <t>(Design and construction of fire fighting machinery facilities Ⅱ)</t>
    </r>
    <phoneticPr fontId="7" type="noConversion"/>
  </si>
  <si>
    <r>
      <t xml:space="preserve">소방전기제어실습
</t>
    </r>
    <r>
      <rPr>
        <sz val="10"/>
        <color rgb="FF0000FF"/>
        <rFont val="맑은 고딕"/>
        <family val="3"/>
        <charset val="129"/>
        <scheme val="minor"/>
      </rPr>
      <t>(Fire fighting electric control practice)</t>
    </r>
    <phoneticPr fontId="7" type="noConversion"/>
  </si>
  <si>
    <r>
      <t>현장실습</t>
    </r>
    <r>
      <rPr>
        <sz val="10"/>
        <rFont val="함초롬돋움"/>
        <family val="3"/>
        <charset val="129"/>
      </rPr>
      <t xml:space="preserve">Ⅱ
</t>
    </r>
    <r>
      <rPr>
        <sz val="10"/>
        <color rgb="FF0000FF"/>
        <rFont val="함초롬돋움"/>
        <family val="3"/>
        <charset val="129"/>
      </rPr>
      <t>(Field training Ⅱ)</t>
    </r>
    <phoneticPr fontId="7" type="noConversion"/>
  </si>
  <si>
    <r>
      <t xml:space="preserve">재난관리론
</t>
    </r>
    <r>
      <rPr>
        <sz val="10"/>
        <color rgb="FF0000FF"/>
        <rFont val="맑은 고딕"/>
        <family val="3"/>
        <charset val="129"/>
        <scheme val="minor"/>
      </rPr>
      <t>(Theory of disaster management)</t>
    </r>
    <phoneticPr fontId="7" type="noConversion"/>
  </si>
  <si>
    <r>
      <t xml:space="preserve">캡스톤디자인
</t>
    </r>
    <r>
      <rPr>
        <sz val="10"/>
        <color rgb="FF0000FF"/>
        <rFont val="맑은 고딕"/>
        <family val="3"/>
        <charset val="129"/>
        <scheme val="minor"/>
      </rPr>
      <t>(Capstone design)</t>
    </r>
    <phoneticPr fontId="7" type="noConversion"/>
  </si>
  <si>
    <r>
      <t xml:space="preserve">소방시설감리
</t>
    </r>
    <r>
      <rPr>
        <sz val="10"/>
        <color rgb="FF0000FF"/>
        <rFont val="맑은 고딕"/>
        <family val="3"/>
        <charset val="129"/>
        <scheme val="minor"/>
      </rPr>
      <t>(Fire fighting system supervision)</t>
    </r>
    <phoneticPr fontId="7" type="noConversion"/>
  </si>
  <si>
    <r>
      <t xml:space="preserve">소방행정법
</t>
    </r>
    <r>
      <rPr>
        <sz val="10"/>
        <color rgb="FF0000FF"/>
        <rFont val="맑은 고딕"/>
        <family val="3"/>
        <charset val="129"/>
        <scheme val="minor"/>
      </rPr>
      <t>(Administrative law of fire service)</t>
    </r>
    <phoneticPr fontId="7" type="noConversion"/>
  </si>
  <si>
    <r>
      <t xml:space="preserve">제연설비공학
</t>
    </r>
    <r>
      <rPr>
        <sz val="10"/>
        <color rgb="FF0000FF"/>
        <rFont val="맑은 고딕"/>
        <family val="3"/>
        <charset val="129"/>
        <scheme val="minor"/>
      </rPr>
      <t>(Smoke control system engineering)</t>
    </r>
    <phoneticPr fontId="7" type="noConversion"/>
  </si>
  <si>
    <r>
      <t xml:space="preserve">성능위주소방설계
</t>
    </r>
    <r>
      <rPr>
        <sz val="10"/>
        <color rgb="FF0000FF"/>
        <rFont val="맑은 고딕"/>
        <family val="3"/>
        <charset val="129"/>
        <scheme val="minor"/>
      </rPr>
      <t>(Performance based design)</t>
    </r>
    <phoneticPr fontId="7" type="noConversion"/>
  </si>
  <si>
    <t>※ 비고란-과목폐지, 과목신설, 명칭변경, 학점·시수변경, 선택·필수변경, 개설학기 변경</t>
    <phoneticPr fontId="7" type="noConversion"/>
  </si>
  <si>
    <t xml:space="preserve"> 총 개설학점 계</t>
    <phoneticPr fontId="11" type="noConversion"/>
  </si>
  <si>
    <t>전공 과목수</t>
    <phoneticPr fontId="7" type="noConversion"/>
  </si>
  <si>
    <t>교양·
직업기초 과목수</t>
    <phoneticPr fontId="11" type="noConversion"/>
  </si>
  <si>
    <t>전체과목수</t>
    <phoneticPr fontId="7" type="noConversion"/>
  </si>
  <si>
    <t>총
개설
학점</t>
    <phoneticPr fontId="11" type="noConversion"/>
  </si>
  <si>
    <t>교양·직업기초 개설학점 계</t>
    <phoneticPr fontId="11" type="noConversion"/>
  </si>
  <si>
    <t>교양·직업기초 개설학점</t>
    <phoneticPr fontId="11" type="noConversion"/>
  </si>
  <si>
    <t>교양·직업
기초학점</t>
    <phoneticPr fontId="11" type="noConversion"/>
  </si>
  <si>
    <t>전공필수 개설학점</t>
    <phoneticPr fontId="7" type="noConversion"/>
  </si>
  <si>
    <t>2022~2024 학년도 교육과정</t>
    <phoneticPr fontId="11" type="noConversion"/>
  </si>
  <si>
    <t>학기 계</t>
    <phoneticPr fontId="7" type="noConversion"/>
  </si>
  <si>
    <t>전공 계</t>
    <phoneticPr fontId="7" type="noConversion"/>
  </si>
  <si>
    <t>개설학기변경</t>
    <phoneticPr fontId="7" type="noConversion"/>
  </si>
  <si>
    <r>
      <t xml:space="preserve">제연설비공학
</t>
    </r>
    <r>
      <rPr>
        <sz val="9"/>
        <color rgb="FF0000FF"/>
        <rFont val="맑은 고딕"/>
        <family val="3"/>
        <charset val="129"/>
        <scheme val="major"/>
      </rPr>
      <t>(Smoke control system engineering)</t>
    </r>
    <phoneticPr fontId="7" type="noConversion"/>
  </si>
  <si>
    <r>
      <t xml:space="preserve">현장실습Ⅱ
</t>
    </r>
    <r>
      <rPr>
        <sz val="9"/>
        <color rgb="FF0000FF"/>
        <rFont val="맑은 고딕"/>
        <family val="3"/>
        <charset val="129"/>
        <scheme val="major"/>
      </rPr>
      <t>(Field training Ⅱ)</t>
    </r>
    <phoneticPr fontId="7" type="noConversion"/>
  </si>
  <si>
    <r>
      <t xml:space="preserve">성능위주소방설계
</t>
    </r>
    <r>
      <rPr>
        <sz val="9"/>
        <color rgb="FF0000FF"/>
        <rFont val="맑은 고딕"/>
        <family val="3"/>
        <charset val="129"/>
        <scheme val="major"/>
      </rPr>
      <t>(Performance based design)</t>
    </r>
    <phoneticPr fontId="7" type="noConversion"/>
  </si>
  <si>
    <r>
      <t>학점</t>
    </r>
    <r>
      <rPr>
        <sz val="9"/>
        <color theme="1"/>
        <rFont val="맑은 고딕"/>
        <family val="3"/>
        <charset val="129"/>
      </rPr>
      <t>·</t>
    </r>
    <r>
      <rPr>
        <sz val="9"/>
        <color theme="1"/>
        <rFont val="맑은 고딕"/>
        <family val="3"/>
        <charset val="129"/>
        <scheme val="major"/>
      </rPr>
      <t>시수변경</t>
    </r>
    <phoneticPr fontId="7" type="noConversion"/>
  </si>
  <si>
    <r>
      <t xml:space="preserve">소방행정법
</t>
    </r>
    <r>
      <rPr>
        <sz val="9"/>
        <color rgb="FF0000FF"/>
        <rFont val="맑은 고딕"/>
        <family val="3"/>
        <charset val="129"/>
        <scheme val="major"/>
      </rPr>
      <t>(Administrative law of fire service)</t>
    </r>
    <phoneticPr fontId="7" type="noConversion"/>
  </si>
  <si>
    <r>
      <t xml:space="preserve">소방시설감리
</t>
    </r>
    <r>
      <rPr>
        <sz val="9"/>
        <color rgb="FF0000FF"/>
        <rFont val="맑은 고딕"/>
        <family val="3"/>
        <charset val="129"/>
        <scheme val="major"/>
      </rPr>
      <t>(Fire fighting system supervision)</t>
    </r>
    <phoneticPr fontId="7" type="noConversion"/>
  </si>
  <si>
    <r>
      <t xml:space="preserve">소방시설감리
</t>
    </r>
    <r>
      <rPr>
        <sz val="9"/>
        <color rgb="FF0000FF"/>
        <rFont val="맑은 고딕"/>
        <family val="3"/>
        <charset val="129"/>
        <scheme val="major"/>
      </rPr>
      <t>(Fire fighting system supervision)</t>
    </r>
    <phoneticPr fontId="7" type="noConversion"/>
  </si>
  <si>
    <r>
      <t xml:space="preserve">캡스톤디자인
</t>
    </r>
    <r>
      <rPr>
        <sz val="9"/>
        <color rgb="FF0000FF"/>
        <rFont val="맑은 고딕"/>
        <family val="3"/>
        <charset val="129"/>
        <scheme val="major"/>
      </rPr>
      <t>(Capstone design)</t>
    </r>
    <phoneticPr fontId="7" type="noConversion"/>
  </si>
  <si>
    <r>
      <t>이론</t>
    </r>
    <r>
      <rPr>
        <sz val="9"/>
        <color theme="1"/>
        <rFont val="맑은 고딕"/>
        <family val="3"/>
        <charset val="129"/>
      </rPr>
      <t>·</t>
    </r>
    <r>
      <rPr>
        <sz val="8.1"/>
        <color theme="1"/>
        <rFont val="맑은 고딕"/>
        <family val="3"/>
        <charset val="129"/>
      </rPr>
      <t>실습</t>
    </r>
    <r>
      <rPr>
        <sz val="9"/>
        <color theme="1"/>
        <rFont val="맑은 고딕"/>
        <family val="3"/>
        <charset val="129"/>
        <scheme val="major"/>
      </rPr>
      <t xml:space="preserve"> 시수변경</t>
    </r>
    <phoneticPr fontId="7" type="noConversion"/>
  </si>
  <si>
    <r>
      <t xml:space="preserve">재난관리론
</t>
    </r>
    <r>
      <rPr>
        <sz val="9"/>
        <color rgb="FF0000FF"/>
        <rFont val="맑은 고딕"/>
        <family val="3"/>
        <charset val="129"/>
        <scheme val="major"/>
      </rPr>
      <t>(Theory of disaster management)</t>
    </r>
    <phoneticPr fontId="7" type="noConversion"/>
  </si>
  <si>
    <t>선택</t>
    <phoneticPr fontId="11" type="noConversion"/>
  </si>
  <si>
    <t>전공</t>
    <phoneticPr fontId="7" type="noConversion"/>
  </si>
  <si>
    <r>
      <t xml:space="preserve">현장실습Ⅰ
</t>
    </r>
    <r>
      <rPr>
        <sz val="9"/>
        <color rgb="FF0000FF"/>
        <rFont val="맑은 고딕"/>
        <family val="3"/>
        <charset val="129"/>
        <scheme val="major"/>
      </rPr>
      <t>(Field training Ⅰ)</t>
    </r>
    <phoneticPr fontId="7" type="noConversion"/>
  </si>
  <si>
    <r>
      <t xml:space="preserve">소방전기제어실습
</t>
    </r>
    <r>
      <rPr>
        <sz val="9"/>
        <color rgb="FF0000FF"/>
        <rFont val="맑은 고딕"/>
        <family val="3"/>
        <charset val="129"/>
        <scheme val="major"/>
      </rPr>
      <t>(Fire fighting electric control practice)</t>
    </r>
    <phoneticPr fontId="7" type="noConversion"/>
  </si>
  <si>
    <r>
      <t xml:space="preserve">소방기계시설설계및시공Ⅱ
</t>
    </r>
    <r>
      <rPr>
        <sz val="9"/>
        <color rgb="FF0000FF"/>
        <rFont val="맑은 고딕"/>
        <family val="3"/>
        <charset val="129"/>
        <scheme val="major"/>
      </rPr>
      <t>(Design and construction of fire fighting machinery facilities Ⅱ)</t>
    </r>
    <phoneticPr fontId="7" type="noConversion"/>
  </si>
  <si>
    <r>
      <t xml:space="preserve">화재과학
</t>
    </r>
    <r>
      <rPr>
        <sz val="9"/>
        <color rgb="FF0000FF"/>
        <rFont val="맑은 고딕"/>
        <family val="3"/>
        <charset val="129"/>
        <scheme val="major"/>
      </rPr>
      <t>(Fire science)</t>
    </r>
    <phoneticPr fontId="7" type="noConversion"/>
  </si>
  <si>
    <r>
      <t xml:space="preserve">화재과학
</t>
    </r>
    <r>
      <rPr>
        <sz val="9"/>
        <color rgb="FF0000FF"/>
        <rFont val="맑은 고딕"/>
        <family val="3"/>
        <charset val="129"/>
        <scheme val="major"/>
      </rPr>
      <t>(Fire science)</t>
    </r>
    <phoneticPr fontId="7" type="noConversion"/>
  </si>
  <si>
    <r>
      <t xml:space="preserve">국가화재안전기준
</t>
    </r>
    <r>
      <rPr>
        <sz val="9"/>
        <color rgb="FF0000FF"/>
        <rFont val="맑은 고딕"/>
        <family val="3"/>
        <charset val="129"/>
        <scheme val="major"/>
      </rPr>
      <t>(National Fire Safety Code)</t>
    </r>
    <phoneticPr fontId="7" type="noConversion"/>
  </si>
  <si>
    <r>
      <t xml:space="preserve">소방설비시스템설계
</t>
    </r>
    <r>
      <rPr>
        <sz val="9"/>
        <color rgb="FF0000FF"/>
        <rFont val="맑은 고딕"/>
        <family val="3"/>
        <charset val="129"/>
        <scheme val="major"/>
      </rPr>
      <t>(Fire fighting system design)</t>
    </r>
    <phoneticPr fontId="7" type="noConversion"/>
  </si>
  <si>
    <r>
      <t xml:space="preserve">소방설비시스템설계
</t>
    </r>
    <r>
      <rPr>
        <sz val="9"/>
        <color rgb="FF0000FF"/>
        <rFont val="맑은 고딕"/>
        <family val="3"/>
        <charset val="129"/>
        <scheme val="major"/>
      </rPr>
      <t>(Fire fighting system design)</t>
    </r>
    <phoneticPr fontId="7" type="noConversion"/>
  </si>
  <si>
    <t>선택</t>
    <phoneticPr fontId="11" type="noConversion"/>
  </si>
  <si>
    <r>
      <t xml:space="preserve">취업·창업준비실무
</t>
    </r>
    <r>
      <rPr>
        <sz val="9"/>
        <color rgb="FF0000FF"/>
        <rFont val="맑은 고딕"/>
        <family val="3"/>
        <charset val="129"/>
        <scheme val="major"/>
      </rPr>
      <t>(Employment and startups practice)</t>
    </r>
    <phoneticPr fontId="7" type="noConversion"/>
  </si>
  <si>
    <t>필수</t>
    <phoneticPr fontId="11" type="noConversion"/>
  </si>
  <si>
    <t>교양·직업기초 계</t>
    <phoneticPr fontId="7" type="noConversion"/>
  </si>
  <si>
    <t>자유선택3</t>
    <phoneticPr fontId="7" type="noConversion"/>
  </si>
  <si>
    <t>교양
·
직업
기초</t>
    <phoneticPr fontId="11" type="noConversion"/>
  </si>
  <si>
    <t>전공 계</t>
    <phoneticPr fontId="7" type="noConversion"/>
  </si>
  <si>
    <t>과목신설</t>
    <phoneticPr fontId="7" type="noConversion"/>
  </si>
  <si>
    <r>
      <t xml:space="preserve">소방실무
</t>
    </r>
    <r>
      <rPr>
        <sz val="9"/>
        <color rgb="FF0000FF"/>
        <rFont val="맑은 고딕"/>
        <family val="3"/>
        <charset val="129"/>
        <scheme val="major"/>
      </rPr>
      <t>(Fire fighting practice)</t>
    </r>
    <phoneticPr fontId="7" type="noConversion"/>
  </si>
  <si>
    <t>과목신설</t>
    <phoneticPr fontId="7" type="noConversion"/>
  </si>
  <si>
    <r>
      <t xml:space="preserve">산업안전
</t>
    </r>
    <r>
      <rPr>
        <sz val="9"/>
        <color rgb="FF0000FF"/>
        <rFont val="맑은 고딕"/>
        <family val="3"/>
        <charset val="129"/>
        <scheme val="major"/>
      </rPr>
      <t>(Industrial safety)</t>
    </r>
    <phoneticPr fontId="7" type="noConversion"/>
  </si>
  <si>
    <r>
      <t xml:space="preserve">소방전기시설설계및시공Ⅱ
</t>
    </r>
    <r>
      <rPr>
        <sz val="9"/>
        <color rgb="FF0000FF"/>
        <rFont val="맑은 고딕"/>
        <family val="3"/>
        <charset val="129"/>
        <scheme val="major"/>
      </rPr>
      <t>(Fire electric facility design and construction Ⅱ)</t>
    </r>
    <phoneticPr fontId="7" type="noConversion"/>
  </si>
  <si>
    <r>
      <t xml:space="preserve">소방전기시설설계및시공Ⅱ
</t>
    </r>
    <r>
      <rPr>
        <sz val="9"/>
        <color rgb="FF0000FF"/>
        <rFont val="맑은 고딕"/>
        <family val="3"/>
        <charset val="129"/>
        <scheme val="major"/>
      </rPr>
      <t>(Fire electric facility design and construction Ⅱ)</t>
    </r>
    <phoneticPr fontId="7" type="noConversion"/>
  </si>
  <si>
    <r>
      <t xml:space="preserve">소방기계시설설계및시공Ⅰ
</t>
    </r>
    <r>
      <rPr>
        <sz val="9"/>
        <color rgb="FF0000FF"/>
        <rFont val="맑은 고딕"/>
        <family val="3"/>
        <charset val="129"/>
        <scheme val="major"/>
      </rPr>
      <t>(Design and construction of fire fighting machinery facilities Ⅰ)</t>
    </r>
    <phoneticPr fontId="7" type="noConversion"/>
  </si>
  <si>
    <r>
      <t xml:space="preserve">연소폭발공학
</t>
    </r>
    <r>
      <rPr>
        <sz val="9"/>
        <color rgb="FF0000FF"/>
        <rFont val="맑은 고딕"/>
        <family val="3"/>
        <charset val="129"/>
        <scheme val="major"/>
      </rPr>
      <t>(Theory of combustion and explosion)</t>
    </r>
    <phoneticPr fontId="7" type="noConversion"/>
  </si>
  <si>
    <r>
      <t xml:space="preserve">연소폭발공학
</t>
    </r>
    <r>
      <rPr>
        <sz val="9"/>
        <color rgb="FF0000FF"/>
        <rFont val="맑은 고딕"/>
        <family val="3"/>
        <charset val="129"/>
        <scheme val="major"/>
      </rPr>
      <t>(Theory of combustion and explosion)</t>
    </r>
    <phoneticPr fontId="7" type="noConversion"/>
  </si>
  <si>
    <r>
      <t xml:space="preserve">소방시설점검행정
</t>
    </r>
    <r>
      <rPr>
        <sz val="9"/>
        <color rgb="FF0000FF"/>
        <rFont val="맑은 고딕"/>
        <family val="3"/>
        <charset val="129"/>
        <scheme val="major"/>
      </rPr>
      <t>(Fire fighting facilities inspection and administrative)</t>
    </r>
    <phoneticPr fontId="7" type="noConversion"/>
  </si>
  <si>
    <r>
      <t>개설학기변경, 명칭변경,
학점</t>
    </r>
    <r>
      <rPr>
        <sz val="9"/>
        <color theme="1"/>
        <rFont val="맑은 고딕"/>
        <family val="3"/>
        <charset val="129"/>
      </rPr>
      <t>·</t>
    </r>
    <r>
      <rPr>
        <sz val="9"/>
        <color theme="1"/>
        <rFont val="맑은 고딕"/>
        <family val="3"/>
        <charset val="129"/>
        <scheme val="major"/>
      </rPr>
      <t>시수변경</t>
    </r>
    <phoneticPr fontId="7" type="noConversion"/>
  </si>
  <si>
    <r>
      <t xml:space="preserve">소방법규해설
</t>
    </r>
    <r>
      <rPr>
        <sz val="9"/>
        <color rgb="FF0000FF"/>
        <rFont val="맑은 고딕"/>
        <family val="3"/>
        <charset val="129"/>
        <scheme val="major"/>
      </rPr>
      <t>(Commentary of fire protection laws)</t>
    </r>
    <phoneticPr fontId="7" type="noConversion"/>
  </si>
  <si>
    <t>과목폐지</t>
    <phoneticPr fontId="7" type="noConversion"/>
  </si>
  <si>
    <r>
      <t xml:space="preserve">소방설비CAD
</t>
    </r>
    <r>
      <rPr>
        <sz val="9"/>
        <color rgb="FF0000FF"/>
        <rFont val="맑은 고딕"/>
        <family val="3"/>
        <charset val="129"/>
        <scheme val="major"/>
      </rPr>
      <t>(Practice of fire fighting CAD)</t>
    </r>
    <phoneticPr fontId="7" type="noConversion"/>
  </si>
  <si>
    <r>
      <t xml:space="preserve">현장실습Ⅰ
</t>
    </r>
    <r>
      <rPr>
        <sz val="9"/>
        <color rgb="FF0000FF"/>
        <rFont val="맑은 고딕"/>
        <family val="3"/>
        <charset val="129"/>
        <scheme val="major"/>
      </rPr>
      <t>(Field training Ⅰ)</t>
    </r>
    <phoneticPr fontId="7" type="noConversion"/>
  </si>
  <si>
    <t>전공</t>
    <phoneticPr fontId="7" type="noConversion"/>
  </si>
  <si>
    <t>교양·직업기초 계</t>
    <phoneticPr fontId="7" type="noConversion"/>
  </si>
  <si>
    <t>자유선택2</t>
    <phoneticPr fontId="7" type="noConversion"/>
  </si>
  <si>
    <r>
      <t>명칭변경, 이론</t>
    </r>
    <r>
      <rPr>
        <sz val="9"/>
        <color theme="1"/>
        <rFont val="맑은 고딕"/>
        <family val="3"/>
        <charset val="129"/>
      </rPr>
      <t>·</t>
    </r>
    <r>
      <rPr>
        <sz val="8.1"/>
        <color theme="1"/>
        <rFont val="맑은 고딕"/>
        <family val="3"/>
        <charset val="129"/>
      </rPr>
      <t>실습</t>
    </r>
    <r>
      <rPr>
        <sz val="9"/>
        <color theme="1"/>
        <rFont val="맑은 고딕"/>
        <family val="3"/>
        <charset val="129"/>
        <scheme val="major"/>
      </rPr>
      <t xml:space="preserve"> 시수변경</t>
    </r>
    <phoneticPr fontId="7" type="noConversion"/>
  </si>
  <si>
    <t>인성과삶</t>
    <phoneticPr fontId="7" type="noConversion"/>
  </si>
  <si>
    <t>실천적인성Ⅳ</t>
    <phoneticPr fontId="7" type="noConversion"/>
  </si>
  <si>
    <t>학기 계</t>
    <phoneticPr fontId="7" type="noConversion"/>
  </si>
  <si>
    <r>
      <t xml:space="preserve">소방관계법규해설
</t>
    </r>
    <r>
      <rPr>
        <sz val="9"/>
        <color rgb="FF0000FF"/>
        <rFont val="맑은 고딕"/>
        <family val="3"/>
        <charset val="129"/>
        <scheme val="major"/>
      </rPr>
      <t>(Commentary of fire protection laws)</t>
    </r>
    <phoneticPr fontId="7" type="noConversion"/>
  </si>
  <si>
    <r>
      <t xml:space="preserve">소방전기설비점검
</t>
    </r>
    <r>
      <rPr>
        <sz val="9"/>
        <color rgb="FF0000FF"/>
        <rFont val="맑은 고딕"/>
        <family val="3"/>
        <charset val="129"/>
        <scheme val="major"/>
      </rPr>
      <t>(Fire fighting electrical facility inspection)</t>
    </r>
    <phoneticPr fontId="7" type="noConversion"/>
  </si>
  <si>
    <r>
      <t xml:space="preserve">소방전기설비점검
</t>
    </r>
    <r>
      <rPr>
        <sz val="9"/>
        <color rgb="FF0000FF"/>
        <rFont val="맑은 고딕"/>
        <family val="3"/>
        <charset val="129"/>
        <scheme val="major"/>
      </rPr>
      <t>(Fire fighting electrical facility inspection)</t>
    </r>
    <phoneticPr fontId="7" type="noConversion"/>
  </si>
  <si>
    <r>
      <t xml:space="preserve">소방전기시설설계및시공Ⅰ
</t>
    </r>
    <r>
      <rPr>
        <sz val="9"/>
        <color rgb="FF0000FF"/>
        <rFont val="맑은 고딕"/>
        <family val="3"/>
        <charset val="129"/>
        <scheme val="major"/>
      </rPr>
      <t>(Fire electric facility design and construction Ⅰ)</t>
    </r>
    <phoneticPr fontId="7" type="noConversion"/>
  </si>
  <si>
    <r>
      <t xml:space="preserve">소방전기시설설계및시공Ⅰ
</t>
    </r>
    <r>
      <rPr>
        <sz val="9"/>
        <color rgb="FF0000FF"/>
        <rFont val="맑은 고딕"/>
        <family val="3"/>
        <charset val="129"/>
        <scheme val="major"/>
      </rPr>
      <t>(Fire electric facility design and construction Ⅰ)</t>
    </r>
    <phoneticPr fontId="7" type="noConversion"/>
  </si>
  <si>
    <r>
      <t xml:space="preserve">소방유체역학
</t>
    </r>
    <r>
      <rPr>
        <sz val="9"/>
        <color rgb="FF0000FF"/>
        <rFont val="맑은 고딕"/>
        <family val="3"/>
        <charset val="129"/>
        <scheme val="major"/>
      </rPr>
      <t>(Fluid mechanics for fire fighting)</t>
    </r>
    <phoneticPr fontId="7" type="noConversion"/>
  </si>
  <si>
    <r>
      <t xml:space="preserve">소방유체역학
</t>
    </r>
    <r>
      <rPr>
        <sz val="9"/>
        <color rgb="FF0000FF"/>
        <rFont val="맑은 고딕"/>
        <family val="3"/>
        <charset val="129"/>
        <scheme val="major"/>
      </rPr>
      <t>(Fluid mechanics for fire fighting)</t>
    </r>
    <phoneticPr fontId="7" type="noConversion"/>
  </si>
  <si>
    <r>
      <t xml:space="preserve">가스계소화설비점검
</t>
    </r>
    <r>
      <rPr>
        <sz val="9"/>
        <color rgb="FF0000FF"/>
        <rFont val="맑은 고딕"/>
        <family val="3"/>
        <charset val="129"/>
        <scheme val="major"/>
      </rPr>
      <t>(Fire fighting gas system inspection)</t>
    </r>
    <phoneticPr fontId="7" type="noConversion"/>
  </si>
  <si>
    <r>
      <t xml:space="preserve">가스계소화설비점검
</t>
    </r>
    <r>
      <rPr>
        <sz val="9"/>
        <color rgb="FF0000FF"/>
        <rFont val="맑은 고딕"/>
        <family val="3"/>
        <charset val="129"/>
        <scheme val="major"/>
      </rPr>
      <t>(Fire fighting gas system inspection)</t>
    </r>
    <phoneticPr fontId="7" type="noConversion"/>
  </si>
  <si>
    <r>
      <t xml:space="preserve">위험물시설관리
</t>
    </r>
    <r>
      <rPr>
        <sz val="9"/>
        <color rgb="FF0000FF"/>
        <rFont val="맑은 고딕"/>
        <family val="3"/>
        <charset val="129"/>
        <scheme val="major"/>
      </rPr>
      <t xml:space="preserve">(Hazardous materials facility management) </t>
    </r>
    <phoneticPr fontId="7" type="noConversion"/>
  </si>
  <si>
    <r>
      <t xml:space="preserve">위험물시설관리
</t>
    </r>
    <r>
      <rPr>
        <sz val="9"/>
        <color rgb="FF0000FF"/>
        <rFont val="맑은 고딕"/>
        <family val="3"/>
        <charset val="129"/>
        <scheme val="major"/>
      </rPr>
      <t xml:space="preserve">(Hazardous materials facility management) </t>
    </r>
    <phoneticPr fontId="7" type="noConversion"/>
  </si>
  <si>
    <t>개설학기변경, 명칭변경</t>
    <phoneticPr fontId="7" type="noConversion"/>
  </si>
  <si>
    <r>
      <t xml:space="preserve">소방기초CAD
</t>
    </r>
    <r>
      <rPr>
        <sz val="9"/>
        <color rgb="FF0000FF"/>
        <rFont val="맑은 고딕"/>
        <family val="3"/>
        <charset val="129"/>
        <scheme val="major"/>
      </rPr>
      <t>(Basic of fire fighting CAD)</t>
    </r>
    <phoneticPr fontId="7" type="noConversion"/>
  </si>
  <si>
    <t>자유선택1</t>
    <phoneticPr fontId="7" type="noConversion"/>
  </si>
  <si>
    <t>자유선택1</t>
    <phoneticPr fontId="7" type="noConversion"/>
  </si>
  <si>
    <t>국제인성</t>
    <phoneticPr fontId="7" type="noConversion"/>
  </si>
  <si>
    <t>실천적인성Ⅲ</t>
    <phoneticPr fontId="7" type="noConversion"/>
  </si>
  <si>
    <t>교양
·
직업
기초</t>
    <phoneticPr fontId="11" type="noConversion"/>
  </si>
  <si>
    <r>
      <t>개설학기변경, 명칭</t>
    </r>
    <r>
      <rPr>
        <sz val="8.1"/>
        <color theme="1"/>
        <rFont val="맑은 고딕"/>
        <family val="3"/>
        <charset val="129"/>
      </rPr>
      <t>변경</t>
    </r>
    <phoneticPr fontId="7" type="noConversion"/>
  </si>
  <si>
    <r>
      <t xml:space="preserve">소방건축학
</t>
    </r>
    <r>
      <rPr>
        <sz val="9"/>
        <color rgb="FF0000FF"/>
        <rFont val="맑은 고딕"/>
        <family val="3"/>
        <charset val="129"/>
        <scheme val="major"/>
      </rPr>
      <t>(Fire protecting architecture)</t>
    </r>
    <phoneticPr fontId="7" type="noConversion"/>
  </si>
  <si>
    <r>
      <t xml:space="preserve">소방경보설비점검
</t>
    </r>
    <r>
      <rPr>
        <sz val="9"/>
        <color rgb="FF0000FF"/>
        <rFont val="맑은 고딕"/>
        <family val="3"/>
        <charset val="129"/>
        <scheme val="major"/>
      </rPr>
      <t>(Fire alarm facility check)</t>
    </r>
    <phoneticPr fontId="7" type="noConversion"/>
  </si>
  <si>
    <r>
      <t xml:space="preserve">소방전기회로
</t>
    </r>
    <r>
      <rPr>
        <sz val="9"/>
        <color rgb="FF0000FF"/>
        <rFont val="맑은 고딕"/>
        <family val="3"/>
        <charset val="129"/>
        <scheme val="major"/>
      </rPr>
      <t>(Electric circuits for fire fighting)</t>
    </r>
    <phoneticPr fontId="7" type="noConversion"/>
  </si>
  <si>
    <r>
      <t xml:space="preserve">소방전기회로
</t>
    </r>
    <r>
      <rPr>
        <sz val="9"/>
        <color rgb="FF0000FF"/>
        <rFont val="맑은 고딕"/>
        <family val="3"/>
        <charset val="129"/>
        <scheme val="major"/>
      </rPr>
      <t>(Electric circuits for fire fighting)</t>
    </r>
    <phoneticPr fontId="7" type="noConversion"/>
  </si>
  <si>
    <r>
      <t xml:space="preserve">수계소화설비점검
</t>
    </r>
    <r>
      <rPr>
        <sz val="9"/>
        <color rgb="FF0000FF"/>
        <rFont val="맑은 고딕"/>
        <family val="3"/>
        <charset val="129"/>
        <scheme val="major"/>
      </rPr>
      <t>(Fire fighting water system inspection)</t>
    </r>
    <phoneticPr fontId="7" type="noConversion"/>
  </si>
  <si>
    <r>
      <t xml:space="preserve">위험물질론
</t>
    </r>
    <r>
      <rPr>
        <sz val="9"/>
        <color rgb="FF0000FF"/>
        <rFont val="맑은 고딕"/>
        <family val="3"/>
        <charset val="129"/>
        <scheme val="major"/>
      </rPr>
      <t>(Theory of hazardous materials)</t>
    </r>
    <phoneticPr fontId="7" type="noConversion"/>
  </si>
  <si>
    <r>
      <t xml:space="preserve">소화약제학
</t>
    </r>
    <r>
      <rPr>
        <sz val="9"/>
        <color rgb="FF0000FF"/>
        <rFont val="맑은 고딕"/>
        <family val="3"/>
        <charset val="129"/>
        <scheme val="major"/>
      </rPr>
      <t>(Science of fire extinguishing agents)</t>
    </r>
    <phoneticPr fontId="7" type="noConversion"/>
  </si>
  <si>
    <r>
      <t>개설학기변경, 명칭변경,
이론</t>
    </r>
    <r>
      <rPr>
        <sz val="9"/>
        <color theme="1"/>
        <rFont val="맑은 고딕"/>
        <family val="3"/>
        <charset val="129"/>
      </rPr>
      <t>·</t>
    </r>
    <r>
      <rPr>
        <sz val="8.1"/>
        <color theme="1"/>
        <rFont val="맑은 고딕"/>
        <family val="3"/>
        <charset val="129"/>
      </rPr>
      <t>실습</t>
    </r>
    <r>
      <rPr>
        <sz val="9"/>
        <color theme="1"/>
        <rFont val="맑은 고딕"/>
        <family val="3"/>
        <charset val="129"/>
        <scheme val="major"/>
      </rPr>
      <t xml:space="preserve"> 시수변경</t>
    </r>
    <phoneticPr fontId="7" type="noConversion"/>
  </si>
  <si>
    <r>
      <t xml:space="preserve">소방관계법규
</t>
    </r>
    <r>
      <rPr>
        <sz val="9"/>
        <color rgb="FF0000FF"/>
        <rFont val="맑은 고딕"/>
        <family val="3"/>
        <charset val="129"/>
        <scheme val="major"/>
      </rPr>
      <t>(Fire code and standard)</t>
    </r>
    <phoneticPr fontId="7" type="noConversion"/>
  </si>
  <si>
    <t>직업기초(의사소통능력)</t>
    <phoneticPr fontId="7" type="noConversion"/>
  </si>
  <si>
    <t>과목폐지</t>
    <phoneticPr fontId="7" type="noConversion"/>
  </si>
  <si>
    <t>직업기초(문제해결능력)</t>
    <phoneticPr fontId="7" type="noConversion"/>
  </si>
  <si>
    <t>인성함양</t>
    <phoneticPr fontId="7" type="noConversion"/>
  </si>
  <si>
    <t>실천적인성Ⅱ</t>
    <phoneticPr fontId="7" type="noConversion"/>
  </si>
  <si>
    <t>개설학기변경, 명칭변경</t>
    <phoneticPr fontId="7" type="noConversion"/>
  </si>
  <si>
    <r>
      <t xml:space="preserve">소방CAD
</t>
    </r>
    <r>
      <rPr>
        <sz val="9"/>
        <color rgb="FF0000FF"/>
        <rFont val="맑은 고딕"/>
        <family val="3"/>
        <charset val="129"/>
        <scheme val="major"/>
      </rPr>
      <t>(Fire fighting CAD)</t>
    </r>
    <phoneticPr fontId="7" type="noConversion"/>
  </si>
  <si>
    <r>
      <t xml:space="preserve">소방법규
</t>
    </r>
    <r>
      <rPr>
        <sz val="9"/>
        <color rgb="FF0000FF"/>
        <rFont val="맑은 고딕"/>
        <family val="3"/>
        <charset val="129"/>
        <scheme val="major"/>
      </rPr>
      <t>(Fire code and standard)</t>
    </r>
    <phoneticPr fontId="7" type="noConversion"/>
  </si>
  <si>
    <r>
      <t xml:space="preserve">소방전기기초실습
</t>
    </r>
    <r>
      <rPr>
        <sz val="9"/>
        <color rgb="FF0000FF"/>
        <rFont val="맑은 고딕"/>
        <family val="3"/>
        <charset val="129"/>
        <scheme val="major"/>
      </rPr>
      <t>(Fire fighting electric basic practice)</t>
    </r>
    <phoneticPr fontId="7" type="noConversion"/>
  </si>
  <si>
    <r>
      <t xml:space="preserve">소방화학
</t>
    </r>
    <r>
      <rPr>
        <sz val="9"/>
        <color rgb="FF0000FF"/>
        <rFont val="맑은 고딕"/>
        <family val="3"/>
        <charset val="129"/>
        <scheme val="major"/>
      </rPr>
      <t>(Chemistry for fire hazardous materials)</t>
    </r>
    <phoneticPr fontId="7" type="noConversion"/>
  </si>
  <si>
    <r>
      <t xml:space="preserve">소방시설론
</t>
    </r>
    <r>
      <rPr>
        <sz val="9"/>
        <color rgb="FF0000FF"/>
        <rFont val="맑은 고딕"/>
        <family val="3"/>
        <charset val="129"/>
        <scheme val="major"/>
      </rPr>
      <t>(Fire fighting facility theory)</t>
    </r>
    <phoneticPr fontId="7" type="noConversion"/>
  </si>
  <si>
    <r>
      <t xml:space="preserve">소방학개론
</t>
    </r>
    <r>
      <rPr>
        <sz val="9"/>
        <color rgb="FF0000FF"/>
        <rFont val="맑은 고딕"/>
        <family val="3"/>
        <charset val="129"/>
        <scheme val="major"/>
      </rPr>
      <t>(Introduction of fire protection)</t>
    </r>
    <phoneticPr fontId="7" type="noConversion"/>
  </si>
  <si>
    <r>
      <t xml:space="preserve">건축소방학
</t>
    </r>
    <r>
      <rPr>
        <sz val="9"/>
        <color rgb="FF0000FF"/>
        <rFont val="맑은 고딕"/>
        <family val="3"/>
        <charset val="129"/>
        <scheme val="major"/>
      </rPr>
      <t>(Fire protecting architecture)</t>
    </r>
    <phoneticPr fontId="7" type="noConversion"/>
  </si>
  <si>
    <r>
      <t xml:space="preserve">소방기초계산
</t>
    </r>
    <r>
      <rPr>
        <sz val="9"/>
        <color rgb="FF0000FF"/>
        <rFont val="맑은 고딕"/>
        <family val="3"/>
        <charset val="129"/>
        <scheme val="major"/>
      </rPr>
      <t>(Fire basic calculations)</t>
    </r>
    <phoneticPr fontId="7" type="noConversion"/>
  </si>
  <si>
    <t>교양·직업기초 계</t>
    <phoneticPr fontId="7" type="noConversion"/>
  </si>
  <si>
    <t>인성실천</t>
    <phoneticPr fontId="7" type="noConversion"/>
  </si>
  <si>
    <t>실천적인성Ⅰ</t>
    <phoneticPr fontId="7" type="noConversion"/>
  </si>
  <si>
    <r>
      <t xml:space="preserve">대학생활과 진로탐색
</t>
    </r>
    <r>
      <rPr>
        <sz val="9"/>
        <color rgb="FF0000FF"/>
        <rFont val="맑은 고딕"/>
        <family val="3"/>
        <charset val="129"/>
        <scheme val="major"/>
      </rPr>
      <t>(campus guidance and Career exploration)</t>
    </r>
    <phoneticPr fontId="7" type="noConversion"/>
  </si>
  <si>
    <r>
      <t xml:space="preserve">대학생활과 진로탐색
</t>
    </r>
    <r>
      <rPr>
        <sz val="9"/>
        <color rgb="FF0000FF"/>
        <rFont val="맑은 고딕"/>
        <family val="3"/>
        <charset val="129"/>
        <scheme val="major"/>
      </rPr>
      <t>(campus guidance and Career exploration)</t>
    </r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</si>
  <si>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</si>
  <si>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개발•개편의 근거</t>
    <phoneticPr fontId="7" type="noConversion"/>
  </si>
  <si>
    <t>2022~2024학년도 교육과정</t>
    <phoneticPr fontId="11" type="noConversion"/>
  </si>
  <si>
    <t>2021~2023학년도 교육과정</t>
    <phoneticPr fontId="11" type="noConversion"/>
  </si>
  <si>
    <t>교과목
코드</t>
    <phoneticPr fontId="7" type="noConversion"/>
  </si>
  <si>
    <t>2022~2024 교육과정(3년제)</t>
    <phoneticPr fontId="11" type="noConversion"/>
  </si>
  <si>
    <t>인재양성유형명 : 소방기술인유형</t>
    <phoneticPr fontId="7" type="noConversion"/>
  </si>
  <si>
    <t>학과명(전공명/과정명) : 소방안전관리학과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</si>
</sst>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0"/>
      <name val="함초롬돋움"/>
      <family val="3"/>
      <charset val="129"/>
    </font>
    <font>
      <sz val="10"/>
      <color rgb="FF0000FF"/>
      <name val="함초롬돋움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</font>
    <font>
      <sz val="8.1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1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vertical="center"/>
    </xf>
    <xf numFmtId="0" fontId="15" fillId="0" borderId="10" xfId="5" applyFont="1" applyBorder="1" applyAlignment="1">
      <alignment horizontal="center" vertical="center"/>
    </xf>
    <xf numFmtId="0" fontId="15" fillId="5" borderId="10" xfId="5" applyFont="1" applyFill="1" applyBorder="1" applyAlignment="1">
      <alignment horizontal="center" vertical="center"/>
    </xf>
    <xf numFmtId="0" fontId="15" fillId="5" borderId="15" xfId="5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0" xfId="6" applyFont="1" applyFill="1" applyBorder="1" applyAlignment="1">
      <alignment horizontal="center" vertical="center" wrapText="1"/>
    </xf>
    <xf numFmtId="0" fontId="23" fillId="0" borderId="5" xfId="6" applyFont="1" applyBorder="1" applyAlignment="1">
      <alignment horizontal="center" vertical="center"/>
    </xf>
    <xf numFmtId="0" fontId="23" fillId="0" borderId="7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23" fillId="0" borderId="10" xfId="6" applyFont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2" fillId="0" borderId="9" xfId="6" applyFont="1" applyFill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1" fillId="4" borderId="5" xfId="0" quotePrefix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3" fillId="2" borderId="28" xfId="4" applyFont="1" applyFill="1" applyBorder="1" applyAlignment="1">
      <alignment horizontal="center" vertical="center"/>
    </xf>
    <xf numFmtId="0" fontId="14" fillId="2" borderId="10" xfId="4" applyFont="1" applyFill="1" applyBorder="1">
      <alignment vertical="center"/>
    </xf>
    <xf numFmtId="0" fontId="26" fillId="5" borderId="10" xfId="4" applyFont="1" applyFill="1" applyBorder="1">
      <alignment vertical="center"/>
    </xf>
    <xf numFmtId="0" fontId="26" fillId="5" borderId="8" xfId="4" applyFont="1" applyFill="1" applyBorder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shrinkToFit="1"/>
    </xf>
    <xf numFmtId="0" fontId="29" fillId="3" borderId="25" xfId="0" applyFont="1" applyFill="1" applyBorder="1" applyAlignment="1">
      <alignment horizontal="center" vertical="center" shrinkToFit="1"/>
    </xf>
    <xf numFmtId="0" fontId="30" fillId="3" borderId="15" xfId="0" applyFont="1" applyFill="1" applyBorder="1" applyAlignment="1">
      <alignment horizontal="center" vertical="center" shrinkToFit="1"/>
    </xf>
    <xf numFmtId="0" fontId="30" fillId="3" borderId="10" xfId="0" applyFont="1" applyFill="1" applyBorder="1" applyAlignment="1">
      <alignment horizontal="center" vertical="center" shrinkToFit="1"/>
    </xf>
    <xf numFmtId="0" fontId="27" fillId="0" borderId="5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30" fillId="3" borderId="1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2" borderId="5" xfId="4" applyFont="1" applyFill="1" applyBorder="1" applyAlignment="1">
      <alignment horizontal="center" vertical="center"/>
    </xf>
    <xf numFmtId="0" fontId="15" fillId="5" borderId="5" xfId="4" applyFont="1" applyFill="1" applyBorder="1" applyAlignment="1">
      <alignment horizontal="center" vertical="center"/>
    </xf>
    <xf numFmtId="0" fontId="13" fillId="5" borderId="13" xfId="4" applyFont="1" applyFill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10">
      <alignment vertical="center"/>
    </xf>
    <xf numFmtId="0" fontId="24" fillId="0" borderId="0" xfId="10" applyFont="1">
      <alignment vertical="center"/>
    </xf>
    <xf numFmtId="0" fontId="34" fillId="0" borderId="44" xfId="4" applyFont="1" applyBorder="1" applyAlignment="1">
      <alignment horizontal="center" vertical="center" shrinkToFit="1"/>
    </xf>
    <xf numFmtId="0" fontId="34" fillId="0" borderId="5" xfId="4" applyFont="1" applyBorder="1" applyAlignment="1">
      <alignment horizontal="center" vertical="center" shrinkToFit="1"/>
    </xf>
    <xf numFmtId="0" fontId="34" fillId="0" borderId="44" xfId="4" applyFont="1" applyBorder="1" applyAlignment="1">
      <alignment horizontal="center" vertical="center"/>
    </xf>
    <xf numFmtId="0" fontId="34" fillId="0" borderId="5" xfId="4" applyFont="1" applyBorder="1" applyAlignment="1">
      <alignment horizontal="center" vertical="center"/>
    </xf>
    <xf numFmtId="0" fontId="34" fillId="0" borderId="45" xfId="4" applyFont="1" applyBorder="1" applyAlignment="1">
      <alignment horizontal="center" vertical="center"/>
    </xf>
    <xf numFmtId="0" fontId="34" fillId="0" borderId="47" xfId="4" applyFont="1" applyBorder="1" applyAlignment="1">
      <alignment horizontal="center" vertical="center"/>
    </xf>
    <xf numFmtId="0" fontId="34" fillId="0" borderId="9" xfId="4" applyFont="1" applyBorder="1" applyAlignment="1">
      <alignment horizontal="center" vertical="center"/>
    </xf>
    <xf numFmtId="0" fontId="34" fillId="0" borderId="26" xfId="4" applyFont="1" applyBorder="1" applyAlignment="1">
      <alignment horizontal="center" vertical="center"/>
    </xf>
    <xf numFmtId="0" fontId="23" fillId="0" borderId="25" xfId="6" applyFont="1" applyBorder="1" applyAlignment="1">
      <alignment horizontal="center" vertical="center"/>
    </xf>
    <xf numFmtId="0" fontId="22" fillId="0" borderId="25" xfId="6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4" fillId="6" borderId="28" xfId="4" applyFont="1" applyFill="1" applyBorder="1" applyAlignment="1">
      <alignment horizontal="center" vertical="center"/>
    </xf>
    <xf numFmtId="0" fontId="14" fillId="6" borderId="18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34" fillId="0" borderId="9" xfId="4" applyFont="1" applyBorder="1" applyAlignment="1">
      <alignment horizontal="center" vertical="center" wrapText="1" shrinkToFit="1"/>
    </xf>
    <xf numFmtId="0" fontId="34" fillId="0" borderId="26" xfId="4" applyFont="1" applyBorder="1" applyAlignment="1">
      <alignment horizontal="center" vertical="center" shrinkToFit="1"/>
    </xf>
    <xf numFmtId="0" fontId="34" fillId="0" borderId="45" xfId="4" applyFont="1" applyBorder="1" applyAlignment="1">
      <alignment horizontal="center" vertical="center" shrinkToFit="1"/>
    </xf>
    <xf numFmtId="0" fontId="34" fillId="6" borderId="46" xfId="4" applyFont="1" applyFill="1" applyBorder="1" applyAlignment="1">
      <alignment horizontal="center" vertical="center" wrapText="1"/>
    </xf>
    <xf numFmtId="0" fontId="34" fillId="6" borderId="46" xfId="4" applyFont="1" applyFill="1" applyBorder="1" applyAlignment="1">
      <alignment horizontal="center" vertical="center"/>
    </xf>
    <xf numFmtId="0" fontId="34" fillId="0" borderId="5" xfId="4" applyFont="1" applyBorder="1" applyAlignment="1">
      <alignment horizontal="center" vertical="center" wrapText="1"/>
    </xf>
    <xf numFmtId="0" fontId="34" fillId="0" borderId="5" xfId="4" applyFont="1" applyBorder="1" applyAlignment="1">
      <alignment horizontal="center" vertical="center"/>
    </xf>
    <xf numFmtId="0" fontId="34" fillId="0" borderId="44" xfId="4" applyFont="1" applyBorder="1" applyAlignment="1">
      <alignment horizontal="center" vertical="center"/>
    </xf>
    <xf numFmtId="0" fontId="13" fillId="6" borderId="28" xfId="4" applyFont="1" applyFill="1" applyBorder="1" applyAlignment="1">
      <alignment horizontal="center" vertical="center"/>
    </xf>
    <xf numFmtId="0" fontId="13" fillId="6" borderId="18" xfId="4" applyFont="1" applyFill="1" applyBorder="1" applyAlignment="1">
      <alignment horizontal="center" vertical="center"/>
    </xf>
    <xf numFmtId="0" fontId="13" fillId="0" borderId="9" xfId="4" applyFont="1" applyBorder="1" applyAlignment="1">
      <alignment horizontal="center" vertical="center" shrinkToFit="1"/>
    </xf>
    <xf numFmtId="0" fontId="13" fillId="0" borderId="26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25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34" fillId="0" borderId="9" xfId="4" applyFont="1" applyBorder="1" applyAlignment="1">
      <alignment horizontal="center" vertical="center" shrinkToFit="1"/>
    </xf>
    <xf numFmtId="0" fontId="13" fillId="2" borderId="5" xfId="4" applyFont="1" applyFill="1" applyBorder="1" applyAlignment="1">
      <alignment horizontal="center" vertical="center"/>
    </xf>
    <xf numFmtId="0" fontId="13" fillId="0" borderId="9" xfId="4" applyFont="1" applyBorder="1" applyAlignment="1">
      <alignment horizontal="center" vertical="center" wrapText="1" shrinkToFit="1"/>
    </xf>
    <xf numFmtId="0" fontId="14" fillId="6" borderId="8" xfId="4" applyFont="1" applyFill="1" applyBorder="1" applyAlignment="1">
      <alignment horizontal="center" vertical="center"/>
    </xf>
    <xf numFmtId="0" fontId="34" fillId="6" borderId="49" xfId="4" applyFont="1" applyFill="1" applyBorder="1" applyAlignment="1">
      <alignment horizontal="center" vertical="center"/>
    </xf>
    <xf numFmtId="0" fontId="34" fillId="6" borderId="48" xfId="4" applyFont="1" applyFill="1" applyBorder="1" applyAlignment="1">
      <alignment horizontal="center" vertical="center"/>
    </xf>
    <xf numFmtId="0" fontId="34" fillId="0" borderId="25" xfId="4" applyFont="1" applyBorder="1" applyAlignment="1">
      <alignment horizontal="center" vertical="center"/>
    </xf>
    <xf numFmtId="0" fontId="34" fillId="0" borderId="17" xfId="4" applyFont="1" applyBorder="1" applyAlignment="1">
      <alignment horizontal="center" vertical="center"/>
    </xf>
    <xf numFmtId="0" fontId="34" fillId="0" borderId="9" xfId="4" applyFont="1" applyBorder="1" applyAlignment="1">
      <alignment horizontal="center" vertical="center" wrapText="1"/>
    </xf>
    <xf numFmtId="0" fontId="34" fillId="0" borderId="26" xfId="4" applyFont="1" applyBorder="1" applyAlignment="1">
      <alignment horizontal="center" vertical="center"/>
    </xf>
    <xf numFmtId="0" fontId="34" fillId="0" borderId="45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/>
    </xf>
    <xf numFmtId="0" fontId="12" fillId="0" borderId="21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6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35" xfId="4" applyFont="1" applyBorder="1" applyAlignment="1">
      <alignment horizontal="center" vertical="center" wrapText="1"/>
    </xf>
    <xf numFmtId="0" fontId="13" fillId="0" borderId="35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3" fillId="6" borderId="4" xfId="4" applyFont="1" applyFill="1" applyBorder="1" applyAlignment="1">
      <alignment horizontal="center" vertical="center"/>
    </xf>
    <xf numFmtId="0" fontId="13" fillId="6" borderId="10" xfId="4" applyFont="1" applyFill="1" applyBorder="1" applyAlignment="1">
      <alignment horizontal="center" vertical="center"/>
    </xf>
    <xf numFmtId="0" fontId="13" fillId="6" borderId="15" xfId="4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/>
    </xf>
    <xf numFmtId="0" fontId="13" fillId="5" borderId="13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5" fillId="5" borderId="9" xfId="5" applyFont="1" applyFill="1" applyBorder="1" applyAlignment="1">
      <alignment horizontal="center" vertical="center" wrapText="1"/>
    </xf>
    <xf numFmtId="0" fontId="15" fillId="5" borderId="26" xfId="5" applyFont="1" applyFill="1" applyBorder="1" applyAlignment="1">
      <alignment horizontal="center" vertical="center" wrapText="1"/>
    </xf>
    <xf numFmtId="0" fontId="15" fillId="5" borderId="7" xfId="5" applyFont="1" applyFill="1" applyBorder="1" applyAlignment="1">
      <alignment horizontal="center" vertical="center" wrapText="1"/>
    </xf>
    <xf numFmtId="0" fontId="15" fillId="5" borderId="14" xfId="5" applyFont="1" applyFill="1" applyBorder="1" applyAlignment="1">
      <alignment horizontal="center" vertical="center"/>
    </xf>
    <xf numFmtId="0" fontId="15" fillId="5" borderId="34" xfId="5" applyFont="1" applyFill="1" applyBorder="1" applyAlignment="1">
      <alignment horizontal="center" vertical="center"/>
    </xf>
    <xf numFmtId="0" fontId="15" fillId="5" borderId="12" xfId="5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5" borderId="2" xfId="4" applyFont="1" applyFill="1" applyBorder="1" applyAlignment="1">
      <alignment horizontal="center" vertical="center"/>
    </xf>
    <xf numFmtId="0" fontId="13" fillId="5" borderId="6" xfId="4" applyFont="1" applyFill="1" applyBorder="1" applyAlignment="1">
      <alignment horizontal="center" vertical="center"/>
    </xf>
    <xf numFmtId="0" fontId="13" fillId="5" borderId="11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 wrapText="1"/>
    </xf>
    <xf numFmtId="0" fontId="13" fillId="5" borderId="5" xfId="4" applyFont="1" applyFill="1" applyBorder="1" applyAlignment="1">
      <alignment horizontal="center" vertical="center" wrapText="1"/>
    </xf>
    <xf numFmtId="0" fontId="13" fillId="5" borderId="13" xfId="4" applyFont="1" applyFill="1" applyBorder="1" applyAlignment="1">
      <alignment horizontal="center" vertical="center" wrapText="1"/>
    </xf>
    <xf numFmtId="0" fontId="13" fillId="0" borderId="27" xfId="4" applyFont="1" applyBorder="1" applyAlignment="1">
      <alignment horizontal="center" vertical="center" wrapText="1"/>
    </xf>
    <xf numFmtId="0" fontId="34" fillId="0" borderId="17" xfId="4" applyFont="1" applyBorder="1" applyAlignment="1">
      <alignment horizontal="center" vertical="center" wrapText="1"/>
    </xf>
    <xf numFmtId="0" fontId="13" fillId="6" borderId="8" xfId="4" applyFont="1" applyFill="1" applyBorder="1" applyAlignment="1">
      <alignment horizontal="center" vertical="center"/>
    </xf>
    <xf numFmtId="0" fontId="34" fillId="0" borderId="9" xfId="4" applyFont="1" applyBorder="1" applyAlignment="1">
      <alignment horizontal="center" vertical="center"/>
    </xf>
    <xf numFmtId="0" fontId="15" fillId="5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wrapText="1"/>
    </xf>
    <xf numFmtId="0" fontId="14" fillId="6" borderId="28" xfId="4" applyFont="1" applyFill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/>
    </xf>
    <xf numFmtId="0" fontId="13" fillId="0" borderId="26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32" xfId="5" applyFont="1" applyBorder="1" applyAlignment="1">
      <alignment horizontal="center" vertical="center" wrapText="1"/>
    </xf>
    <xf numFmtId="0" fontId="13" fillId="0" borderId="27" xfId="5" applyFont="1" applyBorder="1" applyAlignment="1">
      <alignment horizontal="center" vertical="center"/>
    </xf>
    <xf numFmtId="0" fontId="13" fillId="0" borderId="33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15" fillId="5" borderId="32" xfId="5" applyFont="1" applyFill="1" applyBorder="1" applyAlignment="1">
      <alignment horizontal="center" vertical="center" wrapText="1"/>
    </xf>
    <xf numFmtId="0" fontId="15" fillId="5" borderId="27" xfId="5" applyFont="1" applyFill="1" applyBorder="1" applyAlignment="1">
      <alignment horizontal="center" vertical="center"/>
    </xf>
    <xf numFmtId="0" fontId="15" fillId="5" borderId="22" xfId="5" applyFont="1" applyFill="1" applyBorder="1" applyAlignment="1">
      <alignment horizontal="center" vertical="center"/>
    </xf>
    <xf numFmtId="0" fontId="15" fillId="5" borderId="23" xfId="5" applyFont="1" applyFill="1" applyBorder="1" applyAlignment="1">
      <alignment horizontal="center" vertical="center"/>
    </xf>
    <xf numFmtId="0" fontId="15" fillId="5" borderId="26" xfId="5" applyFont="1" applyFill="1" applyBorder="1" applyAlignment="1">
      <alignment horizontal="center" vertical="center"/>
    </xf>
    <xf numFmtId="0" fontId="15" fillId="5" borderId="7" xfId="5" applyFont="1" applyFill="1" applyBorder="1" applyAlignment="1">
      <alignment horizontal="center" vertical="center"/>
    </xf>
    <xf numFmtId="0" fontId="15" fillId="5" borderId="5" xfId="5" applyFont="1" applyFill="1" applyBorder="1" applyAlignment="1">
      <alignment horizontal="center" vertical="center" wrapText="1"/>
    </xf>
    <xf numFmtId="0" fontId="15" fillId="5" borderId="6" xfId="4" applyFont="1" applyFill="1" applyBorder="1" applyAlignment="1">
      <alignment horizontal="center" vertical="center"/>
    </xf>
    <xf numFmtId="0" fontId="13" fillId="0" borderId="31" xfId="5" applyFont="1" applyBorder="1" applyAlignment="1">
      <alignment horizontal="center" vertical="center"/>
    </xf>
    <xf numFmtId="0" fontId="13" fillId="0" borderId="30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5" fillId="5" borderId="13" xfId="5" applyFont="1" applyFill="1" applyBorder="1" applyAlignment="1">
      <alignment horizontal="center" vertical="center"/>
    </xf>
  </cellXfs>
  <cellStyles count="11">
    <cellStyle name="표준" xfId="0" builtinId="0"/>
    <cellStyle name="표준 2" xfId="1"/>
    <cellStyle name="표준 3" xfId="3"/>
    <cellStyle name="표준 3 2" xfId="8"/>
    <cellStyle name="표준 3 2 2" xfId="10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zoomScale="75" zoomScaleNormal="100" zoomScaleSheetLayoutView="75" workbookViewId="0">
      <selection activeCell="D18" sqref="D18"/>
    </sheetView>
  </sheetViews>
  <sheetFormatPr defaultColWidth="8.88671875" defaultRowHeight="12" x14ac:dyDescent="0.15"/>
  <cols>
    <col min="1" max="2" width="4.6640625" style="1" bestFit="1" customWidth="1"/>
    <col min="3" max="3" width="6.21875" style="1" bestFit="1" customWidth="1"/>
    <col min="4" max="4" width="45.44140625" style="1" customWidth="1"/>
    <col min="5" max="5" width="14.21875" style="84" bestFit="1" customWidth="1"/>
    <col min="6" max="7" width="4.6640625" style="1" customWidth="1"/>
    <col min="8" max="26" width="4.6640625" style="1" bestFit="1" customWidth="1"/>
    <col min="27" max="16384" width="8.88671875" style="1"/>
  </cols>
  <sheetData>
    <row r="1" spans="1:26" s="2" customFormat="1" ht="14.25" thickBot="1" x14ac:dyDescent="0.2">
      <c r="A1" s="153" t="s">
        <v>42</v>
      </c>
      <c r="B1" s="153"/>
      <c r="C1" s="153"/>
      <c r="D1" s="153"/>
      <c r="E1" s="153"/>
      <c r="F1" s="154" t="s">
        <v>43</v>
      </c>
      <c r="G1" s="154"/>
      <c r="H1" s="154"/>
      <c r="I1" s="154"/>
      <c r="J1" s="154"/>
      <c r="K1" s="154"/>
      <c r="L1" s="154"/>
      <c r="M1" s="154"/>
      <c r="N1" s="154"/>
      <c r="O1" s="155" t="s">
        <v>37</v>
      </c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13.5" x14ac:dyDescent="0.15">
      <c r="A2" s="156" t="s">
        <v>0</v>
      </c>
      <c r="B2" s="148"/>
      <c r="C2" s="148" t="s">
        <v>10</v>
      </c>
      <c r="D2" s="148" t="s">
        <v>23</v>
      </c>
      <c r="E2" s="158" t="s">
        <v>25</v>
      </c>
      <c r="F2" s="156" t="s">
        <v>1</v>
      </c>
      <c r="G2" s="148"/>
      <c r="H2" s="148"/>
      <c r="I2" s="148"/>
      <c r="J2" s="148"/>
      <c r="K2" s="161"/>
      <c r="L2" s="156" t="s">
        <v>2</v>
      </c>
      <c r="M2" s="147"/>
      <c r="N2" s="148"/>
      <c r="O2" s="148"/>
      <c r="P2" s="148"/>
      <c r="Q2" s="161"/>
      <c r="R2" s="146" t="s">
        <v>26</v>
      </c>
      <c r="S2" s="147"/>
      <c r="T2" s="148"/>
      <c r="U2" s="148"/>
      <c r="V2" s="148"/>
      <c r="W2" s="149"/>
      <c r="X2" s="156" t="s">
        <v>3</v>
      </c>
      <c r="Y2" s="148"/>
      <c r="Z2" s="161"/>
    </row>
    <row r="3" spans="1:26" ht="13.5" x14ac:dyDescent="0.15">
      <c r="A3" s="157"/>
      <c r="B3" s="128"/>
      <c r="C3" s="128"/>
      <c r="D3" s="128"/>
      <c r="E3" s="159"/>
      <c r="F3" s="157" t="s">
        <v>4</v>
      </c>
      <c r="G3" s="128"/>
      <c r="H3" s="128"/>
      <c r="I3" s="128" t="s">
        <v>5</v>
      </c>
      <c r="J3" s="128"/>
      <c r="K3" s="129"/>
      <c r="L3" s="157" t="s">
        <v>4</v>
      </c>
      <c r="M3" s="151"/>
      <c r="N3" s="128"/>
      <c r="O3" s="128" t="s">
        <v>5</v>
      </c>
      <c r="P3" s="128"/>
      <c r="Q3" s="129"/>
      <c r="R3" s="150" t="s">
        <v>4</v>
      </c>
      <c r="S3" s="151"/>
      <c r="T3" s="128"/>
      <c r="U3" s="128" t="s">
        <v>5</v>
      </c>
      <c r="V3" s="128"/>
      <c r="W3" s="152"/>
      <c r="X3" s="157"/>
      <c r="Y3" s="128"/>
      <c r="Z3" s="129"/>
    </row>
    <row r="4" spans="1:26" ht="13.5" x14ac:dyDescent="0.15">
      <c r="A4" s="157"/>
      <c r="B4" s="128"/>
      <c r="C4" s="128"/>
      <c r="D4" s="128"/>
      <c r="E4" s="160"/>
      <c r="F4" s="28" t="s">
        <v>6</v>
      </c>
      <c r="G4" s="24" t="s">
        <v>7</v>
      </c>
      <c r="H4" s="24" t="s">
        <v>8</v>
      </c>
      <c r="I4" s="24" t="s">
        <v>6</v>
      </c>
      <c r="J4" s="24" t="s">
        <v>7</v>
      </c>
      <c r="K4" s="27" t="s">
        <v>8</v>
      </c>
      <c r="L4" s="34" t="s">
        <v>6</v>
      </c>
      <c r="M4" s="33" t="s">
        <v>7</v>
      </c>
      <c r="N4" s="33" t="s">
        <v>8</v>
      </c>
      <c r="O4" s="33" t="s">
        <v>6</v>
      </c>
      <c r="P4" s="33" t="s">
        <v>7</v>
      </c>
      <c r="Q4" s="37" t="s">
        <v>8</v>
      </c>
      <c r="R4" s="26" t="s">
        <v>6</v>
      </c>
      <c r="S4" s="24" t="s">
        <v>7</v>
      </c>
      <c r="T4" s="24" t="s">
        <v>8</v>
      </c>
      <c r="U4" s="24" t="s">
        <v>6</v>
      </c>
      <c r="V4" s="24" t="s">
        <v>7</v>
      </c>
      <c r="W4" s="39" t="s">
        <v>8</v>
      </c>
      <c r="X4" s="28" t="s">
        <v>6</v>
      </c>
      <c r="Y4" s="24" t="s">
        <v>7</v>
      </c>
      <c r="Z4" s="27" t="s">
        <v>8</v>
      </c>
    </row>
    <row r="5" spans="1:26" ht="27" x14ac:dyDescent="0.15">
      <c r="A5" s="132" t="s">
        <v>21</v>
      </c>
      <c r="B5" s="144" t="s">
        <v>33</v>
      </c>
      <c r="C5" s="25"/>
      <c r="D5" s="58" t="s">
        <v>47</v>
      </c>
      <c r="E5" s="79" t="s">
        <v>31</v>
      </c>
      <c r="F5" s="60">
        <v>1</v>
      </c>
      <c r="G5" s="59">
        <v>1</v>
      </c>
      <c r="H5" s="59">
        <v>0</v>
      </c>
      <c r="I5" s="59"/>
      <c r="J5" s="59"/>
      <c r="K5" s="61"/>
      <c r="L5" s="62"/>
      <c r="M5" s="59"/>
      <c r="N5" s="59"/>
      <c r="O5" s="85"/>
      <c r="P5" s="86"/>
      <c r="Q5" s="89"/>
      <c r="R5" s="62"/>
      <c r="S5" s="59"/>
      <c r="T5" s="59"/>
      <c r="U5" s="85"/>
      <c r="V5" s="86"/>
      <c r="W5" s="87"/>
      <c r="X5" s="29">
        <f>SUM(F5,I5,L5,O5,R5,U5)</f>
        <v>1</v>
      </c>
      <c r="Y5" s="30">
        <f>SUM(G5,J5,M5,P5,S5,V5)</f>
        <v>1</v>
      </c>
      <c r="Z5" s="9">
        <f>SUM(H5,K5,N5,Q5,T5,W5)</f>
        <v>0</v>
      </c>
    </row>
    <row r="6" spans="1:26" ht="13.5" x14ac:dyDescent="0.15">
      <c r="A6" s="132"/>
      <c r="B6" s="145"/>
      <c r="C6" s="75"/>
      <c r="D6" s="76" t="s">
        <v>38</v>
      </c>
      <c r="E6" s="80" t="s">
        <v>35</v>
      </c>
      <c r="F6" s="60">
        <v>1</v>
      </c>
      <c r="G6" s="59">
        <v>0</v>
      </c>
      <c r="H6" s="59">
        <v>1</v>
      </c>
      <c r="I6" s="59"/>
      <c r="J6" s="59"/>
      <c r="K6" s="61"/>
      <c r="L6" s="62"/>
      <c r="M6" s="59"/>
      <c r="N6" s="59"/>
      <c r="O6" s="85"/>
      <c r="P6" s="86"/>
      <c r="Q6" s="89"/>
      <c r="R6" s="62"/>
      <c r="S6" s="59"/>
      <c r="T6" s="59"/>
      <c r="U6" s="85"/>
      <c r="V6" s="86"/>
      <c r="W6" s="87"/>
      <c r="X6" s="93">
        <f t="shared" ref="X6:X9" si="0">SUM(F6,I6,L6,O6,R6,U6)</f>
        <v>1</v>
      </c>
      <c r="Y6" s="94">
        <f t="shared" ref="Y6:Y9" si="1">SUM(G6,J6,M6,P6,S6,V6)</f>
        <v>0</v>
      </c>
      <c r="Z6" s="9">
        <f t="shared" ref="Z6:Z9" si="2">SUM(H6,K6,N6,Q6,T6,W6)</f>
        <v>1</v>
      </c>
    </row>
    <row r="7" spans="1:26" ht="13.5" x14ac:dyDescent="0.15">
      <c r="A7" s="132"/>
      <c r="B7" s="145"/>
      <c r="C7" s="75"/>
      <c r="D7" s="76" t="s">
        <v>39</v>
      </c>
      <c r="E7" s="80" t="s">
        <v>35</v>
      </c>
      <c r="F7" s="60"/>
      <c r="G7" s="59"/>
      <c r="H7" s="59"/>
      <c r="I7" s="59">
        <v>1</v>
      </c>
      <c r="J7" s="59">
        <v>0</v>
      </c>
      <c r="K7" s="61">
        <v>1</v>
      </c>
      <c r="L7" s="62"/>
      <c r="M7" s="59"/>
      <c r="N7" s="59"/>
      <c r="O7" s="85"/>
      <c r="P7" s="86"/>
      <c r="Q7" s="89"/>
      <c r="R7" s="62"/>
      <c r="S7" s="59"/>
      <c r="T7" s="59"/>
      <c r="U7" s="85"/>
      <c r="V7" s="86"/>
      <c r="W7" s="87"/>
      <c r="X7" s="93">
        <f t="shared" si="0"/>
        <v>1</v>
      </c>
      <c r="Y7" s="94">
        <f t="shared" si="1"/>
        <v>0</v>
      </c>
      <c r="Z7" s="9">
        <f t="shared" si="2"/>
        <v>1</v>
      </c>
    </row>
    <row r="8" spans="1:26" ht="13.5" x14ac:dyDescent="0.15">
      <c r="A8" s="132"/>
      <c r="B8" s="145"/>
      <c r="C8" s="75"/>
      <c r="D8" s="76" t="s">
        <v>40</v>
      </c>
      <c r="E8" s="80" t="s">
        <v>35</v>
      </c>
      <c r="F8" s="60"/>
      <c r="G8" s="59"/>
      <c r="H8" s="59"/>
      <c r="I8" s="59"/>
      <c r="J8" s="59"/>
      <c r="K8" s="61"/>
      <c r="L8" s="62">
        <v>1</v>
      </c>
      <c r="M8" s="59">
        <v>0</v>
      </c>
      <c r="N8" s="59">
        <v>1</v>
      </c>
      <c r="O8" s="85"/>
      <c r="P8" s="86"/>
      <c r="Q8" s="89"/>
      <c r="R8" s="62"/>
      <c r="S8" s="59"/>
      <c r="T8" s="59"/>
      <c r="U8" s="85"/>
      <c r="V8" s="86"/>
      <c r="W8" s="87"/>
      <c r="X8" s="93">
        <f t="shared" si="0"/>
        <v>1</v>
      </c>
      <c r="Y8" s="94">
        <f t="shared" si="1"/>
        <v>0</v>
      </c>
      <c r="Z8" s="9">
        <f t="shared" si="2"/>
        <v>1</v>
      </c>
    </row>
    <row r="9" spans="1:26" ht="13.5" x14ac:dyDescent="0.15">
      <c r="A9" s="132"/>
      <c r="B9" s="145"/>
      <c r="C9" s="75"/>
      <c r="D9" s="76" t="s">
        <v>41</v>
      </c>
      <c r="E9" s="80" t="s">
        <v>35</v>
      </c>
      <c r="F9" s="60"/>
      <c r="G9" s="59"/>
      <c r="H9" s="59"/>
      <c r="I9" s="59"/>
      <c r="J9" s="59"/>
      <c r="K9" s="61"/>
      <c r="L9" s="62"/>
      <c r="M9" s="59"/>
      <c r="N9" s="59"/>
      <c r="O9" s="95">
        <v>1</v>
      </c>
      <c r="P9" s="59">
        <v>0</v>
      </c>
      <c r="Q9" s="61">
        <v>1</v>
      </c>
      <c r="R9" s="62"/>
      <c r="S9" s="59"/>
      <c r="T9" s="59"/>
      <c r="U9" s="85"/>
      <c r="V9" s="86"/>
      <c r="W9" s="87"/>
      <c r="X9" s="93">
        <f t="shared" si="0"/>
        <v>1</v>
      </c>
      <c r="Y9" s="94">
        <f t="shared" si="1"/>
        <v>0</v>
      </c>
      <c r="Z9" s="9">
        <f t="shared" si="2"/>
        <v>1</v>
      </c>
    </row>
    <row r="10" spans="1:26" ht="14.25" thickBot="1" x14ac:dyDescent="0.2">
      <c r="A10" s="132"/>
      <c r="B10" s="141" t="s">
        <v>32</v>
      </c>
      <c r="C10" s="38"/>
      <c r="D10" s="76" t="s">
        <v>44</v>
      </c>
      <c r="E10" s="80" t="s">
        <v>28</v>
      </c>
      <c r="F10" s="60"/>
      <c r="G10" s="59"/>
      <c r="H10" s="59"/>
      <c r="I10" s="59">
        <v>2</v>
      </c>
      <c r="J10" s="59">
        <v>2</v>
      </c>
      <c r="K10" s="61">
        <v>0</v>
      </c>
      <c r="L10" s="62"/>
      <c r="M10" s="59"/>
      <c r="N10" s="59"/>
      <c r="O10" s="59"/>
      <c r="P10" s="59"/>
      <c r="Q10" s="90"/>
      <c r="R10" s="62"/>
      <c r="S10" s="59"/>
      <c r="T10" s="59"/>
      <c r="U10" s="59"/>
      <c r="V10" s="59"/>
      <c r="W10" s="88"/>
      <c r="X10" s="73">
        <f t="shared" ref="X10:X13" si="3">SUM(F10,I10,L10,O10,R10,U10)</f>
        <v>2</v>
      </c>
      <c r="Y10" s="72">
        <f t="shared" ref="Y10:Y13" si="4">SUM(G10,J10,M10,P10,S10,V10)</f>
        <v>2</v>
      </c>
      <c r="Z10" s="74">
        <f t="shared" ref="Z10:Z13" si="5">SUM(H10,K10,N10,Q10,T10,W10)</f>
        <v>0</v>
      </c>
    </row>
    <row r="11" spans="1:26" ht="13.5" x14ac:dyDescent="0.15">
      <c r="A11" s="132"/>
      <c r="B11" s="142"/>
      <c r="C11" s="97"/>
      <c r="D11" s="91" t="s">
        <v>30</v>
      </c>
      <c r="E11" s="92" t="s">
        <v>34</v>
      </c>
      <c r="F11" s="67"/>
      <c r="G11" s="66"/>
      <c r="H11" s="66"/>
      <c r="I11" s="66"/>
      <c r="J11" s="66"/>
      <c r="K11" s="68"/>
      <c r="L11" s="114">
        <v>2</v>
      </c>
      <c r="M11" s="102">
        <v>2</v>
      </c>
      <c r="N11" s="102">
        <v>0</v>
      </c>
      <c r="O11" s="102"/>
      <c r="P11" s="102"/>
      <c r="Q11" s="115"/>
      <c r="R11" s="114"/>
      <c r="S11" s="102"/>
      <c r="T11" s="102"/>
      <c r="U11" s="7"/>
      <c r="V11" s="7"/>
      <c r="W11" s="40"/>
      <c r="X11" s="73">
        <f t="shared" si="3"/>
        <v>2</v>
      </c>
      <c r="Y11" s="72">
        <f t="shared" si="4"/>
        <v>2</v>
      </c>
      <c r="Z11" s="74">
        <f t="shared" si="5"/>
        <v>0</v>
      </c>
    </row>
    <row r="12" spans="1:26" ht="13.5" x14ac:dyDescent="0.15">
      <c r="A12" s="132"/>
      <c r="B12" s="142"/>
      <c r="C12" s="70"/>
      <c r="D12" s="64" t="s">
        <v>30</v>
      </c>
      <c r="E12" s="82" t="s">
        <v>29</v>
      </c>
      <c r="F12" s="67"/>
      <c r="G12" s="66"/>
      <c r="H12" s="66"/>
      <c r="I12" s="66"/>
      <c r="J12" s="66"/>
      <c r="K12" s="68"/>
      <c r="L12" s="114"/>
      <c r="M12" s="102"/>
      <c r="N12" s="102"/>
      <c r="O12" s="102">
        <v>2</v>
      </c>
      <c r="P12" s="102">
        <v>2</v>
      </c>
      <c r="Q12" s="115">
        <v>0</v>
      </c>
      <c r="R12" s="114"/>
      <c r="S12" s="102"/>
      <c r="T12" s="102"/>
      <c r="U12" s="7"/>
      <c r="V12" s="7"/>
      <c r="W12" s="40"/>
      <c r="X12" s="73">
        <f t="shared" si="3"/>
        <v>2</v>
      </c>
      <c r="Y12" s="72">
        <f t="shared" si="4"/>
        <v>2</v>
      </c>
      <c r="Z12" s="74">
        <f t="shared" si="5"/>
        <v>0</v>
      </c>
    </row>
    <row r="13" spans="1:26" ht="14.25" thickBot="1" x14ac:dyDescent="0.2">
      <c r="A13" s="132"/>
      <c r="B13" s="143"/>
      <c r="C13" s="71"/>
      <c r="D13" s="65" t="s">
        <v>30</v>
      </c>
      <c r="E13" s="81" t="s">
        <v>29</v>
      </c>
      <c r="F13" s="67"/>
      <c r="G13" s="66"/>
      <c r="H13" s="66"/>
      <c r="I13" s="66"/>
      <c r="J13" s="66"/>
      <c r="K13" s="68"/>
      <c r="L13" s="114"/>
      <c r="M13" s="102"/>
      <c r="N13" s="102"/>
      <c r="O13" s="102"/>
      <c r="P13" s="102"/>
      <c r="Q13" s="115"/>
      <c r="R13" s="114">
        <v>2</v>
      </c>
      <c r="S13" s="102">
        <v>2</v>
      </c>
      <c r="T13" s="102">
        <v>0</v>
      </c>
      <c r="U13" s="7"/>
      <c r="V13" s="7"/>
      <c r="W13" s="40"/>
      <c r="X13" s="73">
        <f t="shared" si="3"/>
        <v>2</v>
      </c>
      <c r="Y13" s="78">
        <f t="shared" si="4"/>
        <v>2</v>
      </c>
      <c r="Z13" s="74">
        <f t="shared" si="5"/>
        <v>0</v>
      </c>
    </row>
    <row r="14" spans="1:26" ht="14.25" thickBot="1" x14ac:dyDescent="0.2">
      <c r="A14" s="133"/>
      <c r="B14" s="32" t="s">
        <v>22</v>
      </c>
      <c r="C14" s="63"/>
      <c r="D14" s="63"/>
      <c r="E14" s="96"/>
      <c r="F14" s="31">
        <f t="shared" ref="F14:Z14" si="6">SUM(F5:F13)</f>
        <v>2</v>
      </c>
      <c r="G14" s="32">
        <f t="shared" si="6"/>
        <v>1</v>
      </c>
      <c r="H14" s="32">
        <f t="shared" si="6"/>
        <v>1</v>
      </c>
      <c r="I14" s="32">
        <f t="shared" si="6"/>
        <v>3</v>
      </c>
      <c r="J14" s="32">
        <f t="shared" si="6"/>
        <v>2</v>
      </c>
      <c r="K14" s="12">
        <f t="shared" si="6"/>
        <v>1</v>
      </c>
      <c r="L14" s="35">
        <f t="shared" si="6"/>
        <v>3</v>
      </c>
      <c r="M14" s="36">
        <f t="shared" si="6"/>
        <v>2</v>
      </c>
      <c r="N14" s="36">
        <f t="shared" si="6"/>
        <v>1</v>
      </c>
      <c r="O14" s="36">
        <f t="shared" si="6"/>
        <v>3</v>
      </c>
      <c r="P14" s="36">
        <f t="shared" si="6"/>
        <v>2</v>
      </c>
      <c r="Q14" s="12">
        <f t="shared" si="6"/>
        <v>1</v>
      </c>
      <c r="R14" s="11">
        <f t="shared" si="6"/>
        <v>2</v>
      </c>
      <c r="S14" s="32">
        <f t="shared" si="6"/>
        <v>2</v>
      </c>
      <c r="T14" s="32">
        <f t="shared" si="6"/>
        <v>0</v>
      </c>
      <c r="U14" s="32">
        <f t="shared" si="6"/>
        <v>0</v>
      </c>
      <c r="V14" s="32">
        <f t="shared" si="6"/>
        <v>0</v>
      </c>
      <c r="W14" s="41">
        <f t="shared" si="6"/>
        <v>0</v>
      </c>
      <c r="X14" s="46">
        <f t="shared" si="6"/>
        <v>13</v>
      </c>
      <c r="Y14" s="41">
        <f t="shared" si="6"/>
        <v>9</v>
      </c>
      <c r="Z14" s="12">
        <f t="shared" si="6"/>
        <v>4</v>
      </c>
    </row>
    <row r="15" spans="1:26" ht="27" x14ac:dyDescent="0.15">
      <c r="A15" s="136"/>
      <c r="B15" s="98" t="s">
        <v>45</v>
      </c>
      <c r="C15" s="30"/>
      <c r="D15" s="13" t="s">
        <v>48</v>
      </c>
      <c r="E15" s="45" t="s">
        <v>24</v>
      </c>
      <c r="F15" s="20"/>
      <c r="G15" s="18"/>
      <c r="H15" s="15"/>
      <c r="I15" s="15"/>
      <c r="J15" s="18"/>
      <c r="K15" s="21"/>
      <c r="L15" s="20"/>
      <c r="M15" s="18"/>
      <c r="N15" s="18"/>
      <c r="O15" s="15"/>
      <c r="P15" s="15"/>
      <c r="Q15" s="17"/>
      <c r="R15" s="19">
        <v>1</v>
      </c>
      <c r="S15" s="18">
        <v>1</v>
      </c>
      <c r="T15" s="18">
        <v>0</v>
      </c>
      <c r="U15" s="15"/>
      <c r="V15" s="15"/>
      <c r="W15" s="42"/>
      <c r="X15" s="29">
        <f t="shared" ref="X15:X52" si="7">SUM(F15,I15,L15,O15,R15,U15)</f>
        <v>1</v>
      </c>
      <c r="Y15" s="30">
        <f t="shared" ref="Y15:Y38" si="8">SUM(G15,J15,M15,P15,S15,V15)</f>
        <v>1</v>
      </c>
      <c r="Z15" s="9">
        <f t="shared" ref="Z15:Z39" si="9">SUM(H15,K15,N15,Q15,T15,W15)</f>
        <v>0</v>
      </c>
    </row>
    <row r="16" spans="1:26" ht="27" x14ac:dyDescent="0.15">
      <c r="A16" s="136"/>
      <c r="B16" s="138" t="s">
        <v>27</v>
      </c>
      <c r="C16" s="30"/>
      <c r="D16" s="44" t="s">
        <v>49</v>
      </c>
      <c r="E16" s="102" t="s">
        <v>46</v>
      </c>
      <c r="F16" s="8">
        <v>3</v>
      </c>
      <c r="G16" s="7">
        <v>2</v>
      </c>
      <c r="H16" s="7">
        <v>1</v>
      </c>
      <c r="I16" s="7"/>
      <c r="J16" s="7"/>
      <c r="K16" s="10"/>
      <c r="L16" s="8"/>
      <c r="M16" s="7"/>
      <c r="N16" s="7"/>
      <c r="O16" s="59"/>
      <c r="P16" s="59"/>
      <c r="Q16" s="61"/>
      <c r="R16" s="69"/>
      <c r="S16" s="66"/>
      <c r="T16" s="66"/>
      <c r="U16" s="7"/>
      <c r="V16" s="7"/>
      <c r="W16" s="40"/>
      <c r="X16" s="29">
        <f t="shared" si="7"/>
        <v>3</v>
      </c>
      <c r="Y16" s="30">
        <f t="shared" si="8"/>
        <v>2</v>
      </c>
      <c r="Z16" s="9">
        <f t="shared" si="9"/>
        <v>1</v>
      </c>
    </row>
    <row r="17" spans="1:26" ht="27" x14ac:dyDescent="0.15">
      <c r="A17" s="136"/>
      <c r="B17" s="139"/>
      <c r="C17" s="94"/>
      <c r="D17" s="44" t="s">
        <v>50</v>
      </c>
      <c r="E17" s="102"/>
      <c r="F17" s="8">
        <v>3</v>
      </c>
      <c r="G17" s="7">
        <v>2</v>
      </c>
      <c r="H17" s="7">
        <v>1</v>
      </c>
      <c r="I17" s="7"/>
      <c r="J17" s="7"/>
      <c r="K17" s="10"/>
      <c r="L17" s="8"/>
      <c r="M17" s="7"/>
      <c r="N17" s="7"/>
      <c r="O17" s="59"/>
      <c r="P17" s="59"/>
      <c r="Q17" s="61"/>
      <c r="R17" s="69"/>
      <c r="S17" s="66"/>
      <c r="T17" s="66"/>
      <c r="U17" s="7"/>
      <c r="V17" s="7"/>
      <c r="W17" s="40"/>
      <c r="X17" s="93">
        <f t="shared" si="7"/>
        <v>3</v>
      </c>
      <c r="Y17" s="94">
        <f t="shared" si="8"/>
        <v>2</v>
      </c>
      <c r="Z17" s="9">
        <f t="shared" si="9"/>
        <v>1</v>
      </c>
    </row>
    <row r="18" spans="1:26" ht="27" x14ac:dyDescent="0.15">
      <c r="A18" s="136"/>
      <c r="B18" s="139"/>
      <c r="C18" s="94"/>
      <c r="D18" s="103" t="s">
        <v>51</v>
      </c>
      <c r="E18" s="102"/>
      <c r="F18" s="8">
        <v>3</v>
      </c>
      <c r="G18" s="7">
        <v>2</v>
      </c>
      <c r="H18" s="7">
        <v>1</v>
      </c>
      <c r="I18" s="7"/>
      <c r="J18" s="7"/>
      <c r="K18" s="10"/>
      <c r="L18" s="8"/>
      <c r="M18" s="7"/>
      <c r="N18" s="7"/>
      <c r="O18" s="59"/>
      <c r="P18" s="59"/>
      <c r="Q18" s="61"/>
      <c r="R18" s="69"/>
      <c r="S18" s="66"/>
      <c r="T18" s="66"/>
      <c r="U18" s="7"/>
      <c r="V18" s="7"/>
      <c r="W18" s="40"/>
      <c r="X18" s="93">
        <f t="shared" si="7"/>
        <v>3</v>
      </c>
      <c r="Y18" s="94">
        <f t="shared" si="8"/>
        <v>2</v>
      </c>
      <c r="Z18" s="9">
        <f t="shared" si="9"/>
        <v>1</v>
      </c>
    </row>
    <row r="19" spans="1:26" ht="27" x14ac:dyDescent="0.15">
      <c r="A19" s="136"/>
      <c r="B19" s="139"/>
      <c r="C19" s="94"/>
      <c r="D19" s="104" t="s">
        <v>52</v>
      </c>
      <c r="E19" s="102"/>
      <c r="F19" s="8">
        <v>3</v>
      </c>
      <c r="G19" s="7">
        <v>1</v>
      </c>
      <c r="H19" s="7">
        <v>2</v>
      </c>
      <c r="I19" s="7"/>
      <c r="J19" s="7"/>
      <c r="K19" s="10"/>
      <c r="L19" s="8"/>
      <c r="M19" s="7"/>
      <c r="N19" s="7"/>
      <c r="O19" s="59"/>
      <c r="P19" s="59"/>
      <c r="Q19" s="61"/>
      <c r="R19" s="69"/>
      <c r="S19" s="66"/>
      <c r="T19" s="66"/>
      <c r="U19" s="7"/>
      <c r="V19" s="7"/>
      <c r="W19" s="40"/>
      <c r="X19" s="93">
        <f t="shared" si="7"/>
        <v>3</v>
      </c>
      <c r="Y19" s="94">
        <f t="shared" si="8"/>
        <v>1</v>
      </c>
      <c r="Z19" s="9">
        <f t="shared" si="9"/>
        <v>2</v>
      </c>
    </row>
    <row r="20" spans="1:26" ht="27" x14ac:dyDescent="0.15">
      <c r="A20" s="136"/>
      <c r="B20" s="139"/>
      <c r="C20" s="94"/>
      <c r="D20" s="44" t="s">
        <v>53</v>
      </c>
      <c r="E20" s="102"/>
      <c r="F20" s="8">
        <v>3</v>
      </c>
      <c r="G20" s="7">
        <v>2</v>
      </c>
      <c r="H20" s="7">
        <v>1</v>
      </c>
      <c r="I20" s="7"/>
      <c r="J20" s="7"/>
      <c r="K20" s="10"/>
      <c r="L20" s="8"/>
      <c r="M20" s="7"/>
      <c r="N20" s="7"/>
      <c r="O20" s="59"/>
      <c r="P20" s="59"/>
      <c r="Q20" s="61"/>
      <c r="R20" s="69"/>
      <c r="S20" s="66"/>
      <c r="T20" s="66"/>
      <c r="U20" s="7"/>
      <c r="V20" s="7"/>
      <c r="W20" s="40"/>
      <c r="X20" s="93">
        <f t="shared" si="7"/>
        <v>3</v>
      </c>
      <c r="Y20" s="94">
        <f t="shared" si="8"/>
        <v>2</v>
      </c>
      <c r="Z20" s="9">
        <f t="shared" si="9"/>
        <v>1</v>
      </c>
    </row>
    <row r="21" spans="1:26" ht="27" x14ac:dyDescent="0.15">
      <c r="A21" s="136"/>
      <c r="B21" s="139"/>
      <c r="C21" s="94"/>
      <c r="D21" s="44" t="s">
        <v>54</v>
      </c>
      <c r="E21" s="102"/>
      <c r="F21" s="8">
        <v>3</v>
      </c>
      <c r="G21" s="7">
        <v>0</v>
      </c>
      <c r="H21" s="7">
        <v>3</v>
      </c>
      <c r="I21" s="7"/>
      <c r="J21" s="7"/>
      <c r="K21" s="10"/>
      <c r="L21" s="8"/>
      <c r="M21" s="7"/>
      <c r="N21" s="7"/>
      <c r="O21" s="59"/>
      <c r="P21" s="59"/>
      <c r="Q21" s="61"/>
      <c r="R21" s="69"/>
      <c r="S21" s="66"/>
      <c r="T21" s="66"/>
      <c r="U21" s="7"/>
      <c r="V21" s="7"/>
      <c r="W21" s="40"/>
      <c r="X21" s="93">
        <f t="shared" si="7"/>
        <v>3</v>
      </c>
      <c r="Y21" s="94">
        <f t="shared" si="8"/>
        <v>0</v>
      </c>
      <c r="Z21" s="9">
        <f t="shared" si="9"/>
        <v>3</v>
      </c>
    </row>
    <row r="22" spans="1:26" ht="27" x14ac:dyDescent="0.15">
      <c r="A22" s="136"/>
      <c r="B22" s="139"/>
      <c r="C22" s="94"/>
      <c r="D22" s="44" t="s">
        <v>55</v>
      </c>
      <c r="E22" s="102"/>
      <c r="F22" s="8"/>
      <c r="G22" s="7"/>
      <c r="H22" s="7"/>
      <c r="I22" s="7">
        <v>3</v>
      </c>
      <c r="J22" s="7">
        <v>2</v>
      </c>
      <c r="K22" s="10">
        <v>1</v>
      </c>
      <c r="L22" s="8"/>
      <c r="M22" s="7"/>
      <c r="N22" s="7"/>
      <c r="O22" s="59"/>
      <c r="P22" s="59"/>
      <c r="Q22" s="61"/>
      <c r="R22" s="69"/>
      <c r="S22" s="66"/>
      <c r="T22" s="66"/>
      <c r="U22" s="7"/>
      <c r="V22" s="7"/>
      <c r="W22" s="40"/>
      <c r="X22" s="93">
        <f t="shared" si="7"/>
        <v>3</v>
      </c>
      <c r="Y22" s="94">
        <f t="shared" si="8"/>
        <v>2</v>
      </c>
      <c r="Z22" s="9">
        <f t="shared" si="9"/>
        <v>1</v>
      </c>
    </row>
    <row r="23" spans="1:26" ht="27" x14ac:dyDescent="0.15">
      <c r="A23" s="136"/>
      <c r="B23" s="139"/>
      <c r="C23" s="94"/>
      <c r="D23" s="44" t="s">
        <v>56</v>
      </c>
      <c r="E23" s="102"/>
      <c r="F23" s="8"/>
      <c r="G23" s="7"/>
      <c r="H23" s="7"/>
      <c r="I23" s="7">
        <v>3</v>
      </c>
      <c r="J23" s="7">
        <v>2</v>
      </c>
      <c r="K23" s="10">
        <v>1</v>
      </c>
      <c r="L23" s="8"/>
      <c r="M23" s="7"/>
      <c r="N23" s="7"/>
      <c r="O23" s="59"/>
      <c r="P23" s="59"/>
      <c r="Q23" s="61"/>
      <c r="R23" s="69"/>
      <c r="S23" s="66"/>
      <c r="T23" s="66"/>
      <c r="U23" s="7"/>
      <c r="V23" s="7"/>
      <c r="W23" s="40"/>
      <c r="X23" s="93">
        <f t="shared" si="7"/>
        <v>3</v>
      </c>
      <c r="Y23" s="94">
        <f t="shared" si="8"/>
        <v>2</v>
      </c>
      <c r="Z23" s="9">
        <f t="shared" si="9"/>
        <v>1</v>
      </c>
    </row>
    <row r="24" spans="1:26" ht="27" x14ac:dyDescent="0.15">
      <c r="A24" s="136"/>
      <c r="B24" s="139"/>
      <c r="C24" s="94"/>
      <c r="D24" s="44" t="s">
        <v>57</v>
      </c>
      <c r="E24" s="102"/>
      <c r="F24" s="8"/>
      <c r="G24" s="7"/>
      <c r="H24" s="7"/>
      <c r="I24" s="7">
        <v>3</v>
      </c>
      <c r="J24" s="7">
        <v>2</v>
      </c>
      <c r="K24" s="10">
        <v>1</v>
      </c>
      <c r="L24" s="8"/>
      <c r="M24" s="7"/>
      <c r="N24" s="7"/>
      <c r="O24" s="59"/>
      <c r="P24" s="59"/>
      <c r="Q24" s="61"/>
      <c r="R24" s="69"/>
      <c r="S24" s="66"/>
      <c r="T24" s="66"/>
      <c r="U24" s="7"/>
      <c r="V24" s="7"/>
      <c r="W24" s="40"/>
      <c r="X24" s="93">
        <f t="shared" si="7"/>
        <v>3</v>
      </c>
      <c r="Y24" s="94">
        <f t="shared" si="8"/>
        <v>2</v>
      </c>
      <c r="Z24" s="9">
        <f t="shared" si="9"/>
        <v>1</v>
      </c>
    </row>
    <row r="25" spans="1:26" ht="27" x14ac:dyDescent="0.15">
      <c r="A25" s="136"/>
      <c r="B25" s="139"/>
      <c r="C25" s="94"/>
      <c r="D25" s="44" t="s">
        <v>58</v>
      </c>
      <c r="E25" s="102"/>
      <c r="F25" s="8"/>
      <c r="G25" s="7"/>
      <c r="H25" s="7"/>
      <c r="I25" s="7">
        <v>3</v>
      </c>
      <c r="J25" s="7">
        <v>1</v>
      </c>
      <c r="K25" s="10">
        <v>2</v>
      </c>
      <c r="L25" s="8"/>
      <c r="M25" s="7"/>
      <c r="N25" s="7"/>
      <c r="O25" s="59"/>
      <c r="P25" s="59"/>
      <c r="Q25" s="61"/>
      <c r="R25" s="69"/>
      <c r="S25" s="66"/>
      <c r="T25" s="66"/>
      <c r="U25" s="7"/>
      <c r="V25" s="7"/>
      <c r="W25" s="40"/>
      <c r="X25" s="93">
        <f t="shared" si="7"/>
        <v>3</v>
      </c>
      <c r="Y25" s="94">
        <f t="shared" si="8"/>
        <v>1</v>
      </c>
      <c r="Z25" s="9">
        <f t="shared" si="9"/>
        <v>2</v>
      </c>
    </row>
    <row r="26" spans="1:26" ht="27" x14ac:dyDescent="0.15">
      <c r="A26" s="136"/>
      <c r="B26" s="139"/>
      <c r="C26" s="94"/>
      <c r="D26" s="44" t="s">
        <v>59</v>
      </c>
      <c r="E26" s="102"/>
      <c r="F26" s="8"/>
      <c r="G26" s="7"/>
      <c r="H26" s="7"/>
      <c r="I26" s="7">
        <v>3</v>
      </c>
      <c r="J26" s="7">
        <v>2</v>
      </c>
      <c r="K26" s="10">
        <v>1</v>
      </c>
      <c r="L26" s="8"/>
      <c r="M26" s="7"/>
      <c r="N26" s="7"/>
      <c r="O26" s="59"/>
      <c r="P26" s="59"/>
      <c r="Q26" s="61"/>
      <c r="R26" s="69"/>
      <c r="S26" s="66"/>
      <c r="T26" s="66"/>
      <c r="U26" s="7"/>
      <c r="V26" s="7"/>
      <c r="W26" s="40"/>
      <c r="X26" s="93">
        <f t="shared" si="7"/>
        <v>3</v>
      </c>
      <c r="Y26" s="94">
        <f t="shared" si="8"/>
        <v>2</v>
      </c>
      <c r="Z26" s="9">
        <f t="shared" si="9"/>
        <v>1</v>
      </c>
    </row>
    <row r="27" spans="1:26" ht="27" x14ac:dyDescent="0.15">
      <c r="A27" s="136"/>
      <c r="B27" s="139"/>
      <c r="C27" s="94"/>
      <c r="D27" s="44" t="s">
        <v>60</v>
      </c>
      <c r="E27" s="102"/>
      <c r="F27" s="8"/>
      <c r="G27" s="7"/>
      <c r="H27" s="7"/>
      <c r="I27" s="7">
        <v>3</v>
      </c>
      <c r="J27" s="7">
        <v>1</v>
      </c>
      <c r="K27" s="10">
        <v>2</v>
      </c>
      <c r="L27" s="8"/>
      <c r="M27" s="7"/>
      <c r="N27" s="7"/>
      <c r="O27" s="59"/>
      <c r="P27" s="59"/>
      <c r="Q27" s="61"/>
      <c r="R27" s="69"/>
      <c r="S27" s="66"/>
      <c r="T27" s="66"/>
      <c r="U27" s="7"/>
      <c r="V27" s="7"/>
      <c r="W27" s="40"/>
      <c r="X27" s="93">
        <f t="shared" si="7"/>
        <v>3</v>
      </c>
      <c r="Y27" s="94">
        <f t="shared" si="8"/>
        <v>1</v>
      </c>
      <c r="Z27" s="9">
        <f t="shared" si="9"/>
        <v>2</v>
      </c>
    </row>
    <row r="28" spans="1:26" ht="27" x14ac:dyDescent="0.15">
      <c r="A28" s="136"/>
      <c r="B28" s="139"/>
      <c r="C28" s="94"/>
      <c r="D28" s="44" t="s">
        <v>61</v>
      </c>
      <c r="E28" s="66"/>
      <c r="F28" s="8"/>
      <c r="G28" s="7"/>
      <c r="H28" s="7"/>
      <c r="I28" s="7"/>
      <c r="J28" s="7"/>
      <c r="K28" s="10"/>
      <c r="L28" s="8">
        <v>3</v>
      </c>
      <c r="M28" s="7">
        <v>2</v>
      </c>
      <c r="N28" s="7">
        <v>1</v>
      </c>
      <c r="O28" s="59"/>
      <c r="P28" s="59"/>
      <c r="Q28" s="61"/>
      <c r="R28" s="69"/>
      <c r="S28" s="66"/>
      <c r="T28" s="66"/>
      <c r="U28" s="7"/>
      <c r="V28" s="7"/>
      <c r="W28" s="40"/>
      <c r="X28" s="93">
        <f t="shared" si="7"/>
        <v>3</v>
      </c>
      <c r="Y28" s="94">
        <f t="shared" si="8"/>
        <v>2</v>
      </c>
      <c r="Z28" s="9">
        <f t="shared" si="9"/>
        <v>1</v>
      </c>
    </row>
    <row r="29" spans="1:26" ht="27" x14ac:dyDescent="0.15">
      <c r="A29" s="136"/>
      <c r="B29" s="139"/>
      <c r="C29" s="94"/>
      <c r="D29" s="44" t="s">
        <v>62</v>
      </c>
      <c r="E29" s="66"/>
      <c r="F29" s="8"/>
      <c r="G29" s="7"/>
      <c r="H29" s="7"/>
      <c r="I29" s="7"/>
      <c r="J29" s="7"/>
      <c r="K29" s="10"/>
      <c r="L29" s="8">
        <v>3</v>
      </c>
      <c r="M29" s="7">
        <v>2</v>
      </c>
      <c r="N29" s="7">
        <v>1</v>
      </c>
      <c r="O29" s="59"/>
      <c r="P29" s="59"/>
      <c r="Q29" s="61"/>
      <c r="R29" s="69"/>
      <c r="S29" s="66"/>
      <c r="T29" s="66"/>
      <c r="U29" s="7"/>
      <c r="V29" s="7"/>
      <c r="W29" s="40"/>
      <c r="X29" s="93">
        <f t="shared" si="7"/>
        <v>3</v>
      </c>
      <c r="Y29" s="94">
        <f t="shared" si="8"/>
        <v>2</v>
      </c>
      <c r="Z29" s="9">
        <f t="shared" si="9"/>
        <v>1</v>
      </c>
    </row>
    <row r="30" spans="1:26" ht="27" x14ac:dyDescent="0.15">
      <c r="A30" s="136"/>
      <c r="B30" s="139"/>
      <c r="C30" s="94"/>
      <c r="D30" s="44" t="s">
        <v>63</v>
      </c>
      <c r="E30" s="66"/>
      <c r="F30" s="8"/>
      <c r="G30" s="7"/>
      <c r="H30" s="7"/>
      <c r="I30" s="7"/>
      <c r="J30" s="7"/>
      <c r="K30" s="10"/>
      <c r="L30" s="8">
        <v>3</v>
      </c>
      <c r="M30" s="7">
        <v>1</v>
      </c>
      <c r="N30" s="7">
        <v>2</v>
      </c>
      <c r="O30" s="59"/>
      <c r="P30" s="59"/>
      <c r="Q30" s="61"/>
      <c r="R30" s="69"/>
      <c r="S30" s="66"/>
      <c r="T30" s="66"/>
      <c r="U30" s="7"/>
      <c r="V30" s="7"/>
      <c r="W30" s="40"/>
      <c r="X30" s="93">
        <f t="shared" si="7"/>
        <v>3</v>
      </c>
      <c r="Y30" s="94">
        <f t="shared" si="8"/>
        <v>1</v>
      </c>
      <c r="Z30" s="9">
        <f t="shared" si="9"/>
        <v>2</v>
      </c>
    </row>
    <row r="31" spans="1:26" ht="27" x14ac:dyDescent="0.15">
      <c r="A31" s="136"/>
      <c r="B31" s="139"/>
      <c r="C31" s="94"/>
      <c r="D31" s="44" t="s">
        <v>64</v>
      </c>
      <c r="E31" s="66"/>
      <c r="F31" s="8"/>
      <c r="G31" s="7"/>
      <c r="H31" s="7"/>
      <c r="I31" s="7"/>
      <c r="J31" s="7"/>
      <c r="K31" s="10"/>
      <c r="L31" s="8">
        <v>3</v>
      </c>
      <c r="M31" s="7">
        <v>2</v>
      </c>
      <c r="N31" s="7">
        <v>1</v>
      </c>
      <c r="O31" s="59"/>
      <c r="P31" s="59"/>
      <c r="Q31" s="61"/>
      <c r="R31" s="69"/>
      <c r="S31" s="66"/>
      <c r="T31" s="66"/>
      <c r="U31" s="7"/>
      <c r="V31" s="7"/>
      <c r="W31" s="40"/>
      <c r="X31" s="93">
        <f t="shared" si="7"/>
        <v>3</v>
      </c>
      <c r="Y31" s="94">
        <f t="shared" si="8"/>
        <v>2</v>
      </c>
      <c r="Z31" s="9">
        <f t="shared" si="9"/>
        <v>1</v>
      </c>
    </row>
    <row r="32" spans="1:26" ht="28.5" x14ac:dyDescent="0.15">
      <c r="A32" s="136"/>
      <c r="B32" s="139"/>
      <c r="C32" s="94"/>
      <c r="D32" s="44" t="s">
        <v>65</v>
      </c>
      <c r="E32" s="66"/>
      <c r="F32" s="8"/>
      <c r="G32" s="7"/>
      <c r="H32" s="7"/>
      <c r="I32" s="7"/>
      <c r="J32" s="7"/>
      <c r="K32" s="10"/>
      <c r="L32" s="8">
        <v>3</v>
      </c>
      <c r="M32" s="7">
        <v>1</v>
      </c>
      <c r="N32" s="7">
        <v>2</v>
      </c>
      <c r="O32" s="59"/>
      <c r="P32" s="59"/>
      <c r="Q32" s="61"/>
      <c r="R32" s="69"/>
      <c r="S32" s="66"/>
      <c r="T32" s="66"/>
      <c r="U32" s="7"/>
      <c r="V32" s="7"/>
      <c r="W32" s="40"/>
      <c r="X32" s="93">
        <f t="shared" si="7"/>
        <v>3</v>
      </c>
      <c r="Y32" s="94">
        <f t="shared" si="8"/>
        <v>1</v>
      </c>
      <c r="Z32" s="9">
        <f t="shared" si="9"/>
        <v>2</v>
      </c>
    </row>
    <row r="33" spans="1:26" ht="27" x14ac:dyDescent="0.15">
      <c r="A33" s="136"/>
      <c r="B33" s="139"/>
      <c r="C33" s="94"/>
      <c r="D33" s="44" t="s">
        <v>66</v>
      </c>
      <c r="E33" s="66"/>
      <c r="F33" s="8"/>
      <c r="G33" s="7"/>
      <c r="H33" s="7"/>
      <c r="I33" s="7"/>
      <c r="J33" s="7"/>
      <c r="K33" s="10"/>
      <c r="L33" s="8">
        <v>3</v>
      </c>
      <c r="M33" s="7">
        <v>1</v>
      </c>
      <c r="N33" s="7">
        <v>2</v>
      </c>
      <c r="O33" s="59"/>
      <c r="P33" s="59"/>
      <c r="Q33" s="61"/>
      <c r="R33" s="69"/>
      <c r="S33" s="66"/>
      <c r="T33" s="66"/>
      <c r="U33" s="7"/>
      <c r="V33" s="7"/>
      <c r="W33" s="40"/>
      <c r="X33" s="93">
        <f t="shared" si="7"/>
        <v>3</v>
      </c>
      <c r="Y33" s="94">
        <f t="shared" si="8"/>
        <v>1</v>
      </c>
      <c r="Z33" s="9">
        <f t="shared" si="9"/>
        <v>2</v>
      </c>
    </row>
    <row r="34" spans="1:26" ht="27" x14ac:dyDescent="0.15">
      <c r="A34" s="136"/>
      <c r="B34" s="139"/>
      <c r="C34" s="94"/>
      <c r="D34" s="44" t="s">
        <v>67</v>
      </c>
      <c r="E34" s="66"/>
      <c r="F34" s="8"/>
      <c r="G34" s="7"/>
      <c r="H34" s="7"/>
      <c r="I34" s="7"/>
      <c r="J34" s="7"/>
      <c r="K34" s="10"/>
      <c r="L34" s="8"/>
      <c r="M34" s="7"/>
      <c r="N34" s="7"/>
      <c r="O34" s="59">
        <v>3</v>
      </c>
      <c r="P34" s="59">
        <v>2</v>
      </c>
      <c r="Q34" s="61">
        <v>1</v>
      </c>
      <c r="R34" s="69"/>
      <c r="S34" s="66"/>
      <c r="T34" s="66"/>
      <c r="U34" s="7"/>
      <c r="V34" s="7"/>
      <c r="W34" s="40"/>
      <c r="X34" s="93">
        <f t="shared" si="7"/>
        <v>3</v>
      </c>
      <c r="Y34" s="94">
        <f t="shared" si="8"/>
        <v>2</v>
      </c>
      <c r="Z34" s="9">
        <f t="shared" si="9"/>
        <v>1</v>
      </c>
    </row>
    <row r="35" spans="1:26" ht="27" x14ac:dyDescent="0.15">
      <c r="A35" s="136"/>
      <c r="B35" s="139"/>
      <c r="C35" s="94"/>
      <c r="D35" s="44" t="s">
        <v>68</v>
      </c>
      <c r="E35" s="66"/>
      <c r="F35" s="8"/>
      <c r="G35" s="7"/>
      <c r="H35" s="7"/>
      <c r="I35" s="7"/>
      <c r="J35" s="7"/>
      <c r="K35" s="10"/>
      <c r="L35" s="8"/>
      <c r="M35" s="7"/>
      <c r="N35" s="7"/>
      <c r="O35" s="59">
        <v>3</v>
      </c>
      <c r="P35" s="59">
        <v>1</v>
      </c>
      <c r="Q35" s="61">
        <v>2</v>
      </c>
      <c r="R35" s="69"/>
      <c r="S35" s="66"/>
      <c r="T35" s="66"/>
      <c r="U35" s="7"/>
      <c r="V35" s="7"/>
      <c r="W35" s="40"/>
      <c r="X35" s="93">
        <f t="shared" si="7"/>
        <v>3</v>
      </c>
      <c r="Y35" s="94">
        <f t="shared" si="8"/>
        <v>1</v>
      </c>
      <c r="Z35" s="9">
        <f t="shared" si="9"/>
        <v>2</v>
      </c>
    </row>
    <row r="36" spans="1:26" ht="27" x14ac:dyDescent="0.15">
      <c r="A36" s="136"/>
      <c r="B36" s="139"/>
      <c r="C36" s="94"/>
      <c r="D36" s="44" t="s">
        <v>69</v>
      </c>
      <c r="E36" s="66"/>
      <c r="F36" s="8"/>
      <c r="G36" s="7"/>
      <c r="H36" s="7"/>
      <c r="I36" s="7"/>
      <c r="J36" s="7"/>
      <c r="K36" s="10"/>
      <c r="L36" s="8"/>
      <c r="M36" s="7"/>
      <c r="N36" s="7"/>
      <c r="O36" s="59">
        <v>3</v>
      </c>
      <c r="P36" s="59">
        <v>1</v>
      </c>
      <c r="Q36" s="61">
        <v>2</v>
      </c>
      <c r="R36" s="69"/>
      <c r="S36" s="66"/>
      <c r="T36" s="66"/>
      <c r="U36" s="7"/>
      <c r="V36" s="7"/>
      <c r="W36" s="40"/>
      <c r="X36" s="93">
        <f t="shared" si="7"/>
        <v>3</v>
      </c>
      <c r="Y36" s="94">
        <f t="shared" si="8"/>
        <v>1</v>
      </c>
      <c r="Z36" s="9">
        <f t="shared" si="9"/>
        <v>2</v>
      </c>
    </row>
    <row r="37" spans="1:26" ht="27" x14ac:dyDescent="0.15">
      <c r="A37" s="136"/>
      <c r="B37" s="139"/>
      <c r="C37" s="22"/>
      <c r="D37" s="44" t="s">
        <v>70</v>
      </c>
      <c r="E37" s="15"/>
      <c r="F37" s="16"/>
      <c r="G37" s="18"/>
      <c r="H37" s="18"/>
      <c r="I37" s="15"/>
      <c r="J37" s="15"/>
      <c r="K37" s="17"/>
      <c r="L37" s="20"/>
      <c r="M37" s="18"/>
      <c r="N37" s="18"/>
      <c r="O37" s="18">
        <v>3</v>
      </c>
      <c r="P37" s="18">
        <v>2</v>
      </c>
      <c r="Q37" s="17">
        <v>1</v>
      </c>
      <c r="R37" s="19"/>
      <c r="S37" s="18"/>
      <c r="T37" s="18"/>
      <c r="U37" s="18"/>
      <c r="V37" s="18"/>
      <c r="W37" s="42"/>
      <c r="X37" s="93">
        <f t="shared" si="7"/>
        <v>3</v>
      </c>
      <c r="Y37" s="94">
        <f t="shared" si="8"/>
        <v>2</v>
      </c>
      <c r="Z37" s="9">
        <f t="shared" si="9"/>
        <v>1</v>
      </c>
    </row>
    <row r="38" spans="1:26" ht="28.5" x14ac:dyDescent="0.15">
      <c r="A38" s="136"/>
      <c r="B38" s="139"/>
      <c r="C38" s="22"/>
      <c r="D38" s="44" t="s">
        <v>71</v>
      </c>
      <c r="E38" s="15"/>
      <c r="F38" s="20"/>
      <c r="G38" s="18"/>
      <c r="H38" s="15"/>
      <c r="I38" s="15"/>
      <c r="J38" s="18"/>
      <c r="K38" s="21"/>
      <c r="L38" s="20"/>
      <c r="M38" s="18"/>
      <c r="N38" s="18"/>
      <c r="O38" s="15">
        <v>3</v>
      </c>
      <c r="P38" s="15">
        <v>1</v>
      </c>
      <c r="Q38" s="17">
        <v>2</v>
      </c>
      <c r="R38" s="19"/>
      <c r="S38" s="18"/>
      <c r="T38" s="18"/>
      <c r="U38" s="15"/>
      <c r="V38" s="15"/>
      <c r="W38" s="42"/>
      <c r="X38" s="93">
        <f t="shared" si="7"/>
        <v>3</v>
      </c>
      <c r="Y38" s="94">
        <f t="shared" si="8"/>
        <v>1</v>
      </c>
      <c r="Z38" s="9">
        <f t="shared" si="9"/>
        <v>2</v>
      </c>
    </row>
    <row r="39" spans="1:26" ht="28.5" x14ac:dyDescent="0.15">
      <c r="A39" s="136"/>
      <c r="B39" s="139"/>
      <c r="C39" s="22"/>
      <c r="D39" s="44" t="s">
        <v>72</v>
      </c>
      <c r="E39" s="15"/>
      <c r="F39" s="20"/>
      <c r="G39" s="18"/>
      <c r="H39" s="15"/>
      <c r="I39" s="15"/>
      <c r="J39" s="18"/>
      <c r="K39" s="21"/>
      <c r="L39" s="20"/>
      <c r="M39" s="18"/>
      <c r="N39" s="18"/>
      <c r="O39" s="15">
        <v>3</v>
      </c>
      <c r="P39" s="15">
        <v>1</v>
      </c>
      <c r="Q39" s="17">
        <v>2</v>
      </c>
      <c r="R39" s="19"/>
      <c r="S39" s="18"/>
      <c r="T39" s="18"/>
      <c r="U39" s="15"/>
      <c r="V39" s="15"/>
      <c r="W39" s="42"/>
      <c r="X39" s="93">
        <f t="shared" si="7"/>
        <v>3</v>
      </c>
      <c r="Y39" s="94">
        <f t="shared" ref="Y39:Y52" si="10">SUM(G39,J39,M39,P39,S39,V39)</f>
        <v>1</v>
      </c>
      <c r="Z39" s="9">
        <f t="shared" si="9"/>
        <v>2</v>
      </c>
    </row>
    <row r="40" spans="1:26" ht="28.5" x14ac:dyDescent="0.15">
      <c r="A40" s="136"/>
      <c r="B40" s="139"/>
      <c r="C40" s="22"/>
      <c r="D40" s="44" t="s">
        <v>73</v>
      </c>
      <c r="E40" s="15"/>
      <c r="F40" s="20"/>
      <c r="G40" s="18"/>
      <c r="H40" s="15"/>
      <c r="I40" s="15"/>
      <c r="J40" s="18"/>
      <c r="K40" s="21"/>
      <c r="L40" s="20"/>
      <c r="M40" s="18"/>
      <c r="N40" s="18"/>
      <c r="O40" s="15"/>
      <c r="P40" s="15"/>
      <c r="Q40" s="17"/>
      <c r="R40" s="19">
        <v>3</v>
      </c>
      <c r="S40" s="18">
        <v>0</v>
      </c>
      <c r="T40" s="18">
        <v>0</v>
      </c>
      <c r="U40" s="15"/>
      <c r="V40" s="15"/>
      <c r="W40" s="42"/>
      <c r="X40" s="99">
        <f t="shared" si="7"/>
        <v>3</v>
      </c>
      <c r="Y40" s="101">
        <f t="shared" si="10"/>
        <v>0</v>
      </c>
      <c r="Z40" s="9">
        <f t="shared" ref="Z40:Z52" si="11">SUM(H40,K40,N40,Q40,T40,W40)</f>
        <v>0</v>
      </c>
    </row>
    <row r="41" spans="1:26" ht="27" x14ac:dyDescent="0.15">
      <c r="A41" s="136"/>
      <c r="B41" s="139"/>
      <c r="C41" s="22"/>
      <c r="D41" s="44" t="s">
        <v>74</v>
      </c>
      <c r="E41" s="15"/>
      <c r="F41" s="20"/>
      <c r="G41" s="18"/>
      <c r="H41" s="15"/>
      <c r="I41" s="15"/>
      <c r="J41" s="18"/>
      <c r="K41" s="21"/>
      <c r="L41" s="20"/>
      <c r="M41" s="18"/>
      <c r="N41" s="18"/>
      <c r="O41" s="15"/>
      <c r="P41" s="15"/>
      <c r="Q41" s="17"/>
      <c r="R41" s="19">
        <v>3</v>
      </c>
      <c r="S41" s="18">
        <v>1</v>
      </c>
      <c r="T41" s="18">
        <v>2</v>
      </c>
      <c r="U41" s="15"/>
      <c r="V41" s="15"/>
      <c r="W41" s="42"/>
      <c r="X41" s="99">
        <f t="shared" si="7"/>
        <v>3</v>
      </c>
      <c r="Y41" s="101">
        <f t="shared" si="10"/>
        <v>1</v>
      </c>
      <c r="Z41" s="9">
        <f t="shared" si="11"/>
        <v>2</v>
      </c>
    </row>
    <row r="42" spans="1:26" ht="27" x14ac:dyDescent="0.15">
      <c r="A42" s="136"/>
      <c r="B42" s="139"/>
      <c r="C42" s="22"/>
      <c r="D42" s="44" t="s">
        <v>75</v>
      </c>
      <c r="E42" s="15"/>
      <c r="F42" s="20"/>
      <c r="G42" s="18"/>
      <c r="H42" s="15"/>
      <c r="I42" s="15"/>
      <c r="J42" s="18"/>
      <c r="K42" s="21"/>
      <c r="L42" s="20"/>
      <c r="M42" s="18"/>
      <c r="N42" s="18"/>
      <c r="O42" s="15"/>
      <c r="P42" s="15"/>
      <c r="Q42" s="17"/>
      <c r="R42" s="19">
        <v>3</v>
      </c>
      <c r="S42" s="18">
        <v>2</v>
      </c>
      <c r="T42" s="18">
        <v>1</v>
      </c>
      <c r="U42" s="15"/>
      <c r="V42" s="15"/>
      <c r="W42" s="42"/>
      <c r="X42" s="99">
        <f t="shared" si="7"/>
        <v>3</v>
      </c>
      <c r="Y42" s="101">
        <f t="shared" si="10"/>
        <v>2</v>
      </c>
      <c r="Z42" s="9">
        <f t="shared" si="11"/>
        <v>1</v>
      </c>
    </row>
    <row r="43" spans="1:26" ht="27" x14ac:dyDescent="0.15">
      <c r="A43" s="136"/>
      <c r="B43" s="139"/>
      <c r="C43" s="22"/>
      <c r="D43" s="44" t="s">
        <v>76</v>
      </c>
      <c r="E43" s="15"/>
      <c r="F43" s="20"/>
      <c r="G43" s="18"/>
      <c r="H43" s="15"/>
      <c r="I43" s="15"/>
      <c r="J43" s="18"/>
      <c r="K43" s="21"/>
      <c r="L43" s="20"/>
      <c r="M43" s="18"/>
      <c r="N43" s="18"/>
      <c r="O43" s="15"/>
      <c r="P43" s="15"/>
      <c r="Q43" s="17"/>
      <c r="R43" s="19">
        <v>3</v>
      </c>
      <c r="S43" s="18">
        <v>2</v>
      </c>
      <c r="T43" s="18">
        <v>1</v>
      </c>
      <c r="U43" s="15"/>
      <c r="V43" s="15"/>
      <c r="W43" s="42"/>
      <c r="X43" s="99">
        <f t="shared" si="7"/>
        <v>3</v>
      </c>
      <c r="Y43" s="101">
        <f t="shared" si="10"/>
        <v>2</v>
      </c>
      <c r="Z43" s="9">
        <f t="shared" si="11"/>
        <v>1</v>
      </c>
    </row>
    <row r="44" spans="1:26" ht="28.5" x14ac:dyDescent="0.15">
      <c r="A44" s="136"/>
      <c r="B44" s="139"/>
      <c r="C44" s="22"/>
      <c r="D44" s="44" t="s">
        <v>77</v>
      </c>
      <c r="E44" s="15"/>
      <c r="F44" s="20"/>
      <c r="G44" s="18"/>
      <c r="H44" s="15"/>
      <c r="I44" s="15"/>
      <c r="J44" s="18"/>
      <c r="K44" s="21"/>
      <c r="L44" s="20"/>
      <c r="M44" s="18"/>
      <c r="N44" s="18"/>
      <c r="O44" s="15"/>
      <c r="P44" s="15"/>
      <c r="Q44" s="17"/>
      <c r="R44" s="19">
        <v>3</v>
      </c>
      <c r="S44" s="18">
        <v>1</v>
      </c>
      <c r="T44" s="18">
        <v>2</v>
      </c>
      <c r="U44" s="15"/>
      <c r="V44" s="15"/>
      <c r="W44" s="42"/>
      <c r="X44" s="99">
        <f t="shared" si="7"/>
        <v>3</v>
      </c>
      <c r="Y44" s="101">
        <f t="shared" si="10"/>
        <v>1</v>
      </c>
      <c r="Z44" s="9">
        <f t="shared" si="11"/>
        <v>2</v>
      </c>
    </row>
    <row r="45" spans="1:26" ht="27" x14ac:dyDescent="0.15">
      <c r="A45" s="136"/>
      <c r="B45" s="139"/>
      <c r="C45" s="22"/>
      <c r="D45" s="44" t="s">
        <v>78</v>
      </c>
      <c r="E45" s="15"/>
      <c r="F45" s="20"/>
      <c r="G45" s="18"/>
      <c r="H45" s="15"/>
      <c r="I45" s="15"/>
      <c r="J45" s="18"/>
      <c r="K45" s="21"/>
      <c r="L45" s="20"/>
      <c r="M45" s="18"/>
      <c r="N45" s="18"/>
      <c r="O45" s="15"/>
      <c r="P45" s="15"/>
      <c r="Q45" s="17"/>
      <c r="R45" s="19">
        <v>3</v>
      </c>
      <c r="S45" s="18">
        <v>1</v>
      </c>
      <c r="T45" s="18">
        <v>2</v>
      </c>
      <c r="U45" s="15"/>
      <c r="V45" s="15"/>
      <c r="W45" s="42"/>
      <c r="X45" s="99">
        <f t="shared" si="7"/>
        <v>3</v>
      </c>
      <c r="Y45" s="101">
        <f t="shared" si="10"/>
        <v>1</v>
      </c>
      <c r="Z45" s="9">
        <f t="shared" si="11"/>
        <v>2</v>
      </c>
    </row>
    <row r="46" spans="1:26" ht="28.5" x14ac:dyDescent="0.15">
      <c r="A46" s="136"/>
      <c r="B46" s="139"/>
      <c r="C46" s="22"/>
      <c r="D46" s="44" t="s">
        <v>79</v>
      </c>
      <c r="E46" s="15"/>
      <c r="F46" s="20"/>
      <c r="G46" s="18"/>
      <c r="H46" s="15"/>
      <c r="I46" s="15"/>
      <c r="J46" s="18"/>
      <c r="K46" s="21"/>
      <c r="L46" s="20"/>
      <c r="M46" s="18"/>
      <c r="N46" s="18"/>
      <c r="O46" s="15"/>
      <c r="P46" s="15"/>
      <c r="Q46" s="17"/>
      <c r="R46" s="19"/>
      <c r="S46" s="18"/>
      <c r="T46" s="18"/>
      <c r="U46" s="15">
        <v>3</v>
      </c>
      <c r="V46" s="15">
        <v>0</v>
      </c>
      <c r="W46" s="42">
        <v>0</v>
      </c>
      <c r="X46" s="99">
        <f t="shared" si="7"/>
        <v>3</v>
      </c>
      <c r="Y46" s="101">
        <f t="shared" si="10"/>
        <v>0</v>
      </c>
      <c r="Z46" s="9">
        <f t="shared" si="11"/>
        <v>0</v>
      </c>
    </row>
    <row r="47" spans="1:26" ht="27" x14ac:dyDescent="0.15">
      <c r="A47" s="136"/>
      <c r="B47" s="139"/>
      <c r="C47" s="22"/>
      <c r="D47" s="44" t="s">
        <v>80</v>
      </c>
      <c r="E47" s="15"/>
      <c r="F47" s="20"/>
      <c r="G47" s="18"/>
      <c r="H47" s="15"/>
      <c r="I47" s="15"/>
      <c r="J47" s="18"/>
      <c r="K47" s="21"/>
      <c r="L47" s="20"/>
      <c r="M47" s="18"/>
      <c r="N47" s="18"/>
      <c r="O47" s="15"/>
      <c r="P47" s="15"/>
      <c r="Q47" s="17"/>
      <c r="R47" s="19"/>
      <c r="S47" s="18"/>
      <c r="T47" s="18"/>
      <c r="U47" s="15">
        <v>3</v>
      </c>
      <c r="V47" s="15">
        <v>2</v>
      </c>
      <c r="W47" s="42">
        <v>1</v>
      </c>
      <c r="X47" s="99">
        <f t="shared" si="7"/>
        <v>3</v>
      </c>
      <c r="Y47" s="101">
        <f t="shared" si="10"/>
        <v>2</v>
      </c>
      <c r="Z47" s="9">
        <f t="shared" si="11"/>
        <v>1</v>
      </c>
    </row>
    <row r="48" spans="1:26" ht="27" x14ac:dyDescent="0.15">
      <c r="A48" s="136"/>
      <c r="B48" s="139"/>
      <c r="C48" s="22"/>
      <c r="D48" s="44" t="s">
        <v>81</v>
      </c>
      <c r="E48" s="15"/>
      <c r="F48" s="20"/>
      <c r="G48" s="18"/>
      <c r="H48" s="15"/>
      <c r="I48" s="15"/>
      <c r="J48" s="18"/>
      <c r="K48" s="21"/>
      <c r="L48" s="20"/>
      <c r="M48" s="18"/>
      <c r="N48" s="18"/>
      <c r="O48" s="15"/>
      <c r="P48" s="15"/>
      <c r="Q48" s="17"/>
      <c r="R48" s="19"/>
      <c r="S48" s="18"/>
      <c r="T48" s="18"/>
      <c r="U48" s="15">
        <v>3</v>
      </c>
      <c r="V48" s="15">
        <v>0</v>
      </c>
      <c r="W48" s="42">
        <v>3</v>
      </c>
      <c r="X48" s="99">
        <f t="shared" si="7"/>
        <v>3</v>
      </c>
      <c r="Y48" s="101">
        <f t="shared" si="10"/>
        <v>0</v>
      </c>
      <c r="Z48" s="9">
        <f t="shared" si="11"/>
        <v>3</v>
      </c>
    </row>
    <row r="49" spans="1:26" ht="27" x14ac:dyDescent="0.15">
      <c r="A49" s="136"/>
      <c r="B49" s="139"/>
      <c r="C49" s="22"/>
      <c r="D49" s="44" t="s">
        <v>82</v>
      </c>
      <c r="E49" s="15"/>
      <c r="F49" s="20"/>
      <c r="G49" s="18"/>
      <c r="H49" s="15"/>
      <c r="I49" s="15"/>
      <c r="J49" s="18"/>
      <c r="K49" s="21"/>
      <c r="L49" s="20"/>
      <c r="M49" s="18"/>
      <c r="N49" s="18"/>
      <c r="O49" s="15"/>
      <c r="P49" s="15"/>
      <c r="Q49" s="17"/>
      <c r="R49" s="19"/>
      <c r="S49" s="18"/>
      <c r="T49" s="18"/>
      <c r="U49" s="15">
        <v>3</v>
      </c>
      <c r="V49" s="15">
        <v>2</v>
      </c>
      <c r="W49" s="42">
        <v>1</v>
      </c>
      <c r="X49" s="99">
        <f t="shared" si="7"/>
        <v>3</v>
      </c>
      <c r="Y49" s="101">
        <f t="shared" si="10"/>
        <v>2</v>
      </c>
      <c r="Z49" s="9">
        <f t="shared" si="11"/>
        <v>1</v>
      </c>
    </row>
    <row r="50" spans="1:26" ht="27" x14ac:dyDescent="0.15">
      <c r="A50" s="136"/>
      <c r="B50" s="139"/>
      <c r="C50" s="22"/>
      <c r="D50" s="44" t="s">
        <v>83</v>
      </c>
      <c r="E50" s="15"/>
      <c r="F50" s="20"/>
      <c r="G50" s="18"/>
      <c r="H50" s="15"/>
      <c r="I50" s="15"/>
      <c r="J50" s="18"/>
      <c r="K50" s="21"/>
      <c r="L50" s="20"/>
      <c r="M50" s="18"/>
      <c r="N50" s="18"/>
      <c r="O50" s="15"/>
      <c r="P50" s="15"/>
      <c r="Q50" s="17"/>
      <c r="R50" s="19"/>
      <c r="S50" s="18"/>
      <c r="T50" s="18"/>
      <c r="U50" s="15">
        <v>3</v>
      </c>
      <c r="V50" s="15">
        <v>2</v>
      </c>
      <c r="W50" s="42">
        <v>1</v>
      </c>
      <c r="X50" s="99">
        <f t="shared" si="7"/>
        <v>3</v>
      </c>
      <c r="Y50" s="101">
        <f t="shared" si="10"/>
        <v>2</v>
      </c>
      <c r="Z50" s="9">
        <f t="shared" si="11"/>
        <v>1</v>
      </c>
    </row>
    <row r="51" spans="1:26" ht="27" x14ac:dyDescent="0.15">
      <c r="A51" s="136"/>
      <c r="B51" s="139"/>
      <c r="C51" s="22"/>
      <c r="D51" s="44" t="s">
        <v>84</v>
      </c>
      <c r="E51" s="83"/>
      <c r="F51" s="20"/>
      <c r="G51" s="18"/>
      <c r="H51" s="15"/>
      <c r="I51" s="15"/>
      <c r="J51" s="18"/>
      <c r="K51" s="21"/>
      <c r="L51" s="20"/>
      <c r="M51" s="18"/>
      <c r="N51" s="18"/>
      <c r="O51" s="15"/>
      <c r="P51" s="15"/>
      <c r="Q51" s="17"/>
      <c r="R51" s="19"/>
      <c r="S51" s="18"/>
      <c r="T51" s="18"/>
      <c r="U51" s="15">
        <v>3</v>
      </c>
      <c r="V51" s="15">
        <v>2</v>
      </c>
      <c r="W51" s="42">
        <v>1</v>
      </c>
      <c r="X51" s="99">
        <f t="shared" si="7"/>
        <v>3</v>
      </c>
      <c r="Y51" s="101">
        <f t="shared" si="10"/>
        <v>2</v>
      </c>
      <c r="Z51" s="9">
        <f t="shared" si="11"/>
        <v>1</v>
      </c>
    </row>
    <row r="52" spans="1:26" ht="27" x14ac:dyDescent="0.15">
      <c r="A52" s="137"/>
      <c r="B52" s="140"/>
      <c r="C52" s="22"/>
      <c r="D52" s="43" t="s">
        <v>85</v>
      </c>
      <c r="E52" s="83"/>
      <c r="F52" s="20"/>
      <c r="G52" s="18"/>
      <c r="H52" s="15"/>
      <c r="I52" s="15"/>
      <c r="J52" s="18"/>
      <c r="K52" s="21"/>
      <c r="L52" s="20"/>
      <c r="M52" s="18"/>
      <c r="N52" s="18"/>
      <c r="O52" s="15"/>
      <c r="P52" s="15"/>
      <c r="Q52" s="17"/>
      <c r="R52" s="19"/>
      <c r="S52" s="126"/>
      <c r="T52" s="126"/>
      <c r="U52" s="127">
        <v>3</v>
      </c>
      <c r="V52" s="127">
        <v>2</v>
      </c>
      <c r="W52" s="42">
        <v>1</v>
      </c>
      <c r="X52" s="99">
        <f t="shared" si="7"/>
        <v>3</v>
      </c>
      <c r="Y52" s="101">
        <f t="shared" si="10"/>
        <v>2</v>
      </c>
      <c r="Z52" s="9">
        <f t="shared" si="11"/>
        <v>1</v>
      </c>
    </row>
    <row r="53" spans="1:26" ht="13.5" x14ac:dyDescent="0.15">
      <c r="A53" s="100"/>
      <c r="B53" s="24" t="s">
        <v>22</v>
      </c>
      <c r="C53" s="14"/>
      <c r="D53" s="14"/>
      <c r="E53" s="77"/>
      <c r="F53" s="28">
        <f t="shared" ref="F53:Z53" si="12">SUM(F15:F52)</f>
        <v>18</v>
      </c>
      <c r="G53" s="24">
        <f t="shared" si="12"/>
        <v>9</v>
      </c>
      <c r="H53" s="24">
        <f t="shared" si="12"/>
        <v>9</v>
      </c>
      <c r="I53" s="24">
        <f t="shared" si="12"/>
        <v>18</v>
      </c>
      <c r="J53" s="24">
        <f t="shared" si="12"/>
        <v>10</v>
      </c>
      <c r="K53" s="27">
        <f t="shared" si="12"/>
        <v>8</v>
      </c>
      <c r="L53" s="53">
        <f t="shared" si="12"/>
        <v>18</v>
      </c>
      <c r="M53" s="52">
        <f t="shared" si="12"/>
        <v>9</v>
      </c>
      <c r="N53" s="52">
        <f t="shared" si="12"/>
        <v>9</v>
      </c>
      <c r="O53" s="52">
        <f t="shared" si="12"/>
        <v>18</v>
      </c>
      <c r="P53" s="52">
        <f t="shared" si="12"/>
        <v>8</v>
      </c>
      <c r="Q53" s="56">
        <f t="shared" si="12"/>
        <v>10</v>
      </c>
      <c r="R53" s="106">
        <f t="shared" si="12"/>
        <v>19</v>
      </c>
      <c r="S53" s="105">
        <f t="shared" si="12"/>
        <v>8</v>
      </c>
      <c r="T53" s="105">
        <f t="shared" si="12"/>
        <v>8</v>
      </c>
      <c r="U53" s="105">
        <f t="shared" si="12"/>
        <v>21</v>
      </c>
      <c r="V53" s="105">
        <f t="shared" si="12"/>
        <v>10</v>
      </c>
      <c r="W53" s="23">
        <f t="shared" si="12"/>
        <v>8</v>
      </c>
      <c r="X53" s="47">
        <f t="shared" si="12"/>
        <v>112</v>
      </c>
      <c r="Y53" s="39">
        <f t="shared" si="12"/>
        <v>54</v>
      </c>
      <c r="Z53" s="27">
        <f t="shared" si="12"/>
        <v>52</v>
      </c>
    </row>
    <row r="54" spans="1:26" ht="14.25" thickBot="1" x14ac:dyDescent="0.2">
      <c r="A54" s="134" t="s">
        <v>9</v>
      </c>
      <c r="B54" s="135"/>
      <c r="C54" s="135"/>
      <c r="D54" s="135"/>
      <c r="E54" s="135"/>
      <c r="F54" s="31">
        <f t="shared" ref="F54:Z54" si="13">SUM(F14,,F53)</f>
        <v>20</v>
      </c>
      <c r="G54" s="32">
        <f t="shared" si="13"/>
        <v>10</v>
      </c>
      <c r="H54" s="32">
        <f t="shared" si="13"/>
        <v>10</v>
      </c>
      <c r="I54" s="32">
        <f t="shared" si="13"/>
        <v>21</v>
      </c>
      <c r="J54" s="32">
        <f t="shared" si="13"/>
        <v>12</v>
      </c>
      <c r="K54" s="12">
        <f t="shared" si="13"/>
        <v>9</v>
      </c>
      <c r="L54" s="54">
        <f t="shared" si="13"/>
        <v>21</v>
      </c>
      <c r="M54" s="55">
        <f t="shared" si="13"/>
        <v>11</v>
      </c>
      <c r="N54" s="55">
        <f t="shared" si="13"/>
        <v>10</v>
      </c>
      <c r="O54" s="55">
        <f t="shared" si="13"/>
        <v>21</v>
      </c>
      <c r="P54" s="55">
        <f t="shared" si="13"/>
        <v>10</v>
      </c>
      <c r="Q54" s="12">
        <f t="shared" si="13"/>
        <v>11</v>
      </c>
      <c r="R54" s="11">
        <f t="shared" si="13"/>
        <v>21</v>
      </c>
      <c r="S54" s="96">
        <f t="shared" si="13"/>
        <v>10</v>
      </c>
      <c r="T54" s="96">
        <f t="shared" si="13"/>
        <v>8</v>
      </c>
      <c r="U54" s="96">
        <f t="shared" si="13"/>
        <v>21</v>
      </c>
      <c r="V54" s="96">
        <f t="shared" si="13"/>
        <v>10</v>
      </c>
      <c r="W54" s="41">
        <f t="shared" si="13"/>
        <v>8</v>
      </c>
      <c r="X54" s="46">
        <f t="shared" si="13"/>
        <v>125</v>
      </c>
      <c r="Y54" s="41">
        <f t="shared" si="13"/>
        <v>63</v>
      </c>
      <c r="Z54" s="12">
        <f t="shared" si="13"/>
        <v>56</v>
      </c>
    </row>
    <row r="56" spans="1:26" ht="17.25" x14ac:dyDescent="0.15">
      <c r="A56" s="130" t="s">
        <v>36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</sheetData>
  <mergeCells count="24">
    <mergeCell ref="R2:W2"/>
    <mergeCell ref="R3:T3"/>
    <mergeCell ref="U3:W3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  <mergeCell ref="O3:Q3"/>
    <mergeCell ref="A56:Z56"/>
    <mergeCell ref="A5:A14"/>
    <mergeCell ref="A54:E54"/>
    <mergeCell ref="A15:A52"/>
    <mergeCell ref="B16:B52"/>
    <mergeCell ref="B10:B13"/>
    <mergeCell ref="B5:B9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48" orientation="portrait" r:id="rId1"/>
  <headerFooter>
    <oddHeader>&amp;C&amp;"돋움,굵게"&amp;16 2022~2024학년도 교육과정구성표(3년제)</oddHeader>
  </headerFooter>
  <ignoredErrors>
    <ignoredError sqref="X14:Z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zoomScale="90" zoomScaleNormal="90" zoomScaleSheetLayoutView="75" workbookViewId="0">
      <selection activeCell="B2" sqref="B2:B5"/>
    </sheetView>
  </sheetViews>
  <sheetFormatPr defaultRowHeight="16.5" x14ac:dyDescent="0.15"/>
  <cols>
    <col min="1" max="4" width="4.21875" style="116" customWidth="1"/>
    <col min="5" max="5" width="6" style="116" customWidth="1"/>
    <col min="6" max="11" width="10.109375" style="116" customWidth="1"/>
    <col min="12" max="12" width="22.88671875" style="116" customWidth="1"/>
    <col min="13" max="16384" width="8.88671875" style="116"/>
  </cols>
  <sheetData>
    <row r="1" spans="1:27" ht="17.25" thickBot="1" x14ac:dyDescent="0.2">
      <c r="A1" s="3" t="s">
        <v>203</v>
      </c>
      <c r="B1" s="3"/>
      <c r="C1" s="3"/>
      <c r="D1" s="3"/>
      <c r="E1" s="3"/>
      <c r="F1" s="3"/>
      <c r="G1" s="3"/>
      <c r="H1" s="196" t="s">
        <v>202</v>
      </c>
      <c r="I1" s="196"/>
      <c r="J1" s="196"/>
      <c r="K1" s="196"/>
      <c r="L1" s="57" t="s">
        <v>201</v>
      </c>
      <c r="N1" s="197"/>
      <c r="O1" s="197"/>
      <c r="P1" s="197"/>
      <c r="Q1" s="197"/>
      <c r="R1" s="197"/>
      <c r="S1" s="197"/>
      <c r="T1" s="107"/>
      <c r="U1" s="216"/>
      <c r="V1" s="216"/>
      <c r="W1" s="216"/>
      <c r="X1" s="216"/>
      <c r="Y1" s="216"/>
      <c r="Z1" s="216"/>
      <c r="AA1" s="216"/>
    </row>
    <row r="2" spans="1:27" x14ac:dyDescent="0.15">
      <c r="A2" s="217" t="s">
        <v>11</v>
      </c>
      <c r="B2" s="203" t="s">
        <v>12</v>
      </c>
      <c r="C2" s="220" t="s">
        <v>13</v>
      </c>
      <c r="D2" s="220" t="s">
        <v>14</v>
      </c>
      <c r="E2" s="220" t="s">
        <v>200</v>
      </c>
      <c r="F2" s="203" t="s">
        <v>199</v>
      </c>
      <c r="G2" s="203"/>
      <c r="H2" s="203"/>
      <c r="I2" s="203" t="s">
        <v>198</v>
      </c>
      <c r="J2" s="203"/>
      <c r="K2" s="203"/>
      <c r="L2" s="204" t="s">
        <v>197</v>
      </c>
    </row>
    <row r="3" spans="1:27" x14ac:dyDescent="0.15">
      <c r="A3" s="218"/>
      <c r="B3" s="207"/>
      <c r="C3" s="221"/>
      <c r="D3" s="221"/>
      <c r="E3" s="221"/>
      <c r="F3" s="207" t="s">
        <v>196</v>
      </c>
      <c r="G3" s="207"/>
      <c r="H3" s="207"/>
      <c r="I3" s="207" t="s">
        <v>196</v>
      </c>
      <c r="J3" s="207"/>
      <c r="K3" s="207"/>
      <c r="L3" s="205"/>
    </row>
    <row r="4" spans="1:27" x14ac:dyDescent="0.15">
      <c r="A4" s="218"/>
      <c r="B4" s="207"/>
      <c r="C4" s="221"/>
      <c r="D4" s="221"/>
      <c r="E4" s="221"/>
      <c r="F4" s="207" t="s">
        <v>6</v>
      </c>
      <c r="G4" s="207" t="s">
        <v>15</v>
      </c>
      <c r="H4" s="207"/>
      <c r="I4" s="207" t="s">
        <v>6</v>
      </c>
      <c r="J4" s="207" t="s">
        <v>15</v>
      </c>
      <c r="K4" s="207"/>
      <c r="L4" s="205"/>
    </row>
    <row r="5" spans="1:27" ht="17.25" thickBot="1" x14ac:dyDescent="0.2">
      <c r="A5" s="219"/>
      <c r="B5" s="208"/>
      <c r="C5" s="222"/>
      <c r="D5" s="222"/>
      <c r="E5" s="222"/>
      <c r="F5" s="208"/>
      <c r="G5" s="112" t="s">
        <v>7</v>
      </c>
      <c r="H5" s="112" t="s">
        <v>8</v>
      </c>
      <c r="I5" s="208"/>
      <c r="J5" s="112" t="s">
        <v>7</v>
      </c>
      <c r="K5" s="112" t="s">
        <v>8</v>
      </c>
      <c r="L5" s="206"/>
    </row>
    <row r="6" spans="1:27" ht="25.5" customHeight="1" x14ac:dyDescent="0.15">
      <c r="A6" s="198">
        <v>1</v>
      </c>
      <c r="B6" s="182">
        <v>1</v>
      </c>
      <c r="C6" s="200" t="s">
        <v>125</v>
      </c>
      <c r="D6" s="195" t="s">
        <v>16</v>
      </c>
      <c r="E6" s="183"/>
      <c r="F6" s="224" t="s">
        <v>195</v>
      </c>
      <c r="G6" s="191"/>
      <c r="H6" s="191"/>
      <c r="I6" s="224" t="s">
        <v>194</v>
      </c>
      <c r="J6" s="191"/>
      <c r="K6" s="191"/>
      <c r="L6" s="225"/>
    </row>
    <row r="7" spans="1:27" x14ac:dyDescent="0.15">
      <c r="A7" s="198"/>
      <c r="B7" s="182"/>
      <c r="C7" s="201"/>
      <c r="D7" s="182"/>
      <c r="E7" s="164"/>
      <c r="F7" s="108">
        <v>1</v>
      </c>
      <c r="G7" s="108">
        <v>1</v>
      </c>
      <c r="H7" s="108">
        <v>0</v>
      </c>
      <c r="I7" s="108">
        <v>1</v>
      </c>
      <c r="J7" s="108">
        <v>1</v>
      </c>
      <c r="K7" s="108">
        <v>0</v>
      </c>
      <c r="L7" s="174"/>
    </row>
    <row r="8" spans="1:27" x14ac:dyDescent="0.15">
      <c r="A8" s="198"/>
      <c r="B8" s="182"/>
      <c r="C8" s="201"/>
      <c r="D8" s="182"/>
      <c r="E8" s="181"/>
      <c r="F8" s="226" t="s">
        <v>193</v>
      </c>
      <c r="G8" s="193"/>
      <c r="H8" s="194"/>
      <c r="I8" s="175" t="s">
        <v>192</v>
      </c>
      <c r="J8" s="176"/>
      <c r="K8" s="177"/>
      <c r="L8" s="168" t="s">
        <v>145</v>
      </c>
    </row>
    <row r="9" spans="1:27" x14ac:dyDescent="0.15">
      <c r="A9" s="198"/>
      <c r="B9" s="182"/>
      <c r="C9" s="202"/>
      <c r="D9" s="183"/>
      <c r="E9" s="183"/>
      <c r="F9" s="109">
        <v>1</v>
      </c>
      <c r="G9" s="109">
        <v>1</v>
      </c>
      <c r="H9" s="109">
        <v>0</v>
      </c>
      <c r="I9" s="109">
        <v>1</v>
      </c>
      <c r="J9" s="109">
        <v>0</v>
      </c>
      <c r="K9" s="109">
        <v>1</v>
      </c>
      <c r="L9" s="169"/>
    </row>
    <row r="10" spans="1:27" x14ac:dyDescent="0.15">
      <c r="A10" s="198"/>
      <c r="B10" s="182"/>
      <c r="C10" s="209" t="s">
        <v>191</v>
      </c>
      <c r="D10" s="185"/>
      <c r="E10" s="185"/>
      <c r="F10" s="110">
        <v>2</v>
      </c>
      <c r="G10" s="110">
        <v>2</v>
      </c>
      <c r="H10" s="110">
        <v>0</v>
      </c>
      <c r="I10" s="110">
        <v>2</v>
      </c>
      <c r="J10" s="110">
        <v>1</v>
      </c>
      <c r="K10" s="110">
        <v>1</v>
      </c>
      <c r="L10" s="48"/>
    </row>
    <row r="11" spans="1:27" ht="25.5" customHeight="1" x14ac:dyDescent="0.15">
      <c r="A11" s="198"/>
      <c r="B11" s="182"/>
      <c r="C11" s="223" t="s">
        <v>111</v>
      </c>
      <c r="D11" s="181" t="s">
        <v>110</v>
      </c>
      <c r="E11" s="164"/>
      <c r="F11" s="165" t="s">
        <v>190</v>
      </c>
      <c r="G11" s="166"/>
      <c r="H11" s="167"/>
      <c r="I11" s="175"/>
      <c r="J11" s="176"/>
      <c r="K11" s="177"/>
      <c r="L11" s="173" t="s">
        <v>178</v>
      </c>
    </row>
    <row r="12" spans="1:27" x14ac:dyDescent="0.15">
      <c r="A12" s="198"/>
      <c r="B12" s="182"/>
      <c r="C12" s="200"/>
      <c r="D12" s="182"/>
      <c r="E12" s="164"/>
      <c r="F12" s="109">
        <v>3</v>
      </c>
      <c r="G12" s="109">
        <v>2</v>
      </c>
      <c r="H12" s="109">
        <v>1</v>
      </c>
      <c r="I12" s="109"/>
      <c r="J12" s="109"/>
      <c r="K12" s="109"/>
      <c r="L12" s="174"/>
    </row>
    <row r="13" spans="1:27" ht="25.5" customHeight="1" x14ac:dyDescent="0.15">
      <c r="A13" s="198"/>
      <c r="B13" s="182"/>
      <c r="C13" s="200"/>
      <c r="D13" s="182"/>
      <c r="E13" s="164"/>
      <c r="F13" s="165" t="s">
        <v>189</v>
      </c>
      <c r="G13" s="166"/>
      <c r="H13" s="167"/>
      <c r="I13" s="175"/>
      <c r="J13" s="176"/>
      <c r="K13" s="177"/>
      <c r="L13" s="168" t="s">
        <v>167</v>
      </c>
    </row>
    <row r="14" spans="1:27" x14ac:dyDescent="0.15">
      <c r="A14" s="198"/>
      <c r="B14" s="182"/>
      <c r="C14" s="200"/>
      <c r="D14" s="182"/>
      <c r="E14" s="164"/>
      <c r="F14" s="119">
        <v>3</v>
      </c>
      <c r="G14" s="119">
        <v>2</v>
      </c>
      <c r="H14" s="118">
        <v>1</v>
      </c>
      <c r="I14" s="109"/>
      <c r="J14" s="109"/>
      <c r="K14" s="109"/>
      <c r="L14" s="169"/>
    </row>
    <row r="15" spans="1:27" ht="25.5" customHeight="1" x14ac:dyDescent="0.15">
      <c r="A15" s="198"/>
      <c r="B15" s="182"/>
      <c r="C15" s="200"/>
      <c r="D15" s="182"/>
      <c r="E15" s="164"/>
      <c r="F15" s="165" t="s">
        <v>188</v>
      </c>
      <c r="G15" s="166"/>
      <c r="H15" s="167"/>
      <c r="I15" s="165" t="s">
        <v>188</v>
      </c>
      <c r="J15" s="166"/>
      <c r="K15" s="167"/>
      <c r="L15" s="168" t="s">
        <v>108</v>
      </c>
    </row>
    <row r="16" spans="1:27" x14ac:dyDescent="0.15">
      <c r="A16" s="198"/>
      <c r="B16" s="182"/>
      <c r="C16" s="200"/>
      <c r="D16" s="182"/>
      <c r="E16" s="164"/>
      <c r="F16" s="119">
        <v>3</v>
      </c>
      <c r="G16" s="119">
        <v>3</v>
      </c>
      <c r="H16" s="118">
        <v>0</v>
      </c>
      <c r="I16" s="119">
        <v>3</v>
      </c>
      <c r="J16" s="119">
        <v>2</v>
      </c>
      <c r="K16" s="118">
        <v>1</v>
      </c>
      <c r="L16" s="169"/>
    </row>
    <row r="17" spans="1:12" ht="25.5" customHeight="1" x14ac:dyDescent="0.15">
      <c r="A17" s="198"/>
      <c r="B17" s="182"/>
      <c r="C17" s="200"/>
      <c r="D17" s="182"/>
      <c r="E17" s="164"/>
      <c r="F17" s="165" t="s">
        <v>187</v>
      </c>
      <c r="G17" s="166"/>
      <c r="H17" s="167"/>
      <c r="I17" s="165" t="s">
        <v>187</v>
      </c>
      <c r="J17" s="166"/>
      <c r="K17" s="167"/>
      <c r="L17" s="173"/>
    </row>
    <row r="18" spans="1:12" x14ac:dyDescent="0.15">
      <c r="A18" s="198"/>
      <c r="B18" s="182"/>
      <c r="C18" s="200"/>
      <c r="D18" s="182"/>
      <c r="E18" s="164"/>
      <c r="F18" s="119">
        <v>3</v>
      </c>
      <c r="G18" s="119">
        <v>2</v>
      </c>
      <c r="H18" s="118">
        <v>1</v>
      </c>
      <c r="I18" s="119">
        <v>3</v>
      </c>
      <c r="J18" s="119">
        <v>2</v>
      </c>
      <c r="K18" s="118">
        <v>1</v>
      </c>
      <c r="L18" s="174"/>
    </row>
    <row r="19" spans="1:12" ht="25.5" customHeight="1" x14ac:dyDescent="0.15">
      <c r="A19" s="198"/>
      <c r="B19" s="182"/>
      <c r="C19" s="200"/>
      <c r="D19" s="182"/>
      <c r="E19" s="164"/>
      <c r="F19" s="165" t="s">
        <v>186</v>
      </c>
      <c r="G19" s="166"/>
      <c r="H19" s="167"/>
      <c r="I19" s="165" t="s">
        <v>186</v>
      </c>
      <c r="J19" s="166"/>
      <c r="K19" s="167"/>
      <c r="L19" s="173"/>
    </row>
    <row r="20" spans="1:12" x14ac:dyDescent="0.15">
      <c r="A20" s="198"/>
      <c r="B20" s="182"/>
      <c r="C20" s="200"/>
      <c r="D20" s="182"/>
      <c r="E20" s="164"/>
      <c r="F20" s="119">
        <v>3</v>
      </c>
      <c r="G20" s="119">
        <v>2</v>
      </c>
      <c r="H20" s="118">
        <v>1</v>
      </c>
      <c r="I20" s="119">
        <v>3</v>
      </c>
      <c r="J20" s="119">
        <v>2</v>
      </c>
      <c r="K20" s="118">
        <v>1</v>
      </c>
      <c r="L20" s="174"/>
    </row>
    <row r="21" spans="1:12" ht="25.5" customHeight="1" x14ac:dyDescent="0.15">
      <c r="A21" s="198"/>
      <c r="B21" s="182"/>
      <c r="C21" s="200"/>
      <c r="D21" s="182"/>
      <c r="E21" s="164"/>
      <c r="F21" s="165" t="s">
        <v>185</v>
      </c>
      <c r="G21" s="166"/>
      <c r="H21" s="167"/>
      <c r="I21" s="165" t="s">
        <v>185</v>
      </c>
      <c r="J21" s="166"/>
      <c r="K21" s="167"/>
      <c r="L21" s="173"/>
    </row>
    <row r="22" spans="1:12" x14ac:dyDescent="0.15">
      <c r="A22" s="198"/>
      <c r="B22" s="182"/>
      <c r="C22" s="200"/>
      <c r="D22" s="182"/>
      <c r="E22" s="164"/>
      <c r="F22" s="119">
        <v>3</v>
      </c>
      <c r="G22" s="119">
        <v>1</v>
      </c>
      <c r="H22" s="118">
        <v>2</v>
      </c>
      <c r="I22" s="119">
        <v>3</v>
      </c>
      <c r="J22" s="119">
        <v>1</v>
      </c>
      <c r="K22" s="118">
        <v>2</v>
      </c>
      <c r="L22" s="174"/>
    </row>
    <row r="23" spans="1:12" ht="25.5" customHeight="1" x14ac:dyDescent="0.15">
      <c r="A23" s="198"/>
      <c r="B23" s="182"/>
      <c r="C23" s="200"/>
      <c r="D23" s="182"/>
      <c r="E23" s="164"/>
      <c r="F23" s="175"/>
      <c r="G23" s="176"/>
      <c r="H23" s="177"/>
      <c r="I23" s="170" t="s">
        <v>184</v>
      </c>
      <c r="J23" s="171"/>
      <c r="K23" s="172"/>
      <c r="L23" s="168" t="s">
        <v>175</v>
      </c>
    </row>
    <row r="24" spans="1:12" x14ac:dyDescent="0.15">
      <c r="A24" s="198"/>
      <c r="B24" s="182"/>
      <c r="C24" s="200"/>
      <c r="D24" s="182"/>
      <c r="E24" s="164"/>
      <c r="F24" s="109"/>
      <c r="G24" s="109"/>
      <c r="H24" s="109"/>
      <c r="I24" s="121">
        <v>3</v>
      </c>
      <c r="J24" s="121">
        <v>2</v>
      </c>
      <c r="K24" s="120">
        <v>1</v>
      </c>
      <c r="L24" s="169"/>
    </row>
    <row r="25" spans="1:12" ht="25.5" customHeight="1" x14ac:dyDescent="0.15">
      <c r="A25" s="198"/>
      <c r="B25" s="182"/>
      <c r="C25" s="200"/>
      <c r="D25" s="182"/>
      <c r="E25" s="164"/>
      <c r="F25" s="164"/>
      <c r="G25" s="164"/>
      <c r="H25" s="164"/>
      <c r="I25" s="165" t="s">
        <v>183</v>
      </c>
      <c r="J25" s="166"/>
      <c r="K25" s="167"/>
      <c r="L25" s="168" t="s">
        <v>182</v>
      </c>
    </row>
    <row r="26" spans="1:12" x14ac:dyDescent="0.15">
      <c r="A26" s="198"/>
      <c r="B26" s="182"/>
      <c r="C26" s="200"/>
      <c r="D26" s="183"/>
      <c r="E26" s="164"/>
      <c r="F26" s="108"/>
      <c r="G26" s="108"/>
      <c r="H26" s="108"/>
      <c r="I26" s="119">
        <v>3</v>
      </c>
      <c r="J26" s="119">
        <v>0</v>
      </c>
      <c r="K26" s="118">
        <v>3</v>
      </c>
      <c r="L26" s="169"/>
    </row>
    <row r="27" spans="1:12" x14ac:dyDescent="0.15">
      <c r="A27" s="198"/>
      <c r="B27" s="182"/>
      <c r="C27" s="209" t="s">
        <v>126</v>
      </c>
      <c r="D27" s="185"/>
      <c r="E27" s="185"/>
      <c r="F27" s="110">
        <v>18</v>
      </c>
      <c r="G27" s="110">
        <v>12</v>
      </c>
      <c r="H27" s="110">
        <v>6</v>
      </c>
      <c r="I27" s="110">
        <v>18</v>
      </c>
      <c r="J27" s="110">
        <v>9</v>
      </c>
      <c r="K27" s="110">
        <v>9</v>
      </c>
      <c r="L27" s="48"/>
    </row>
    <row r="28" spans="1:12" x14ac:dyDescent="0.15">
      <c r="A28" s="198"/>
      <c r="B28" s="227" t="s">
        <v>97</v>
      </c>
      <c r="C28" s="227"/>
      <c r="D28" s="227"/>
      <c r="E28" s="227"/>
      <c r="F28" s="111">
        <v>20</v>
      </c>
      <c r="G28" s="111">
        <v>14</v>
      </c>
      <c r="H28" s="111">
        <v>6</v>
      </c>
      <c r="I28" s="111">
        <v>20</v>
      </c>
      <c r="J28" s="111">
        <v>10</v>
      </c>
      <c r="K28" s="111">
        <v>10</v>
      </c>
      <c r="L28" s="50"/>
    </row>
    <row r="29" spans="1:12" ht="16.5" customHeight="1" x14ac:dyDescent="0.15">
      <c r="A29" s="198"/>
      <c r="B29" s="181">
        <v>2</v>
      </c>
      <c r="C29" s="178" t="s">
        <v>125</v>
      </c>
      <c r="D29" s="164" t="s">
        <v>16</v>
      </c>
      <c r="E29" s="164"/>
      <c r="F29" s="171" t="s">
        <v>181</v>
      </c>
      <c r="G29" s="171"/>
      <c r="H29" s="172"/>
      <c r="I29" s="164" t="s">
        <v>180</v>
      </c>
      <c r="J29" s="164"/>
      <c r="K29" s="164"/>
      <c r="L29" s="168" t="s">
        <v>145</v>
      </c>
    </row>
    <row r="30" spans="1:12" x14ac:dyDescent="0.15">
      <c r="A30" s="198"/>
      <c r="B30" s="182"/>
      <c r="C30" s="179"/>
      <c r="D30" s="164"/>
      <c r="E30" s="164"/>
      <c r="F30" s="121">
        <v>1</v>
      </c>
      <c r="G30" s="121">
        <v>1</v>
      </c>
      <c r="H30" s="120">
        <v>0</v>
      </c>
      <c r="I30" s="108">
        <v>1</v>
      </c>
      <c r="J30" s="108">
        <v>0</v>
      </c>
      <c r="K30" s="108">
        <v>1</v>
      </c>
      <c r="L30" s="169"/>
    </row>
    <row r="31" spans="1:12" x14ac:dyDescent="0.15">
      <c r="A31" s="198"/>
      <c r="B31" s="182"/>
      <c r="C31" s="179"/>
      <c r="D31" s="181" t="s">
        <v>120</v>
      </c>
      <c r="E31" s="181"/>
      <c r="F31" s="184" t="s">
        <v>179</v>
      </c>
      <c r="G31" s="166"/>
      <c r="H31" s="167"/>
      <c r="I31" s="175"/>
      <c r="J31" s="176"/>
      <c r="K31" s="177"/>
      <c r="L31" s="162" t="s">
        <v>178</v>
      </c>
    </row>
    <row r="32" spans="1:12" x14ac:dyDescent="0.15">
      <c r="A32" s="198"/>
      <c r="B32" s="182"/>
      <c r="C32" s="179"/>
      <c r="D32" s="182"/>
      <c r="E32" s="183"/>
      <c r="F32" s="119">
        <v>2</v>
      </c>
      <c r="G32" s="119">
        <v>2</v>
      </c>
      <c r="H32" s="118">
        <v>0</v>
      </c>
      <c r="I32" s="109"/>
      <c r="J32" s="109"/>
      <c r="K32" s="109"/>
      <c r="L32" s="187"/>
    </row>
    <row r="33" spans="1:12" x14ac:dyDescent="0.15">
      <c r="A33" s="198"/>
      <c r="B33" s="182"/>
      <c r="C33" s="179"/>
      <c r="D33" s="182"/>
      <c r="E33" s="181"/>
      <c r="F33" s="175"/>
      <c r="G33" s="176"/>
      <c r="H33" s="177"/>
      <c r="I33" s="184" t="s">
        <v>177</v>
      </c>
      <c r="J33" s="166"/>
      <c r="K33" s="167"/>
      <c r="L33" s="162" t="s">
        <v>127</v>
      </c>
    </row>
    <row r="34" spans="1:12" x14ac:dyDescent="0.15">
      <c r="A34" s="198"/>
      <c r="B34" s="182"/>
      <c r="C34" s="180"/>
      <c r="D34" s="183"/>
      <c r="E34" s="183"/>
      <c r="F34" s="109"/>
      <c r="G34" s="109"/>
      <c r="H34" s="109"/>
      <c r="I34" s="119">
        <v>2</v>
      </c>
      <c r="J34" s="119">
        <v>2</v>
      </c>
      <c r="K34" s="118">
        <v>0</v>
      </c>
      <c r="L34" s="187"/>
    </row>
    <row r="35" spans="1:12" x14ac:dyDescent="0.15">
      <c r="A35" s="198"/>
      <c r="B35" s="182"/>
      <c r="C35" s="185" t="s">
        <v>123</v>
      </c>
      <c r="D35" s="185"/>
      <c r="E35" s="185"/>
      <c r="F35" s="110">
        <v>3</v>
      </c>
      <c r="G35" s="110">
        <v>3</v>
      </c>
      <c r="H35" s="110">
        <v>0</v>
      </c>
      <c r="I35" s="110">
        <v>3</v>
      </c>
      <c r="J35" s="110">
        <v>2</v>
      </c>
      <c r="K35" s="110">
        <v>1</v>
      </c>
      <c r="L35" s="49"/>
    </row>
    <row r="36" spans="1:12" ht="24.75" customHeight="1" x14ac:dyDescent="0.15">
      <c r="A36" s="198"/>
      <c r="B36" s="182"/>
      <c r="C36" s="178" t="s">
        <v>142</v>
      </c>
      <c r="D36" s="181" t="s">
        <v>120</v>
      </c>
      <c r="E36" s="171"/>
      <c r="F36" s="170" t="s">
        <v>176</v>
      </c>
      <c r="G36" s="171"/>
      <c r="H36" s="172"/>
      <c r="I36" s="170"/>
      <c r="J36" s="171"/>
      <c r="K36" s="172"/>
      <c r="L36" s="168" t="s">
        <v>175</v>
      </c>
    </row>
    <row r="37" spans="1:12" x14ac:dyDescent="0.15">
      <c r="A37" s="198"/>
      <c r="B37" s="182"/>
      <c r="C37" s="179"/>
      <c r="D37" s="182"/>
      <c r="E37" s="171"/>
      <c r="F37" s="121">
        <v>3</v>
      </c>
      <c r="G37" s="121">
        <v>3</v>
      </c>
      <c r="H37" s="120">
        <v>0</v>
      </c>
      <c r="I37" s="121"/>
      <c r="J37" s="121"/>
      <c r="K37" s="120"/>
      <c r="L37" s="169"/>
    </row>
    <row r="38" spans="1:12" ht="26.25" customHeight="1" x14ac:dyDescent="0.15">
      <c r="A38" s="198"/>
      <c r="B38" s="182"/>
      <c r="C38" s="179"/>
      <c r="D38" s="182"/>
      <c r="E38" s="190"/>
      <c r="F38" s="192" t="s">
        <v>174</v>
      </c>
      <c r="G38" s="193"/>
      <c r="H38" s="194"/>
      <c r="I38" s="192" t="s">
        <v>174</v>
      </c>
      <c r="J38" s="193"/>
      <c r="K38" s="194"/>
      <c r="L38" s="188"/>
    </row>
    <row r="39" spans="1:12" x14ac:dyDescent="0.15">
      <c r="A39" s="198"/>
      <c r="B39" s="182"/>
      <c r="C39" s="179"/>
      <c r="D39" s="182"/>
      <c r="E39" s="191"/>
      <c r="F39" s="120">
        <v>3</v>
      </c>
      <c r="G39" s="125">
        <v>2</v>
      </c>
      <c r="H39" s="123">
        <v>1</v>
      </c>
      <c r="I39" s="120">
        <v>3</v>
      </c>
      <c r="J39" s="125">
        <v>2</v>
      </c>
      <c r="K39" s="123">
        <v>1</v>
      </c>
      <c r="L39" s="189"/>
    </row>
    <row r="40" spans="1:12" ht="24.75" customHeight="1" x14ac:dyDescent="0.15">
      <c r="A40" s="198"/>
      <c r="B40" s="182"/>
      <c r="C40" s="179"/>
      <c r="D40" s="182"/>
      <c r="E40" s="190"/>
      <c r="F40" s="192" t="s">
        <v>173</v>
      </c>
      <c r="G40" s="193"/>
      <c r="H40" s="194"/>
      <c r="I40" s="192" t="s">
        <v>173</v>
      </c>
      <c r="J40" s="193"/>
      <c r="K40" s="194"/>
      <c r="L40" s="168"/>
    </row>
    <row r="41" spans="1:12" x14ac:dyDescent="0.15">
      <c r="A41" s="198"/>
      <c r="B41" s="182"/>
      <c r="C41" s="179"/>
      <c r="D41" s="182"/>
      <c r="E41" s="191"/>
      <c r="F41" s="124">
        <v>3</v>
      </c>
      <c r="G41" s="123">
        <v>2</v>
      </c>
      <c r="H41" s="122">
        <v>1</v>
      </c>
      <c r="I41" s="124">
        <v>3</v>
      </c>
      <c r="J41" s="123">
        <v>2</v>
      </c>
      <c r="K41" s="122">
        <v>1</v>
      </c>
      <c r="L41" s="169"/>
    </row>
    <row r="42" spans="1:12" ht="25.5" customHeight="1" x14ac:dyDescent="0.15">
      <c r="A42" s="198"/>
      <c r="B42" s="182"/>
      <c r="C42" s="179"/>
      <c r="D42" s="182"/>
      <c r="E42" s="164"/>
      <c r="F42" s="192" t="s">
        <v>172</v>
      </c>
      <c r="G42" s="193"/>
      <c r="H42" s="194"/>
      <c r="I42" s="192" t="s">
        <v>172</v>
      </c>
      <c r="J42" s="193"/>
      <c r="K42" s="194"/>
      <c r="L42" s="162"/>
    </row>
    <row r="43" spans="1:12" x14ac:dyDescent="0.15">
      <c r="A43" s="198"/>
      <c r="B43" s="182"/>
      <c r="C43" s="179"/>
      <c r="D43" s="182"/>
      <c r="E43" s="164"/>
      <c r="F43" s="124">
        <v>3</v>
      </c>
      <c r="G43" s="123">
        <v>1</v>
      </c>
      <c r="H43" s="123">
        <v>2</v>
      </c>
      <c r="I43" s="124">
        <v>3</v>
      </c>
      <c r="J43" s="123">
        <v>1</v>
      </c>
      <c r="K43" s="123">
        <v>2</v>
      </c>
      <c r="L43" s="163"/>
    </row>
    <row r="44" spans="1:12" ht="25.5" customHeight="1" x14ac:dyDescent="0.15">
      <c r="A44" s="198"/>
      <c r="B44" s="182"/>
      <c r="C44" s="179"/>
      <c r="D44" s="182"/>
      <c r="E44" s="164"/>
      <c r="F44" s="192" t="s">
        <v>171</v>
      </c>
      <c r="G44" s="193"/>
      <c r="H44" s="194"/>
      <c r="I44" s="192" t="s">
        <v>170</v>
      </c>
      <c r="J44" s="193"/>
      <c r="K44" s="194"/>
      <c r="L44" s="162"/>
    </row>
    <row r="45" spans="1:12" x14ac:dyDescent="0.15">
      <c r="A45" s="198"/>
      <c r="B45" s="182"/>
      <c r="C45" s="179"/>
      <c r="D45" s="182"/>
      <c r="E45" s="164"/>
      <c r="F45" s="124">
        <v>3</v>
      </c>
      <c r="G45" s="123">
        <v>2</v>
      </c>
      <c r="H45" s="122">
        <v>1</v>
      </c>
      <c r="I45" s="124">
        <v>3</v>
      </c>
      <c r="J45" s="123">
        <v>2</v>
      </c>
      <c r="K45" s="122">
        <v>1</v>
      </c>
      <c r="L45" s="163"/>
    </row>
    <row r="46" spans="1:12" ht="25.5" customHeight="1" x14ac:dyDescent="0.15">
      <c r="A46" s="198"/>
      <c r="B46" s="182"/>
      <c r="C46" s="179"/>
      <c r="D46" s="182"/>
      <c r="E46" s="164"/>
      <c r="F46" s="192" t="s">
        <v>169</v>
      </c>
      <c r="G46" s="193"/>
      <c r="H46" s="194"/>
      <c r="I46" s="192" t="s">
        <v>169</v>
      </c>
      <c r="J46" s="193"/>
      <c r="K46" s="194"/>
      <c r="L46" s="162"/>
    </row>
    <row r="47" spans="1:12" x14ac:dyDescent="0.15">
      <c r="A47" s="198"/>
      <c r="B47" s="182"/>
      <c r="C47" s="179"/>
      <c r="D47" s="182"/>
      <c r="E47" s="164"/>
      <c r="F47" s="121">
        <v>3</v>
      </c>
      <c r="G47" s="121">
        <v>1</v>
      </c>
      <c r="H47" s="122">
        <v>2</v>
      </c>
      <c r="I47" s="121">
        <v>3</v>
      </c>
      <c r="J47" s="121">
        <v>1</v>
      </c>
      <c r="K47" s="122">
        <v>2</v>
      </c>
      <c r="L47" s="163"/>
    </row>
    <row r="48" spans="1:12" ht="25.5" customHeight="1" x14ac:dyDescent="0.15">
      <c r="A48" s="198"/>
      <c r="B48" s="182"/>
      <c r="C48" s="179"/>
      <c r="D48" s="182"/>
      <c r="E48" s="164"/>
      <c r="F48" s="175"/>
      <c r="G48" s="176"/>
      <c r="H48" s="177"/>
      <c r="I48" s="165" t="s">
        <v>168</v>
      </c>
      <c r="J48" s="166"/>
      <c r="K48" s="167"/>
      <c r="L48" s="168" t="s">
        <v>167</v>
      </c>
    </row>
    <row r="49" spans="1:12" x14ac:dyDescent="0.15">
      <c r="A49" s="198"/>
      <c r="B49" s="182"/>
      <c r="C49" s="179"/>
      <c r="D49" s="182"/>
      <c r="E49" s="164"/>
      <c r="F49" s="109"/>
      <c r="G49" s="109"/>
      <c r="H49" s="109"/>
      <c r="I49" s="119">
        <v>3</v>
      </c>
      <c r="J49" s="119">
        <v>2</v>
      </c>
      <c r="K49" s="118">
        <v>1</v>
      </c>
      <c r="L49" s="169"/>
    </row>
    <row r="50" spans="1:12" x14ac:dyDescent="0.15">
      <c r="A50" s="198"/>
      <c r="B50" s="182"/>
      <c r="C50" s="185" t="s">
        <v>98</v>
      </c>
      <c r="D50" s="185"/>
      <c r="E50" s="185"/>
      <c r="F50" s="110">
        <v>18</v>
      </c>
      <c r="G50" s="110">
        <v>11</v>
      </c>
      <c r="H50" s="110">
        <v>7</v>
      </c>
      <c r="I50" s="110">
        <v>18</v>
      </c>
      <c r="J50" s="110">
        <v>10</v>
      </c>
      <c r="K50" s="110">
        <v>8</v>
      </c>
      <c r="L50" s="49"/>
    </row>
    <row r="51" spans="1:12" x14ac:dyDescent="0.15">
      <c r="A51" s="199"/>
      <c r="B51" s="227" t="s">
        <v>148</v>
      </c>
      <c r="C51" s="227"/>
      <c r="D51" s="227"/>
      <c r="E51" s="227"/>
      <c r="F51" s="111">
        <v>21</v>
      </c>
      <c r="G51" s="111">
        <v>14</v>
      </c>
      <c r="H51" s="111">
        <v>7</v>
      </c>
      <c r="I51" s="111">
        <v>21</v>
      </c>
      <c r="J51" s="111">
        <v>12</v>
      </c>
      <c r="K51" s="111">
        <v>9</v>
      </c>
      <c r="L51" s="50"/>
    </row>
    <row r="52" spans="1:12" x14ac:dyDescent="0.15">
      <c r="A52" s="237">
        <v>2</v>
      </c>
      <c r="B52" s="181">
        <v>1</v>
      </c>
      <c r="C52" s="178" t="s">
        <v>166</v>
      </c>
      <c r="D52" s="164" t="s">
        <v>16</v>
      </c>
      <c r="E52" s="164"/>
      <c r="F52" s="170" t="s">
        <v>165</v>
      </c>
      <c r="G52" s="171"/>
      <c r="H52" s="172"/>
      <c r="I52" s="164" t="s">
        <v>164</v>
      </c>
      <c r="J52" s="164"/>
      <c r="K52" s="164"/>
      <c r="L52" s="168" t="s">
        <v>145</v>
      </c>
    </row>
    <row r="53" spans="1:12" x14ac:dyDescent="0.15">
      <c r="A53" s="198"/>
      <c r="B53" s="182"/>
      <c r="C53" s="182"/>
      <c r="D53" s="164"/>
      <c r="E53" s="164"/>
      <c r="F53" s="121">
        <v>1</v>
      </c>
      <c r="G53" s="121">
        <v>1</v>
      </c>
      <c r="H53" s="120">
        <v>0</v>
      </c>
      <c r="I53" s="108">
        <v>1</v>
      </c>
      <c r="J53" s="108">
        <v>0</v>
      </c>
      <c r="K53" s="108">
        <v>1</v>
      </c>
      <c r="L53" s="169"/>
    </row>
    <row r="54" spans="1:12" x14ac:dyDescent="0.15">
      <c r="A54" s="198"/>
      <c r="B54" s="182"/>
      <c r="C54" s="182"/>
      <c r="D54" s="164" t="s">
        <v>120</v>
      </c>
      <c r="E54" s="181"/>
      <c r="F54" s="165" t="s">
        <v>163</v>
      </c>
      <c r="G54" s="166"/>
      <c r="H54" s="167"/>
      <c r="I54" s="165" t="s">
        <v>162</v>
      </c>
      <c r="J54" s="166"/>
      <c r="K54" s="167"/>
      <c r="L54" s="173"/>
    </row>
    <row r="55" spans="1:12" x14ac:dyDescent="0.15">
      <c r="A55" s="198"/>
      <c r="B55" s="182"/>
      <c r="C55" s="183"/>
      <c r="D55" s="164"/>
      <c r="E55" s="183"/>
      <c r="F55" s="119">
        <v>2</v>
      </c>
      <c r="G55" s="119">
        <v>2</v>
      </c>
      <c r="H55" s="118">
        <v>0</v>
      </c>
      <c r="I55" s="119">
        <v>2</v>
      </c>
      <c r="J55" s="119">
        <v>2</v>
      </c>
      <c r="K55" s="118">
        <v>0</v>
      </c>
      <c r="L55" s="174"/>
    </row>
    <row r="56" spans="1:12" x14ac:dyDescent="0.15">
      <c r="A56" s="198"/>
      <c r="B56" s="182"/>
      <c r="C56" s="185" t="s">
        <v>143</v>
      </c>
      <c r="D56" s="185"/>
      <c r="E56" s="185"/>
      <c r="F56" s="110">
        <v>3</v>
      </c>
      <c r="G56" s="110">
        <v>3</v>
      </c>
      <c r="H56" s="110">
        <v>0</v>
      </c>
      <c r="I56" s="110">
        <v>3</v>
      </c>
      <c r="J56" s="110">
        <v>2</v>
      </c>
      <c r="K56" s="110">
        <v>1</v>
      </c>
      <c r="L56" s="48"/>
    </row>
    <row r="57" spans="1:12" ht="25.5" customHeight="1" x14ac:dyDescent="0.15">
      <c r="A57" s="198"/>
      <c r="B57" s="182"/>
      <c r="C57" s="178" t="s">
        <v>111</v>
      </c>
      <c r="D57" s="181" t="s">
        <v>120</v>
      </c>
      <c r="E57" s="164"/>
      <c r="F57" s="165" t="s">
        <v>161</v>
      </c>
      <c r="G57" s="166"/>
      <c r="H57" s="167"/>
      <c r="I57" s="175"/>
      <c r="J57" s="176"/>
      <c r="K57" s="177"/>
      <c r="L57" s="168" t="s">
        <v>160</v>
      </c>
    </row>
    <row r="58" spans="1:12" x14ac:dyDescent="0.15">
      <c r="A58" s="198"/>
      <c r="B58" s="182"/>
      <c r="C58" s="182"/>
      <c r="D58" s="182"/>
      <c r="E58" s="164"/>
      <c r="F58" s="119">
        <v>3</v>
      </c>
      <c r="G58" s="119">
        <v>0</v>
      </c>
      <c r="H58" s="118">
        <v>3</v>
      </c>
      <c r="I58" s="109"/>
      <c r="J58" s="109"/>
      <c r="K58" s="109"/>
      <c r="L58" s="169"/>
    </row>
    <row r="59" spans="1:12" ht="25.5" customHeight="1" x14ac:dyDescent="0.15">
      <c r="A59" s="198"/>
      <c r="B59" s="182"/>
      <c r="C59" s="182"/>
      <c r="D59" s="182"/>
      <c r="E59" s="164"/>
      <c r="F59" s="165" t="s">
        <v>159</v>
      </c>
      <c r="G59" s="166"/>
      <c r="H59" s="167"/>
      <c r="I59" s="165" t="s">
        <v>158</v>
      </c>
      <c r="J59" s="166"/>
      <c r="K59" s="167"/>
      <c r="L59" s="173"/>
    </row>
    <row r="60" spans="1:12" x14ac:dyDescent="0.15">
      <c r="A60" s="198"/>
      <c r="B60" s="182"/>
      <c r="C60" s="182"/>
      <c r="D60" s="182"/>
      <c r="E60" s="164"/>
      <c r="F60" s="119">
        <v>3</v>
      </c>
      <c r="G60" s="119">
        <v>2</v>
      </c>
      <c r="H60" s="118">
        <v>1</v>
      </c>
      <c r="I60" s="119">
        <v>3</v>
      </c>
      <c r="J60" s="119">
        <v>2</v>
      </c>
      <c r="K60" s="118">
        <v>1</v>
      </c>
      <c r="L60" s="174"/>
    </row>
    <row r="61" spans="1:12" ht="25.5" customHeight="1" x14ac:dyDescent="0.15">
      <c r="A61" s="198"/>
      <c r="B61" s="182"/>
      <c r="C61" s="182"/>
      <c r="D61" s="182"/>
      <c r="E61" s="164"/>
      <c r="F61" s="165" t="s">
        <v>156</v>
      </c>
      <c r="G61" s="166"/>
      <c r="H61" s="167"/>
      <c r="I61" s="165" t="s">
        <v>157</v>
      </c>
      <c r="J61" s="166"/>
      <c r="K61" s="167"/>
      <c r="L61" s="173"/>
    </row>
    <row r="62" spans="1:12" x14ac:dyDescent="0.15">
      <c r="A62" s="198"/>
      <c r="B62" s="182"/>
      <c r="C62" s="182"/>
      <c r="D62" s="182"/>
      <c r="E62" s="164"/>
      <c r="F62" s="119">
        <v>3</v>
      </c>
      <c r="G62" s="119">
        <v>1</v>
      </c>
      <c r="H62" s="118">
        <v>2</v>
      </c>
      <c r="I62" s="119">
        <v>3</v>
      </c>
      <c r="J62" s="119">
        <v>1</v>
      </c>
      <c r="K62" s="118">
        <v>2</v>
      </c>
      <c r="L62" s="174"/>
    </row>
    <row r="63" spans="1:12" ht="25.5" customHeight="1" x14ac:dyDescent="0.15">
      <c r="A63" s="198"/>
      <c r="B63" s="182"/>
      <c r="C63" s="182"/>
      <c r="D63" s="182"/>
      <c r="E63" s="164"/>
      <c r="F63" s="165" t="s">
        <v>155</v>
      </c>
      <c r="G63" s="166"/>
      <c r="H63" s="167"/>
      <c r="I63" s="165" t="s">
        <v>154</v>
      </c>
      <c r="J63" s="166"/>
      <c r="K63" s="167"/>
      <c r="L63" s="173"/>
    </row>
    <row r="64" spans="1:12" x14ac:dyDescent="0.15">
      <c r="A64" s="198"/>
      <c r="B64" s="182"/>
      <c r="C64" s="182"/>
      <c r="D64" s="182"/>
      <c r="E64" s="164"/>
      <c r="F64" s="119">
        <v>3</v>
      </c>
      <c r="G64" s="119">
        <v>2</v>
      </c>
      <c r="H64" s="118">
        <v>1</v>
      </c>
      <c r="I64" s="119">
        <v>3</v>
      </c>
      <c r="J64" s="119">
        <v>2</v>
      </c>
      <c r="K64" s="118">
        <v>1</v>
      </c>
      <c r="L64" s="174"/>
    </row>
    <row r="65" spans="1:12" ht="25.5" customHeight="1" x14ac:dyDescent="0.15">
      <c r="A65" s="198"/>
      <c r="B65" s="182"/>
      <c r="C65" s="182"/>
      <c r="D65" s="182"/>
      <c r="E65" s="164"/>
      <c r="F65" s="165" t="s">
        <v>153</v>
      </c>
      <c r="G65" s="166"/>
      <c r="H65" s="167"/>
      <c r="I65" s="165" t="s">
        <v>152</v>
      </c>
      <c r="J65" s="166"/>
      <c r="K65" s="167"/>
      <c r="L65" s="173"/>
    </row>
    <row r="66" spans="1:12" x14ac:dyDescent="0.15">
      <c r="A66" s="198"/>
      <c r="B66" s="182"/>
      <c r="C66" s="182"/>
      <c r="D66" s="182"/>
      <c r="E66" s="164"/>
      <c r="F66" s="119">
        <v>3</v>
      </c>
      <c r="G66" s="119">
        <v>1</v>
      </c>
      <c r="H66" s="118">
        <v>2</v>
      </c>
      <c r="I66" s="119">
        <v>3</v>
      </c>
      <c r="J66" s="119">
        <v>1</v>
      </c>
      <c r="K66" s="118">
        <v>2</v>
      </c>
      <c r="L66" s="174"/>
    </row>
    <row r="67" spans="1:12" ht="25.5" customHeight="1" x14ac:dyDescent="0.15">
      <c r="A67" s="198"/>
      <c r="B67" s="182"/>
      <c r="C67" s="182"/>
      <c r="D67" s="182"/>
      <c r="E67" s="164"/>
      <c r="F67" s="165" t="s">
        <v>151</v>
      </c>
      <c r="G67" s="166"/>
      <c r="H67" s="167"/>
      <c r="I67" s="165" t="s">
        <v>150</v>
      </c>
      <c r="J67" s="166"/>
      <c r="K67" s="167"/>
      <c r="L67" s="173"/>
    </row>
    <row r="68" spans="1:12" x14ac:dyDescent="0.15">
      <c r="A68" s="198"/>
      <c r="B68" s="182"/>
      <c r="C68" s="182"/>
      <c r="D68" s="182"/>
      <c r="E68" s="164"/>
      <c r="F68" s="119">
        <v>3</v>
      </c>
      <c r="G68" s="119">
        <v>1</v>
      </c>
      <c r="H68" s="118">
        <v>2</v>
      </c>
      <c r="I68" s="119">
        <v>3</v>
      </c>
      <c r="J68" s="119">
        <v>1</v>
      </c>
      <c r="K68" s="118">
        <v>2</v>
      </c>
      <c r="L68" s="174"/>
    </row>
    <row r="69" spans="1:12" ht="25.5" customHeight="1" x14ac:dyDescent="0.15">
      <c r="A69" s="198"/>
      <c r="B69" s="182"/>
      <c r="C69" s="182"/>
      <c r="D69" s="182"/>
      <c r="E69" s="164"/>
      <c r="F69" s="175"/>
      <c r="G69" s="176"/>
      <c r="H69" s="177"/>
      <c r="I69" s="165" t="s">
        <v>149</v>
      </c>
      <c r="J69" s="166"/>
      <c r="K69" s="167"/>
      <c r="L69" s="168" t="s">
        <v>137</v>
      </c>
    </row>
    <row r="70" spans="1:12" x14ac:dyDescent="0.15">
      <c r="A70" s="198"/>
      <c r="B70" s="182"/>
      <c r="C70" s="182"/>
      <c r="D70" s="182"/>
      <c r="E70" s="164"/>
      <c r="F70" s="109"/>
      <c r="G70" s="109"/>
      <c r="H70" s="109"/>
      <c r="I70" s="119">
        <v>3</v>
      </c>
      <c r="J70" s="119">
        <v>2</v>
      </c>
      <c r="K70" s="118">
        <v>1</v>
      </c>
      <c r="L70" s="169"/>
    </row>
    <row r="71" spans="1:12" x14ac:dyDescent="0.15">
      <c r="A71" s="198"/>
      <c r="B71" s="182"/>
      <c r="C71" s="185" t="s">
        <v>126</v>
      </c>
      <c r="D71" s="185"/>
      <c r="E71" s="185"/>
      <c r="F71" s="110">
        <v>18</v>
      </c>
      <c r="G71" s="110">
        <v>7</v>
      </c>
      <c r="H71" s="110">
        <v>11</v>
      </c>
      <c r="I71" s="110">
        <v>18</v>
      </c>
      <c r="J71" s="110">
        <v>9</v>
      </c>
      <c r="K71" s="110">
        <v>9</v>
      </c>
      <c r="L71" s="48"/>
    </row>
    <row r="72" spans="1:12" x14ac:dyDescent="0.15">
      <c r="A72" s="198"/>
      <c r="B72" s="227" t="s">
        <v>148</v>
      </c>
      <c r="C72" s="227"/>
      <c r="D72" s="227"/>
      <c r="E72" s="227"/>
      <c r="F72" s="111">
        <v>21</v>
      </c>
      <c r="G72" s="111">
        <v>10</v>
      </c>
      <c r="H72" s="111">
        <v>11</v>
      </c>
      <c r="I72" s="111">
        <v>21</v>
      </c>
      <c r="J72" s="111">
        <v>11</v>
      </c>
      <c r="K72" s="111">
        <v>10</v>
      </c>
      <c r="L72" s="50"/>
    </row>
    <row r="73" spans="1:12" ht="16.5" customHeight="1" x14ac:dyDescent="0.15">
      <c r="A73" s="198"/>
      <c r="B73" s="181">
        <v>2</v>
      </c>
      <c r="C73" s="178" t="s">
        <v>125</v>
      </c>
      <c r="D73" s="164" t="s">
        <v>16</v>
      </c>
      <c r="E73" s="164"/>
      <c r="F73" s="171" t="s">
        <v>147</v>
      </c>
      <c r="G73" s="171"/>
      <c r="H73" s="172"/>
      <c r="I73" s="171" t="s">
        <v>146</v>
      </c>
      <c r="J73" s="171"/>
      <c r="K73" s="172"/>
      <c r="L73" s="168" t="s">
        <v>145</v>
      </c>
    </row>
    <row r="74" spans="1:12" x14ac:dyDescent="0.15">
      <c r="A74" s="198"/>
      <c r="B74" s="182"/>
      <c r="C74" s="182"/>
      <c r="D74" s="164"/>
      <c r="E74" s="164"/>
      <c r="F74" s="121">
        <v>1</v>
      </c>
      <c r="G74" s="121">
        <v>1</v>
      </c>
      <c r="H74" s="120">
        <v>0</v>
      </c>
      <c r="I74" s="121">
        <v>1</v>
      </c>
      <c r="J74" s="121">
        <v>0</v>
      </c>
      <c r="K74" s="120">
        <v>1</v>
      </c>
      <c r="L74" s="169"/>
    </row>
    <row r="75" spans="1:12" x14ac:dyDescent="0.15">
      <c r="A75" s="198"/>
      <c r="B75" s="182"/>
      <c r="C75" s="182"/>
      <c r="D75" s="164" t="s">
        <v>110</v>
      </c>
      <c r="E75" s="181"/>
      <c r="F75" s="184" t="s">
        <v>144</v>
      </c>
      <c r="G75" s="166"/>
      <c r="H75" s="167"/>
      <c r="I75" s="184" t="s">
        <v>144</v>
      </c>
      <c r="J75" s="166"/>
      <c r="K75" s="167"/>
      <c r="L75" s="162"/>
    </row>
    <row r="76" spans="1:12" x14ac:dyDescent="0.15">
      <c r="A76" s="198"/>
      <c r="B76" s="182"/>
      <c r="C76" s="183"/>
      <c r="D76" s="164"/>
      <c r="E76" s="183"/>
      <c r="F76" s="119">
        <v>2</v>
      </c>
      <c r="G76" s="119">
        <v>2</v>
      </c>
      <c r="H76" s="118">
        <v>0</v>
      </c>
      <c r="I76" s="119">
        <v>2</v>
      </c>
      <c r="J76" s="119">
        <v>2</v>
      </c>
      <c r="K76" s="118">
        <v>0</v>
      </c>
      <c r="L76" s="187"/>
    </row>
    <row r="77" spans="1:12" x14ac:dyDescent="0.15">
      <c r="A77" s="198"/>
      <c r="B77" s="182"/>
      <c r="C77" s="185" t="s">
        <v>143</v>
      </c>
      <c r="D77" s="185"/>
      <c r="E77" s="185"/>
      <c r="F77" s="110">
        <v>3</v>
      </c>
      <c r="G77" s="110">
        <v>3</v>
      </c>
      <c r="H77" s="110">
        <v>0</v>
      </c>
      <c r="I77" s="110">
        <v>3</v>
      </c>
      <c r="J77" s="110">
        <v>2</v>
      </c>
      <c r="K77" s="110">
        <v>1</v>
      </c>
      <c r="L77" s="49"/>
    </row>
    <row r="78" spans="1:12" ht="25.5" customHeight="1" x14ac:dyDescent="0.15">
      <c r="A78" s="198"/>
      <c r="B78" s="182"/>
      <c r="C78" s="178" t="s">
        <v>142</v>
      </c>
      <c r="D78" s="181" t="s">
        <v>110</v>
      </c>
      <c r="E78" s="164"/>
      <c r="F78" s="165" t="s">
        <v>141</v>
      </c>
      <c r="G78" s="166"/>
      <c r="H78" s="167"/>
      <c r="I78" s="175"/>
      <c r="J78" s="176"/>
      <c r="K78" s="177"/>
      <c r="L78" s="162" t="s">
        <v>99</v>
      </c>
    </row>
    <row r="79" spans="1:12" x14ac:dyDescent="0.15">
      <c r="A79" s="198"/>
      <c r="B79" s="182"/>
      <c r="C79" s="182"/>
      <c r="D79" s="182"/>
      <c r="E79" s="164"/>
      <c r="F79" s="119">
        <v>3</v>
      </c>
      <c r="G79" s="119">
        <v>0</v>
      </c>
      <c r="H79" s="118">
        <v>0</v>
      </c>
      <c r="I79" s="109"/>
      <c r="J79" s="109"/>
      <c r="K79" s="109"/>
      <c r="L79" s="163"/>
    </row>
    <row r="80" spans="1:12" ht="25.5" customHeight="1" x14ac:dyDescent="0.15">
      <c r="A80" s="198"/>
      <c r="B80" s="182"/>
      <c r="C80" s="182"/>
      <c r="D80" s="182"/>
      <c r="E80" s="164"/>
      <c r="F80" s="165" t="s">
        <v>140</v>
      </c>
      <c r="G80" s="166"/>
      <c r="H80" s="167"/>
      <c r="I80" s="175"/>
      <c r="J80" s="176"/>
      <c r="K80" s="177"/>
      <c r="L80" s="162" t="s">
        <v>139</v>
      </c>
    </row>
    <row r="81" spans="1:12" x14ac:dyDescent="0.15">
      <c r="A81" s="198"/>
      <c r="B81" s="182"/>
      <c r="C81" s="182"/>
      <c r="D81" s="182"/>
      <c r="E81" s="164"/>
      <c r="F81" s="119">
        <v>3</v>
      </c>
      <c r="G81" s="119">
        <v>0</v>
      </c>
      <c r="H81" s="118">
        <v>3</v>
      </c>
      <c r="I81" s="109"/>
      <c r="J81" s="109"/>
      <c r="K81" s="109"/>
      <c r="L81" s="163"/>
    </row>
    <row r="82" spans="1:12" ht="25.5" customHeight="1" x14ac:dyDescent="0.15">
      <c r="A82" s="198"/>
      <c r="B82" s="182"/>
      <c r="C82" s="182"/>
      <c r="D82" s="182"/>
      <c r="E82" s="164"/>
      <c r="F82" s="165" t="s">
        <v>138</v>
      </c>
      <c r="G82" s="166"/>
      <c r="H82" s="167"/>
      <c r="I82" s="175"/>
      <c r="J82" s="176"/>
      <c r="K82" s="177"/>
      <c r="L82" s="168" t="s">
        <v>137</v>
      </c>
    </row>
    <row r="83" spans="1:12" x14ac:dyDescent="0.15">
      <c r="A83" s="198"/>
      <c r="B83" s="182"/>
      <c r="C83" s="182"/>
      <c r="D83" s="182"/>
      <c r="E83" s="164"/>
      <c r="F83" s="119">
        <v>2</v>
      </c>
      <c r="G83" s="119">
        <v>2</v>
      </c>
      <c r="H83" s="118">
        <v>0</v>
      </c>
      <c r="I83" s="109"/>
      <c r="J83" s="109"/>
      <c r="K83" s="109"/>
      <c r="L83" s="169"/>
    </row>
    <row r="84" spans="1:12" ht="36" customHeight="1" x14ac:dyDescent="0.15">
      <c r="A84" s="198"/>
      <c r="B84" s="182"/>
      <c r="C84" s="182"/>
      <c r="D84" s="182"/>
      <c r="E84" s="164"/>
      <c r="F84" s="165" t="s">
        <v>136</v>
      </c>
      <c r="G84" s="166"/>
      <c r="H84" s="167"/>
      <c r="I84" s="165" t="s">
        <v>136</v>
      </c>
      <c r="J84" s="166"/>
      <c r="K84" s="167"/>
      <c r="L84" s="162"/>
    </row>
    <row r="85" spans="1:12" x14ac:dyDescent="0.15">
      <c r="A85" s="198"/>
      <c r="B85" s="182"/>
      <c r="C85" s="182"/>
      <c r="D85" s="182"/>
      <c r="E85" s="164"/>
      <c r="F85" s="119">
        <v>3</v>
      </c>
      <c r="G85" s="119">
        <v>1</v>
      </c>
      <c r="H85" s="118">
        <v>2</v>
      </c>
      <c r="I85" s="119">
        <v>3</v>
      </c>
      <c r="J85" s="119">
        <v>1</v>
      </c>
      <c r="K85" s="118">
        <v>2</v>
      </c>
      <c r="L85" s="163"/>
    </row>
    <row r="86" spans="1:12" ht="25.5" customHeight="1" x14ac:dyDescent="0.15">
      <c r="A86" s="198"/>
      <c r="B86" s="182"/>
      <c r="C86" s="182"/>
      <c r="D86" s="182"/>
      <c r="E86" s="164"/>
      <c r="F86" s="165" t="s">
        <v>135</v>
      </c>
      <c r="G86" s="166"/>
      <c r="H86" s="167"/>
      <c r="I86" s="165" t="s">
        <v>134</v>
      </c>
      <c r="J86" s="166"/>
      <c r="K86" s="167"/>
      <c r="L86" s="168" t="s">
        <v>108</v>
      </c>
    </row>
    <row r="87" spans="1:12" x14ac:dyDescent="0.15">
      <c r="A87" s="198"/>
      <c r="B87" s="182"/>
      <c r="C87" s="182"/>
      <c r="D87" s="182"/>
      <c r="E87" s="164"/>
      <c r="F87" s="119">
        <v>3</v>
      </c>
      <c r="G87" s="119">
        <v>3</v>
      </c>
      <c r="H87" s="118">
        <v>0</v>
      </c>
      <c r="I87" s="119">
        <v>3</v>
      </c>
      <c r="J87" s="119">
        <v>2</v>
      </c>
      <c r="K87" s="118">
        <v>1</v>
      </c>
      <c r="L87" s="169"/>
    </row>
    <row r="88" spans="1:12" ht="36" customHeight="1" x14ac:dyDescent="0.15">
      <c r="A88" s="198"/>
      <c r="B88" s="182"/>
      <c r="C88" s="182"/>
      <c r="D88" s="182"/>
      <c r="E88" s="164"/>
      <c r="F88" s="165" t="s">
        <v>133</v>
      </c>
      <c r="G88" s="166"/>
      <c r="H88" s="167"/>
      <c r="I88" s="165" t="s">
        <v>133</v>
      </c>
      <c r="J88" s="166"/>
      <c r="K88" s="167"/>
      <c r="L88" s="162"/>
    </row>
    <row r="89" spans="1:12" x14ac:dyDescent="0.15">
      <c r="A89" s="198"/>
      <c r="B89" s="182"/>
      <c r="C89" s="182"/>
      <c r="D89" s="182"/>
      <c r="E89" s="164"/>
      <c r="F89" s="119">
        <v>3</v>
      </c>
      <c r="G89" s="119">
        <v>1</v>
      </c>
      <c r="H89" s="118">
        <v>2</v>
      </c>
      <c r="I89" s="119">
        <v>3</v>
      </c>
      <c r="J89" s="119">
        <v>1</v>
      </c>
      <c r="K89" s="118">
        <v>2</v>
      </c>
      <c r="L89" s="163"/>
    </row>
    <row r="90" spans="1:12" ht="25.5" customHeight="1" x14ac:dyDescent="0.15">
      <c r="A90" s="198"/>
      <c r="B90" s="182"/>
      <c r="C90" s="182"/>
      <c r="D90" s="182"/>
      <c r="E90" s="164"/>
      <c r="F90" s="165" t="s">
        <v>132</v>
      </c>
      <c r="G90" s="166"/>
      <c r="H90" s="167"/>
      <c r="I90" s="165" t="s">
        <v>131</v>
      </c>
      <c r="J90" s="166"/>
      <c r="K90" s="167"/>
      <c r="L90" s="162"/>
    </row>
    <row r="91" spans="1:12" x14ac:dyDescent="0.15">
      <c r="A91" s="198"/>
      <c r="B91" s="182"/>
      <c r="C91" s="182"/>
      <c r="D91" s="182"/>
      <c r="E91" s="164"/>
      <c r="F91" s="119">
        <v>3</v>
      </c>
      <c r="G91" s="119">
        <v>1</v>
      </c>
      <c r="H91" s="118">
        <v>2</v>
      </c>
      <c r="I91" s="119">
        <v>3</v>
      </c>
      <c r="J91" s="119">
        <v>1</v>
      </c>
      <c r="K91" s="118">
        <v>2</v>
      </c>
      <c r="L91" s="163"/>
    </row>
    <row r="92" spans="1:12" ht="25.5" customHeight="1" x14ac:dyDescent="0.15">
      <c r="A92" s="198"/>
      <c r="B92" s="182"/>
      <c r="C92" s="182"/>
      <c r="D92" s="182"/>
      <c r="E92" s="164"/>
      <c r="F92" s="175"/>
      <c r="G92" s="176"/>
      <c r="H92" s="177"/>
      <c r="I92" s="186" t="s">
        <v>130</v>
      </c>
      <c r="J92" s="176"/>
      <c r="K92" s="177"/>
      <c r="L92" s="162" t="s">
        <v>129</v>
      </c>
    </row>
    <row r="93" spans="1:12" x14ac:dyDescent="0.15">
      <c r="A93" s="198"/>
      <c r="B93" s="182"/>
      <c r="C93" s="182"/>
      <c r="D93" s="182"/>
      <c r="E93" s="164"/>
      <c r="F93" s="109"/>
      <c r="G93" s="109"/>
      <c r="H93" s="109"/>
      <c r="I93" s="109">
        <v>3</v>
      </c>
      <c r="J93" s="109">
        <v>2</v>
      </c>
      <c r="K93" s="109">
        <v>1</v>
      </c>
      <c r="L93" s="163"/>
    </row>
    <row r="94" spans="1:12" ht="25.5" customHeight="1" x14ac:dyDescent="0.15">
      <c r="A94" s="198"/>
      <c r="B94" s="182"/>
      <c r="C94" s="182"/>
      <c r="D94" s="182"/>
      <c r="E94" s="164"/>
      <c r="F94" s="164"/>
      <c r="G94" s="164"/>
      <c r="H94" s="164"/>
      <c r="I94" s="228" t="s">
        <v>128</v>
      </c>
      <c r="J94" s="164"/>
      <c r="K94" s="164"/>
      <c r="L94" s="229" t="s">
        <v>127</v>
      </c>
    </row>
    <row r="95" spans="1:12" x14ac:dyDescent="0.15">
      <c r="A95" s="198"/>
      <c r="B95" s="182"/>
      <c r="C95" s="182"/>
      <c r="D95" s="183"/>
      <c r="E95" s="164"/>
      <c r="F95" s="108"/>
      <c r="G95" s="108"/>
      <c r="H95" s="108"/>
      <c r="I95" s="108">
        <v>3</v>
      </c>
      <c r="J95" s="108">
        <v>1</v>
      </c>
      <c r="K95" s="108">
        <v>2</v>
      </c>
      <c r="L95" s="163"/>
    </row>
    <row r="96" spans="1:12" x14ac:dyDescent="0.15">
      <c r="A96" s="198"/>
      <c r="B96" s="182"/>
      <c r="C96" s="185" t="s">
        <v>126</v>
      </c>
      <c r="D96" s="185"/>
      <c r="E96" s="185"/>
      <c r="F96" s="110">
        <v>20</v>
      </c>
      <c r="G96" s="110">
        <v>8</v>
      </c>
      <c r="H96" s="110">
        <v>9</v>
      </c>
      <c r="I96" s="110">
        <v>18</v>
      </c>
      <c r="J96" s="110">
        <v>8</v>
      </c>
      <c r="K96" s="110">
        <v>10</v>
      </c>
      <c r="L96" s="49"/>
    </row>
    <row r="97" spans="1:12" x14ac:dyDescent="0.15">
      <c r="A97" s="199"/>
      <c r="B97" s="227" t="s">
        <v>97</v>
      </c>
      <c r="C97" s="227"/>
      <c r="D97" s="227"/>
      <c r="E97" s="227"/>
      <c r="F97" s="111">
        <v>23</v>
      </c>
      <c r="G97" s="111">
        <v>11</v>
      </c>
      <c r="H97" s="111">
        <v>9</v>
      </c>
      <c r="I97" s="111">
        <v>21</v>
      </c>
      <c r="J97" s="111">
        <v>10</v>
      </c>
      <c r="K97" s="111">
        <v>11</v>
      </c>
      <c r="L97" s="50"/>
    </row>
    <row r="98" spans="1:12" x14ac:dyDescent="0.15">
      <c r="A98" s="237">
        <v>3</v>
      </c>
      <c r="B98" s="181">
        <v>1</v>
      </c>
      <c r="C98" s="178" t="s">
        <v>125</v>
      </c>
      <c r="D98" s="181" t="s">
        <v>120</v>
      </c>
      <c r="E98" s="181"/>
      <c r="F98" s="184" t="s">
        <v>124</v>
      </c>
      <c r="G98" s="166"/>
      <c r="H98" s="167"/>
      <c r="I98" s="184" t="s">
        <v>124</v>
      </c>
      <c r="J98" s="166"/>
      <c r="K98" s="167"/>
      <c r="L98" s="173"/>
    </row>
    <row r="99" spans="1:12" x14ac:dyDescent="0.15">
      <c r="A99" s="198"/>
      <c r="B99" s="182"/>
      <c r="C99" s="182"/>
      <c r="D99" s="182"/>
      <c r="E99" s="183"/>
      <c r="F99" s="119">
        <v>2</v>
      </c>
      <c r="G99" s="119">
        <v>2</v>
      </c>
      <c r="H99" s="118">
        <v>0</v>
      </c>
      <c r="I99" s="119">
        <v>2</v>
      </c>
      <c r="J99" s="119">
        <v>2</v>
      </c>
      <c r="K99" s="118">
        <v>0</v>
      </c>
      <c r="L99" s="174"/>
    </row>
    <row r="100" spans="1:12" x14ac:dyDescent="0.15">
      <c r="A100" s="198"/>
      <c r="B100" s="182"/>
      <c r="C100" s="185" t="s">
        <v>123</v>
      </c>
      <c r="D100" s="185"/>
      <c r="E100" s="185"/>
      <c r="F100" s="110">
        <v>2</v>
      </c>
      <c r="G100" s="110">
        <v>2</v>
      </c>
      <c r="H100" s="110">
        <v>0</v>
      </c>
      <c r="I100" s="110">
        <v>2</v>
      </c>
      <c r="J100" s="110">
        <v>2</v>
      </c>
      <c r="K100" s="110">
        <v>0</v>
      </c>
      <c r="L100" s="48"/>
    </row>
    <row r="101" spans="1:12" ht="25.5" customHeight="1" x14ac:dyDescent="0.15">
      <c r="A101" s="198"/>
      <c r="B101" s="182"/>
      <c r="C101" s="178" t="s">
        <v>111</v>
      </c>
      <c r="D101" s="164" t="s">
        <v>122</v>
      </c>
      <c r="E101" s="164"/>
      <c r="F101" s="165" t="s">
        <v>121</v>
      </c>
      <c r="G101" s="166"/>
      <c r="H101" s="167"/>
      <c r="I101" s="165" t="s">
        <v>121</v>
      </c>
      <c r="J101" s="166"/>
      <c r="K101" s="167"/>
      <c r="L101" s="173"/>
    </row>
    <row r="102" spans="1:12" x14ac:dyDescent="0.15">
      <c r="A102" s="198"/>
      <c r="B102" s="182"/>
      <c r="C102" s="179"/>
      <c r="D102" s="164"/>
      <c r="E102" s="164"/>
      <c r="F102" s="119">
        <v>1</v>
      </c>
      <c r="G102" s="119">
        <v>1</v>
      </c>
      <c r="H102" s="118">
        <v>0</v>
      </c>
      <c r="I102" s="119">
        <v>1</v>
      </c>
      <c r="J102" s="119">
        <v>1</v>
      </c>
      <c r="K102" s="118">
        <v>0</v>
      </c>
      <c r="L102" s="174"/>
    </row>
    <row r="103" spans="1:12" ht="25.5" customHeight="1" x14ac:dyDescent="0.15">
      <c r="A103" s="198"/>
      <c r="B103" s="182"/>
      <c r="C103" s="179"/>
      <c r="D103" s="181" t="s">
        <v>120</v>
      </c>
      <c r="E103" s="164"/>
      <c r="F103" s="165" t="s">
        <v>101</v>
      </c>
      <c r="G103" s="166"/>
      <c r="H103" s="167"/>
      <c r="I103" s="164"/>
      <c r="J103" s="164"/>
      <c r="K103" s="164"/>
      <c r="L103" s="162" t="s">
        <v>99</v>
      </c>
    </row>
    <row r="104" spans="1:12" x14ac:dyDescent="0.15">
      <c r="A104" s="198"/>
      <c r="B104" s="182"/>
      <c r="C104" s="179"/>
      <c r="D104" s="182"/>
      <c r="E104" s="164"/>
      <c r="F104" s="119">
        <v>3</v>
      </c>
      <c r="G104" s="119">
        <v>0</v>
      </c>
      <c r="H104" s="118">
        <v>0</v>
      </c>
      <c r="I104" s="108"/>
      <c r="J104" s="108"/>
      <c r="K104" s="108"/>
      <c r="L104" s="163"/>
    </row>
    <row r="105" spans="1:12" ht="25.5" customHeight="1" x14ac:dyDescent="0.15">
      <c r="A105" s="198"/>
      <c r="B105" s="182"/>
      <c r="C105" s="179"/>
      <c r="D105" s="182"/>
      <c r="E105" s="164"/>
      <c r="F105" s="165" t="s">
        <v>119</v>
      </c>
      <c r="G105" s="166"/>
      <c r="H105" s="167"/>
      <c r="I105" s="165" t="s">
        <v>118</v>
      </c>
      <c r="J105" s="166"/>
      <c r="K105" s="167"/>
      <c r="L105" s="173"/>
    </row>
    <row r="106" spans="1:12" x14ac:dyDescent="0.15">
      <c r="A106" s="198"/>
      <c r="B106" s="182"/>
      <c r="C106" s="179"/>
      <c r="D106" s="182"/>
      <c r="E106" s="164"/>
      <c r="F106" s="119">
        <v>3</v>
      </c>
      <c r="G106" s="119">
        <v>1</v>
      </c>
      <c r="H106" s="118">
        <v>2</v>
      </c>
      <c r="I106" s="119">
        <v>3</v>
      </c>
      <c r="J106" s="119">
        <v>1</v>
      </c>
      <c r="K106" s="118">
        <v>2</v>
      </c>
      <c r="L106" s="174"/>
    </row>
    <row r="107" spans="1:12" ht="25.5" customHeight="1" x14ac:dyDescent="0.15">
      <c r="A107" s="198"/>
      <c r="B107" s="182"/>
      <c r="C107" s="179"/>
      <c r="D107" s="182"/>
      <c r="E107" s="164"/>
      <c r="F107" s="165" t="s">
        <v>117</v>
      </c>
      <c r="G107" s="166"/>
      <c r="H107" s="167"/>
      <c r="I107" s="165" t="s">
        <v>117</v>
      </c>
      <c r="J107" s="166"/>
      <c r="K107" s="167"/>
      <c r="L107" s="168" t="s">
        <v>108</v>
      </c>
    </row>
    <row r="108" spans="1:12" x14ac:dyDescent="0.15">
      <c r="A108" s="198"/>
      <c r="B108" s="182"/>
      <c r="C108" s="179"/>
      <c r="D108" s="182"/>
      <c r="E108" s="164"/>
      <c r="F108" s="119">
        <v>3</v>
      </c>
      <c r="G108" s="119">
        <v>3</v>
      </c>
      <c r="H108" s="118">
        <v>0</v>
      </c>
      <c r="I108" s="119">
        <v>3</v>
      </c>
      <c r="J108" s="119">
        <v>2</v>
      </c>
      <c r="K108" s="118">
        <v>1</v>
      </c>
      <c r="L108" s="169"/>
    </row>
    <row r="109" spans="1:12" ht="25.5" customHeight="1" x14ac:dyDescent="0.15">
      <c r="A109" s="198"/>
      <c r="B109" s="182"/>
      <c r="C109" s="179"/>
      <c r="D109" s="182"/>
      <c r="E109" s="164"/>
      <c r="F109" s="165" t="s">
        <v>116</v>
      </c>
      <c r="G109" s="166"/>
      <c r="H109" s="167"/>
      <c r="I109" s="165" t="s">
        <v>115</v>
      </c>
      <c r="J109" s="166"/>
      <c r="K109" s="167"/>
      <c r="L109" s="168" t="s">
        <v>103</v>
      </c>
    </row>
    <row r="110" spans="1:12" x14ac:dyDescent="0.15">
      <c r="A110" s="198"/>
      <c r="B110" s="182"/>
      <c r="C110" s="179"/>
      <c r="D110" s="182"/>
      <c r="E110" s="164"/>
      <c r="F110" s="119">
        <v>2</v>
      </c>
      <c r="G110" s="119">
        <v>2</v>
      </c>
      <c r="H110" s="118">
        <v>0</v>
      </c>
      <c r="I110" s="119">
        <v>3</v>
      </c>
      <c r="J110" s="119">
        <v>2</v>
      </c>
      <c r="K110" s="118">
        <v>1</v>
      </c>
      <c r="L110" s="169"/>
    </row>
    <row r="111" spans="1:12" ht="25.5" customHeight="1" x14ac:dyDescent="0.15">
      <c r="A111" s="198"/>
      <c r="B111" s="182"/>
      <c r="C111" s="179"/>
      <c r="D111" s="182"/>
      <c r="E111" s="164"/>
      <c r="F111" s="165" t="s">
        <v>100</v>
      </c>
      <c r="G111" s="166"/>
      <c r="H111" s="167"/>
      <c r="I111" s="165"/>
      <c r="J111" s="166"/>
      <c r="K111" s="167"/>
      <c r="L111" s="162" t="s">
        <v>99</v>
      </c>
    </row>
    <row r="112" spans="1:12" x14ac:dyDescent="0.15">
      <c r="A112" s="198"/>
      <c r="B112" s="182"/>
      <c r="C112" s="179"/>
      <c r="D112" s="182"/>
      <c r="E112" s="164"/>
      <c r="F112" s="119">
        <v>3</v>
      </c>
      <c r="G112" s="119">
        <v>2</v>
      </c>
      <c r="H112" s="118">
        <v>1</v>
      </c>
      <c r="I112" s="119"/>
      <c r="J112" s="119"/>
      <c r="K112" s="118"/>
      <c r="L112" s="163"/>
    </row>
    <row r="113" spans="1:12" ht="37.5" customHeight="1" x14ac:dyDescent="0.15">
      <c r="A113" s="198"/>
      <c r="B113" s="182"/>
      <c r="C113" s="179"/>
      <c r="D113" s="182"/>
      <c r="E113" s="164"/>
      <c r="F113" s="165" t="s">
        <v>114</v>
      </c>
      <c r="G113" s="166"/>
      <c r="H113" s="167"/>
      <c r="I113" s="165" t="s">
        <v>114</v>
      </c>
      <c r="J113" s="166"/>
      <c r="K113" s="167"/>
      <c r="L113" s="173"/>
    </row>
    <row r="114" spans="1:12" x14ac:dyDescent="0.15">
      <c r="A114" s="198"/>
      <c r="B114" s="182"/>
      <c r="C114" s="179"/>
      <c r="D114" s="182"/>
      <c r="E114" s="164"/>
      <c r="F114" s="119">
        <v>3</v>
      </c>
      <c r="G114" s="119">
        <v>1</v>
      </c>
      <c r="H114" s="118">
        <v>2</v>
      </c>
      <c r="I114" s="119">
        <v>3</v>
      </c>
      <c r="J114" s="119">
        <v>1</v>
      </c>
      <c r="K114" s="118">
        <v>2</v>
      </c>
      <c r="L114" s="174"/>
    </row>
    <row r="115" spans="1:12" ht="25.5" customHeight="1" x14ac:dyDescent="0.15">
      <c r="A115" s="198"/>
      <c r="B115" s="182"/>
      <c r="C115" s="179"/>
      <c r="D115" s="182"/>
      <c r="E115" s="164"/>
      <c r="F115" s="170" t="s">
        <v>113</v>
      </c>
      <c r="G115" s="171"/>
      <c r="H115" s="172"/>
      <c r="I115" s="170" t="s">
        <v>113</v>
      </c>
      <c r="J115" s="171"/>
      <c r="K115" s="172"/>
      <c r="L115" s="173"/>
    </row>
    <row r="116" spans="1:12" x14ac:dyDescent="0.15">
      <c r="A116" s="198"/>
      <c r="B116" s="182"/>
      <c r="C116" s="179"/>
      <c r="D116" s="182"/>
      <c r="E116" s="164"/>
      <c r="F116" s="121">
        <v>3</v>
      </c>
      <c r="G116" s="121">
        <v>1</v>
      </c>
      <c r="H116" s="120">
        <v>2</v>
      </c>
      <c r="I116" s="121">
        <v>3</v>
      </c>
      <c r="J116" s="121">
        <v>1</v>
      </c>
      <c r="K116" s="120">
        <v>2</v>
      </c>
      <c r="L116" s="174"/>
    </row>
    <row r="117" spans="1:12" ht="25.5" customHeight="1" x14ac:dyDescent="0.15">
      <c r="A117" s="198"/>
      <c r="B117" s="182"/>
      <c r="C117" s="179"/>
      <c r="D117" s="182"/>
      <c r="E117" s="164"/>
      <c r="F117" s="164"/>
      <c r="G117" s="164"/>
      <c r="H117" s="164"/>
      <c r="I117" s="165" t="s">
        <v>112</v>
      </c>
      <c r="J117" s="166"/>
      <c r="K117" s="167"/>
      <c r="L117" s="162" t="s">
        <v>99</v>
      </c>
    </row>
    <row r="118" spans="1:12" x14ac:dyDescent="0.15">
      <c r="A118" s="198"/>
      <c r="B118" s="182"/>
      <c r="C118" s="180"/>
      <c r="D118" s="183"/>
      <c r="E118" s="164"/>
      <c r="F118" s="108"/>
      <c r="G118" s="108"/>
      <c r="H118" s="108"/>
      <c r="I118" s="119">
        <v>3</v>
      </c>
      <c r="J118" s="119">
        <v>0</v>
      </c>
      <c r="K118" s="118">
        <v>0</v>
      </c>
      <c r="L118" s="163"/>
    </row>
    <row r="119" spans="1:12" x14ac:dyDescent="0.15">
      <c r="A119" s="198"/>
      <c r="B119" s="182"/>
      <c r="C119" s="185" t="s">
        <v>98</v>
      </c>
      <c r="D119" s="185"/>
      <c r="E119" s="185"/>
      <c r="F119" s="110">
        <v>21</v>
      </c>
      <c r="G119" s="110">
        <v>11</v>
      </c>
      <c r="H119" s="110">
        <v>7</v>
      </c>
      <c r="I119" s="110">
        <v>19</v>
      </c>
      <c r="J119" s="110">
        <v>8</v>
      </c>
      <c r="K119" s="110">
        <v>8</v>
      </c>
      <c r="L119" s="48"/>
    </row>
    <row r="120" spans="1:12" x14ac:dyDescent="0.15">
      <c r="A120" s="198"/>
      <c r="B120" s="227" t="s">
        <v>97</v>
      </c>
      <c r="C120" s="227"/>
      <c r="D120" s="227"/>
      <c r="E120" s="227"/>
      <c r="F120" s="111">
        <v>23</v>
      </c>
      <c r="G120" s="111">
        <v>13</v>
      </c>
      <c r="H120" s="111">
        <v>7</v>
      </c>
      <c r="I120" s="111">
        <v>21</v>
      </c>
      <c r="J120" s="111">
        <v>10</v>
      </c>
      <c r="K120" s="111">
        <v>8</v>
      </c>
      <c r="L120" s="50"/>
    </row>
    <row r="121" spans="1:12" ht="25.5" customHeight="1" x14ac:dyDescent="0.15">
      <c r="A121" s="198"/>
      <c r="B121" s="182">
        <v>2</v>
      </c>
      <c r="C121" s="178" t="s">
        <v>111</v>
      </c>
      <c r="D121" s="181" t="s">
        <v>110</v>
      </c>
      <c r="E121" s="164"/>
      <c r="F121" s="165" t="s">
        <v>109</v>
      </c>
      <c r="G121" s="166"/>
      <c r="H121" s="167"/>
      <c r="I121" s="165" t="s">
        <v>109</v>
      </c>
      <c r="J121" s="166"/>
      <c r="K121" s="167"/>
      <c r="L121" s="168" t="s">
        <v>108</v>
      </c>
    </row>
    <row r="122" spans="1:12" x14ac:dyDescent="0.15">
      <c r="A122" s="198"/>
      <c r="B122" s="182"/>
      <c r="C122" s="182"/>
      <c r="D122" s="182"/>
      <c r="E122" s="164"/>
      <c r="F122" s="119">
        <v>3</v>
      </c>
      <c r="G122" s="119">
        <v>3</v>
      </c>
      <c r="H122" s="118">
        <v>0</v>
      </c>
      <c r="I122" s="119">
        <v>3</v>
      </c>
      <c r="J122" s="119">
        <v>2</v>
      </c>
      <c r="K122" s="118">
        <v>1</v>
      </c>
      <c r="L122" s="169"/>
    </row>
    <row r="123" spans="1:12" ht="25.5" customHeight="1" x14ac:dyDescent="0.15">
      <c r="A123" s="198"/>
      <c r="B123" s="182"/>
      <c r="C123" s="182"/>
      <c r="D123" s="182"/>
      <c r="E123" s="164"/>
      <c r="F123" s="165" t="s">
        <v>107</v>
      </c>
      <c r="G123" s="166"/>
      <c r="H123" s="167"/>
      <c r="I123" s="165" t="s">
        <v>107</v>
      </c>
      <c r="J123" s="166"/>
      <c r="K123" s="167"/>
      <c r="L123" s="162"/>
    </row>
    <row r="124" spans="1:12" x14ac:dyDescent="0.15">
      <c r="A124" s="198"/>
      <c r="B124" s="182"/>
      <c r="C124" s="182"/>
      <c r="D124" s="182"/>
      <c r="E124" s="164"/>
      <c r="F124" s="119">
        <v>3</v>
      </c>
      <c r="G124" s="119">
        <v>0</v>
      </c>
      <c r="H124" s="118">
        <v>3</v>
      </c>
      <c r="I124" s="119">
        <v>3</v>
      </c>
      <c r="J124" s="119">
        <v>0</v>
      </c>
      <c r="K124" s="118">
        <v>3</v>
      </c>
      <c r="L124" s="163"/>
    </row>
    <row r="125" spans="1:12" ht="25.5" customHeight="1" x14ac:dyDescent="0.15">
      <c r="A125" s="198"/>
      <c r="B125" s="182"/>
      <c r="C125" s="182"/>
      <c r="D125" s="182"/>
      <c r="E125" s="164"/>
      <c r="F125" s="165" t="s">
        <v>106</v>
      </c>
      <c r="G125" s="166"/>
      <c r="H125" s="167"/>
      <c r="I125" s="165" t="s">
        <v>105</v>
      </c>
      <c r="J125" s="166"/>
      <c r="K125" s="167"/>
      <c r="L125" s="162"/>
    </row>
    <row r="126" spans="1:12" x14ac:dyDescent="0.15">
      <c r="A126" s="198"/>
      <c r="B126" s="182"/>
      <c r="C126" s="182"/>
      <c r="D126" s="182"/>
      <c r="E126" s="164"/>
      <c r="F126" s="119">
        <v>3</v>
      </c>
      <c r="G126" s="119">
        <v>2</v>
      </c>
      <c r="H126" s="118">
        <v>1</v>
      </c>
      <c r="I126" s="119">
        <v>3</v>
      </c>
      <c r="J126" s="119">
        <v>2</v>
      </c>
      <c r="K126" s="118">
        <v>1</v>
      </c>
      <c r="L126" s="163"/>
    </row>
    <row r="127" spans="1:12" ht="25.5" customHeight="1" x14ac:dyDescent="0.15">
      <c r="A127" s="198"/>
      <c r="B127" s="182"/>
      <c r="C127" s="182"/>
      <c r="D127" s="182"/>
      <c r="E127" s="164"/>
      <c r="F127" s="165" t="s">
        <v>104</v>
      </c>
      <c r="G127" s="166"/>
      <c r="H127" s="167"/>
      <c r="I127" s="165" t="s">
        <v>104</v>
      </c>
      <c r="J127" s="166"/>
      <c r="K127" s="167"/>
      <c r="L127" s="168" t="s">
        <v>103</v>
      </c>
    </row>
    <row r="128" spans="1:12" x14ac:dyDescent="0.15">
      <c r="A128" s="198"/>
      <c r="B128" s="182"/>
      <c r="C128" s="182"/>
      <c r="D128" s="182"/>
      <c r="E128" s="164"/>
      <c r="F128" s="119">
        <v>2</v>
      </c>
      <c r="G128" s="119">
        <v>2</v>
      </c>
      <c r="H128" s="118">
        <v>0</v>
      </c>
      <c r="I128" s="119">
        <v>3</v>
      </c>
      <c r="J128" s="119">
        <v>2</v>
      </c>
      <c r="K128" s="118">
        <v>1</v>
      </c>
      <c r="L128" s="169"/>
    </row>
    <row r="129" spans="1:12" ht="25.5" customHeight="1" x14ac:dyDescent="0.15">
      <c r="A129" s="198"/>
      <c r="B129" s="182"/>
      <c r="C129" s="182"/>
      <c r="D129" s="182"/>
      <c r="E129" s="164"/>
      <c r="F129" s="170" t="s">
        <v>102</v>
      </c>
      <c r="G129" s="171"/>
      <c r="H129" s="172"/>
      <c r="I129" s="170" t="s">
        <v>102</v>
      </c>
      <c r="J129" s="171"/>
      <c r="K129" s="172"/>
      <c r="L129" s="162"/>
    </row>
    <row r="130" spans="1:12" x14ac:dyDescent="0.15">
      <c r="A130" s="198"/>
      <c r="B130" s="182"/>
      <c r="C130" s="182"/>
      <c r="D130" s="182"/>
      <c r="E130" s="164"/>
      <c r="F130" s="121">
        <v>3</v>
      </c>
      <c r="G130" s="121">
        <v>2</v>
      </c>
      <c r="H130" s="120">
        <v>1</v>
      </c>
      <c r="I130" s="121">
        <v>3</v>
      </c>
      <c r="J130" s="121">
        <v>2</v>
      </c>
      <c r="K130" s="120">
        <v>1</v>
      </c>
      <c r="L130" s="163"/>
    </row>
    <row r="131" spans="1:12" ht="25.5" customHeight="1" x14ac:dyDescent="0.15">
      <c r="A131" s="198"/>
      <c r="B131" s="182"/>
      <c r="C131" s="182"/>
      <c r="D131" s="182"/>
      <c r="E131" s="164"/>
      <c r="F131" s="175"/>
      <c r="G131" s="176"/>
      <c r="H131" s="177"/>
      <c r="I131" s="165" t="s">
        <v>101</v>
      </c>
      <c r="J131" s="166"/>
      <c r="K131" s="167"/>
      <c r="L131" s="162" t="s">
        <v>99</v>
      </c>
    </row>
    <row r="132" spans="1:12" x14ac:dyDescent="0.15">
      <c r="A132" s="198"/>
      <c r="B132" s="182"/>
      <c r="C132" s="182"/>
      <c r="D132" s="182"/>
      <c r="E132" s="164"/>
      <c r="F132" s="109"/>
      <c r="G132" s="109"/>
      <c r="H132" s="109"/>
      <c r="I132" s="119">
        <v>3</v>
      </c>
      <c r="J132" s="119">
        <v>0</v>
      </c>
      <c r="K132" s="118">
        <v>0</v>
      </c>
      <c r="L132" s="163"/>
    </row>
    <row r="133" spans="1:12" ht="25.5" customHeight="1" x14ac:dyDescent="0.15">
      <c r="A133" s="198"/>
      <c r="B133" s="182"/>
      <c r="C133" s="182"/>
      <c r="D133" s="182"/>
      <c r="E133" s="164"/>
      <c r="F133" s="175"/>
      <c r="G133" s="176"/>
      <c r="H133" s="177"/>
      <c r="I133" s="165" t="s">
        <v>100</v>
      </c>
      <c r="J133" s="166"/>
      <c r="K133" s="167"/>
      <c r="L133" s="162" t="s">
        <v>99</v>
      </c>
    </row>
    <row r="134" spans="1:12" x14ac:dyDescent="0.15">
      <c r="A134" s="198"/>
      <c r="B134" s="182"/>
      <c r="C134" s="182"/>
      <c r="D134" s="182"/>
      <c r="E134" s="164"/>
      <c r="F134" s="109"/>
      <c r="G134" s="109"/>
      <c r="H134" s="109"/>
      <c r="I134" s="119">
        <v>3</v>
      </c>
      <c r="J134" s="119">
        <v>2</v>
      </c>
      <c r="K134" s="118">
        <v>1</v>
      </c>
      <c r="L134" s="163"/>
    </row>
    <row r="135" spans="1:12" x14ac:dyDescent="0.15">
      <c r="A135" s="198"/>
      <c r="B135" s="182"/>
      <c r="C135" s="185" t="s">
        <v>98</v>
      </c>
      <c r="D135" s="185"/>
      <c r="E135" s="185"/>
      <c r="F135" s="110">
        <v>14</v>
      </c>
      <c r="G135" s="110">
        <v>9</v>
      </c>
      <c r="H135" s="110">
        <v>5</v>
      </c>
      <c r="I135" s="110">
        <v>21</v>
      </c>
      <c r="J135" s="110">
        <v>10</v>
      </c>
      <c r="K135" s="110">
        <v>8</v>
      </c>
      <c r="L135" s="49"/>
    </row>
    <row r="136" spans="1:12" x14ac:dyDescent="0.15">
      <c r="A136" s="199"/>
      <c r="B136" s="227" t="s">
        <v>97</v>
      </c>
      <c r="C136" s="227"/>
      <c r="D136" s="227"/>
      <c r="E136" s="227"/>
      <c r="F136" s="111">
        <v>14</v>
      </c>
      <c r="G136" s="111">
        <v>9</v>
      </c>
      <c r="H136" s="111">
        <v>5</v>
      </c>
      <c r="I136" s="111">
        <v>21</v>
      </c>
      <c r="J136" s="111">
        <v>10</v>
      </c>
      <c r="K136" s="111">
        <v>8</v>
      </c>
      <c r="L136" s="51"/>
    </row>
    <row r="137" spans="1:12" x14ac:dyDescent="0.15">
      <c r="A137" s="245" t="s">
        <v>17</v>
      </c>
      <c r="B137" s="227"/>
      <c r="C137" s="227"/>
      <c r="D137" s="227"/>
      <c r="E137" s="227"/>
      <c r="F137" s="111">
        <v>122</v>
      </c>
      <c r="G137" s="111">
        <v>71</v>
      </c>
      <c r="H137" s="111">
        <v>45</v>
      </c>
      <c r="I137" s="111">
        <v>125</v>
      </c>
      <c r="J137" s="111">
        <v>63</v>
      </c>
      <c r="K137" s="111">
        <v>56</v>
      </c>
      <c r="L137" s="50"/>
    </row>
    <row r="138" spans="1:12" x14ac:dyDescent="0.15">
      <c r="A138" s="246" t="s">
        <v>96</v>
      </c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47"/>
    </row>
    <row r="139" spans="1:12" ht="20.100000000000001" customHeight="1" x14ac:dyDescent="0.15">
      <c r="A139" s="248" t="s">
        <v>18</v>
      </c>
      <c r="B139" s="249"/>
      <c r="C139" s="230" t="s">
        <v>95</v>
      </c>
      <c r="D139" s="231"/>
      <c r="E139" s="231"/>
      <c r="F139" s="231"/>
      <c r="G139" s="232"/>
      <c r="H139" s="230" t="s">
        <v>19</v>
      </c>
      <c r="I139" s="231"/>
      <c r="J139" s="231"/>
      <c r="K139" s="232"/>
      <c r="L139" s="113" t="s">
        <v>20</v>
      </c>
    </row>
    <row r="140" spans="1:12" x14ac:dyDescent="0.15">
      <c r="A140" s="248"/>
      <c r="B140" s="249"/>
      <c r="C140" s="230">
        <v>1</v>
      </c>
      <c r="D140" s="231"/>
      <c r="E140" s="231"/>
      <c r="F140" s="231"/>
      <c r="G140" s="231"/>
      <c r="H140" s="230">
        <v>111</v>
      </c>
      <c r="I140" s="231"/>
      <c r="J140" s="231"/>
      <c r="K140" s="232"/>
      <c r="L140" s="4">
        <v>112</v>
      </c>
    </row>
    <row r="141" spans="1:12" x14ac:dyDescent="0.15">
      <c r="A141" s="233" t="s">
        <v>94</v>
      </c>
      <c r="B141" s="234"/>
      <c r="C141" s="230" t="s">
        <v>93</v>
      </c>
      <c r="D141" s="231"/>
      <c r="E141" s="231"/>
      <c r="F141" s="231"/>
      <c r="G141" s="232"/>
      <c r="H141" s="231"/>
      <c r="I141" s="231"/>
      <c r="J141" s="231"/>
      <c r="K141" s="232"/>
      <c r="L141" s="113" t="s">
        <v>92</v>
      </c>
    </row>
    <row r="142" spans="1:12" x14ac:dyDescent="0.15">
      <c r="A142" s="235"/>
      <c r="B142" s="236"/>
      <c r="C142" s="230">
        <v>13</v>
      </c>
      <c r="D142" s="231"/>
      <c r="E142" s="231"/>
      <c r="F142" s="231"/>
      <c r="G142" s="232"/>
      <c r="H142" s="231"/>
      <c r="I142" s="231"/>
      <c r="J142" s="231"/>
      <c r="K142" s="232"/>
      <c r="L142" s="113">
        <v>13</v>
      </c>
    </row>
    <row r="143" spans="1:12" ht="24.75" customHeight="1" x14ac:dyDescent="0.15">
      <c r="A143" s="238" t="s">
        <v>91</v>
      </c>
      <c r="B143" s="239"/>
      <c r="C143" s="242" t="s">
        <v>90</v>
      </c>
      <c r="D143" s="242"/>
      <c r="E143" s="243"/>
      <c r="F143" s="244" t="s">
        <v>89</v>
      </c>
      <c r="G143" s="244"/>
      <c r="H143" s="210" t="s">
        <v>88</v>
      </c>
      <c r="I143" s="211"/>
      <c r="J143" s="211"/>
      <c r="K143" s="212"/>
      <c r="L143" s="5" t="s">
        <v>87</v>
      </c>
    </row>
    <row r="144" spans="1:12" ht="17.25" thickBot="1" x14ac:dyDescent="0.2">
      <c r="A144" s="240"/>
      <c r="B144" s="241"/>
      <c r="C144" s="214">
        <v>47</v>
      </c>
      <c r="D144" s="214"/>
      <c r="E144" s="215"/>
      <c r="F144" s="250">
        <v>9</v>
      </c>
      <c r="G144" s="250"/>
      <c r="H144" s="213">
        <v>38</v>
      </c>
      <c r="I144" s="214"/>
      <c r="J144" s="214"/>
      <c r="K144" s="215"/>
      <c r="L144" s="6">
        <v>125</v>
      </c>
    </row>
    <row r="146" spans="1:1" x14ac:dyDescent="0.15">
      <c r="A146" s="117" t="s">
        <v>86</v>
      </c>
    </row>
  </sheetData>
  <mergeCells count="316">
    <mergeCell ref="A143:B144"/>
    <mergeCell ref="C143:E143"/>
    <mergeCell ref="F143:G143"/>
    <mergeCell ref="B97:E97"/>
    <mergeCell ref="A137:E137"/>
    <mergeCell ref="A138:L138"/>
    <mergeCell ref="A139:B140"/>
    <mergeCell ref="C139:G139"/>
    <mergeCell ref="C144:E144"/>
    <mergeCell ref="F144:G144"/>
    <mergeCell ref="L101:L102"/>
    <mergeCell ref="E103:E104"/>
    <mergeCell ref="F103:H103"/>
    <mergeCell ref="I103:K103"/>
    <mergeCell ref="L103:L104"/>
    <mergeCell ref="D101:D102"/>
    <mergeCell ref="I125:K125"/>
    <mergeCell ref="A52:A97"/>
    <mergeCell ref="A98:A136"/>
    <mergeCell ref="B98:B119"/>
    <mergeCell ref="C98:C99"/>
    <mergeCell ref="I121:K121"/>
    <mergeCell ref="F78:H78"/>
    <mergeCell ref="I101:K101"/>
    <mergeCell ref="C119:E119"/>
    <mergeCell ref="L94:L95"/>
    <mergeCell ref="L90:L91"/>
    <mergeCell ref="F88:H88"/>
    <mergeCell ref="I88:K88"/>
    <mergeCell ref="L88:L89"/>
    <mergeCell ref="C141:G141"/>
    <mergeCell ref="H141:K141"/>
    <mergeCell ref="C142:G142"/>
    <mergeCell ref="H142:K142"/>
    <mergeCell ref="C100:E100"/>
    <mergeCell ref="B120:E120"/>
    <mergeCell ref="A141:B142"/>
    <mergeCell ref="B121:B135"/>
    <mergeCell ref="B136:E136"/>
    <mergeCell ref="H139:K139"/>
    <mergeCell ref="C140:G140"/>
    <mergeCell ref="H140:K140"/>
    <mergeCell ref="E101:E102"/>
    <mergeCell ref="F101:H101"/>
    <mergeCell ref="C121:C134"/>
    <mergeCell ref="E121:E122"/>
    <mergeCell ref="F121:H121"/>
    <mergeCell ref="I133:K133"/>
    <mergeCell ref="F125:H125"/>
    <mergeCell ref="C135:E135"/>
    <mergeCell ref="I73:K73"/>
    <mergeCell ref="L73:L74"/>
    <mergeCell ref="D75:D76"/>
    <mergeCell ref="E75:E76"/>
    <mergeCell ref="F52:H52"/>
    <mergeCell ref="I52:K52"/>
    <mergeCell ref="L52:L53"/>
    <mergeCell ref="D54:D55"/>
    <mergeCell ref="E54:E55"/>
    <mergeCell ref="C71:E71"/>
    <mergeCell ref="B72:E72"/>
    <mergeCell ref="B73:B96"/>
    <mergeCell ref="C73:C76"/>
    <mergeCell ref="D73:D74"/>
    <mergeCell ref="E73:E74"/>
    <mergeCell ref="C77:E77"/>
    <mergeCell ref="C78:C95"/>
    <mergeCell ref="E78:E79"/>
    <mergeCell ref="E88:E89"/>
    <mergeCell ref="F73:H73"/>
    <mergeCell ref="F90:H90"/>
    <mergeCell ref="I90:K90"/>
    <mergeCell ref="I78:K78"/>
    <mergeCell ref="F29:H29"/>
    <mergeCell ref="I29:K29"/>
    <mergeCell ref="I36:K36"/>
    <mergeCell ref="I42:K42"/>
    <mergeCell ref="F65:H65"/>
    <mergeCell ref="B51:E51"/>
    <mergeCell ref="B52:B71"/>
    <mergeCell ref="C52:C55"/>
    <mergeCell ref="D52:D53"/>
    <mergeCell ref="E52:E53"/>
    <mergeCell ref="C56:E56"/>
    <mergeCell ref="C57:C70"/>
    <mergeCell ref="E57:E58"/>
    <mergeCell ref="D57:D70"/>
    <mergeCell ref="F69:H69"/>
    <mergeCell ref="I69:K69"/>
    <mergeCell ref="L31:L32"/>
    <mergeCell ref="F33:H33"/>
    <mergeCell ref="F75:H75"/>
    <mergeCell ref="L33:L34"/>
    <mergeCell ref="F36:H36"/>
    <mergeCell ref="E69:E70"/>
    <mergeCell ref="E67:E68"/>
    <mergeCell ref="E65:E66"/>
    <mergeCell ref="E59:E60"/>
    <mergeCell ref="L69:L70"/>
    <mergeCell ref="L57:L58"/>
    <mergeCell ref="F11:H11"/>
    <mergeCell ref="E6:E7"/>
    <mergeCell ref="F67:H67"/>
    <mergeCell ref="I6:K6"/>
    <mergeCell ref="L6:L7"/>
    <mergeCell ref="E8:E9"/>
    <mergeCell ref="F8:H8"/>
    <mergeCell ref="I8:K8"/>
    <mergeCell ref="L8:L9"/>
    <mergeCell ref="F6:H6"/>
    <mergeCell ref="L36:L37"/>
    <mergeCell ref="F38:H38"/>
    <mergeCell ref="I38:K38"/>
    <mergeCell ref="I11:K11"/>
    <mergeCell ref="L11:L12"/>
    <mergeCell ref="E25:E26"/>
    <mergeCell ref="F25:H25"/>
    <mergeCell ref="I25:K25"/>
    <mergeCell ref="L25:L26"/>
    <mergeCell ref="B28:E28"/>
    <mergeCell ref="L29:L30"/>
    <mergeCell ref="E31:E32"/>
    <mergeCell ref="F31:H31"/>
    <mergeCell ref="I31:K31"/>
    <mergeCell ref="D11:D26"/>
    <mergeCell ref="F15:H15"/>
    <mergeCell ref="I33:K33"/>
    <mergeCell ref="H143:K143"/>
    <mergeCell ref="H144:K144"/>
    <mergeCell ref="U1:AA1"/>
    <mergeCell ref="A2:A5"/>
    <mergeCell ref="B2:B5"/>
    <mergeCell ref="C2:C5"/>
    <mergeCell ref="D2:D5"/>
    <mergeCell ref="E2:E5"/>
    <mergeCell ref="B29:B50"/>
    <mergeCell ref="D29:D30"/>
    <mergeCell ref="E29:E30"/>
    <mergeCell ref="C35:E35"/>
    <mergeCell ref="E42:E43"/>
    <mergeCell ref="E33:E34"/>
    <mergeCell ref="C29:C34"/>
    <mergeCell ref="D31:D34"/>
    <mergeCell ref="E36:E37"/>
    <mergeCell ref="E38:E39"/>
    <mergeCell ref="C10:E10"/>
    <mergeCell ref="C11:C26"/>
    <mergeCell ref="E11:E12"/>
    <mergeCell ref="I15:K15"/>
    <mergeCell ref="L15:L16"/>
    <mergeCell ref="D6:D9"/>
    <mergeCell ref="H1:K1"/>
    <mergeCell ref="N1:S1"/>
    <mergeCell ref="A6:A51"/>
    <mergeCell ref="B6:B27"/>
    <mergeCell ref="C6:C9"/>
    <mergeCell ref="E13:E14"/>
    <mergeCell ref="F13:H13"/>
    <mergeCell ref="I13:K13"/>
    <mergeCell ref="L13:L14"/>
    <mergeCell ref="E15:E16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C27:E27"/>
    <mergeCell ref="C50:E50"/>
    <mergeCell ref="E23:E24"/>
    <mergeCell ref="F23:H23"/>
    <mergeCell ref="I23:K23"/>
    <mergeCell ref="L23:L24"/>
    <mergeCell ref="E17:E18"/>
    <mergeCell ref="F17:H17"/>
    <mergeCell ref="I17:K17"/>
    <mergeCell ref="L17:L18"/>
    <mergeCell ref="F21:H21"/>
    <mergeCell ref="E21:E22"/>
    <mergeCell ref="I21:K21"/>
    <mergeCell ref="L21:L22"/>
    <mergeCell ref="E19:E20"/>
    <mergeCell ref="F19:H19"/>
    <mergeCell ref="I19:K19"/>
    <mergeCell ref="L19:L20"/>
    <mergeCell ref="L38:L39"/>
    <mergeCell ref="E40:E41"/>
    <mergeCell ref="F40:H40"/>
    <mergeCell ref="I40:K40"/>
    <mergeCell ref="L40:L41"/>
    <mergeCell ref="C36:C49"/>
    <mergeCell ref="D36:D49"/>
    <mergeCell ref="E48:E49"/>
    <mergeCell ref="F48:H48"/>
    <mergeCell ref="I48:K48"/>
    <mergeCell ref="F42:H42"/>
    <mergeCell ref="L42:L43"/>
    <mergeCell ref="L48:L49"/>
    <mergeCell ref="E46:E47"/>
    <mergeCell ref="F46:H46"/>
    <mergeCell ref="I46:K46"/>
    <mergeCell ref="L46:L47"/>
    <mergeCell ref="E44:E45"/>
    <mergeCell ref="F44:H44"/>
    <mergeCell ref="I44:K44"/>
    <mergeCell ref="L44:L45"/>
    <mergeCell ref="I65:K65"/>
    <mergeCell ref="L65:L66"/>
    <mergeCell ref="E63:E64"/>
    <mergeCell ref="F63:H63"/>
    <mergeCell ref="I63:K63"/>
    <mergeCell ref="L63:L64"/>
    <mergeCell ref="E61:E62"/>
    <mergeCell ref="F61:H61"/>
    <mergeCell ref="I61:K61"/>
    <mergeCell ref="F54:H54"/>
    <mergeCell ref="I54:K54"/>
    <mergeCell ref="L54:L55"/>
    <mergeCell ref="F57:H57"/>
    <mergeCell ref="I57:K57"/>
    <mergeCell ref="L61:L62"/>
    <mergeCell ref="F59:H59"/>
    <mergeCell ref="I59:K59"/>
    <mergeCell ref="L59:L60"/>
    <mergeCell ref="I67:K67"/>
    <mergeCell ref="L67:L68"/>
    <mergeCell ref="I75:K75"/>
    <mergeCell ref="L75:L76"/>
    <mergeCell ref="E80:E81"/>
    <mergeCell ref="F80:H80"/>
    <mergeCell ref="I80:K80"/>
    <mergeCell ref="L80:L81"/>
    <mergeCell ref="E86:E87"/>
    <mergeCell ref="F86:H86"/>
    <mergeCell ref="I86:K86"/>
    <mergeCell ref="L86:L87"/>
    <mergeCell ref="E84:E85"/>
    <mergeCell ref="F84:H84"/>
    <mergeCell ref="I84:K84"/>
    <mergeCell ref="L84:L85"/>
    <mergeCell ref="L78:L79"/>
    <mergeCell ref="I129:K129"/>
    <mergeCell ref="L98:L99"/>
    <mergeCell ref="E98:E99"/>
    <mergeCell ref="F98:H98"/>
    <mergeCell ref="I105:K105"/>
    <mergeCell ref="L105:L106"/>
    <mergeCell ref="D98:D99"/>
    <mergeCell ref="F105:H105"/>
    <mergeCell ref="E82:E83"/>
    <mergeCell ref="F82:H82"/>
    <mergeCell ref="I82:K82"/>
    <mergeCell ref="L82:L83"/>
    <mergeCell ref="C96:E96"/>
    <mergeCell ref="D78:D95"/>
    <mergeCell ref="E92:E93"/>
    <mergeCell ref="F92:H92"/>
    <mergeCell ref="I92:K92"/>
    <mergeCell ref="L92:L93"/>
    <mergeCell ref="E90:E91"/>
    <mergeCell ref="L121:L122"/>
    <mergeCell ref="I98:K98"/>
    <mergeCell ref="E94:E95"/>
    <mergeCell ref="F94:H94"/>
    <mergeCell ref="I94:K94"/>
    <mergeCell ref="E125:E126"/>
    <mergeCell ref="L133:L134"/>
    <mergeCell ref="E131:E132"/>
    <mergeCell ref="F131:H131"/>
    <mergeCell ref="I131:K131"/>
    <mergeCell ref="L131:L132"/>
    <mergeCell ref="E109:E110"/>
    <mergeCell ref="F109:H109"/>
    <mergeCell ref="C101:C118"/>
    <mergeCell ref="D103:D118"/>
    <mergeCell ref="D121:D134"/>
    <mergeCell ref="E133:E134"/>
    <mergeCell ref="F133:H133"/>
    <mergeCell ref="E129:E130"/>
    <mergeCell ref="F129:H129"/>
    <mergeCell ref="E105:E106"/>
    <mergeCell ref="E113:E114"/>
    <mergeCell ref="F113:H113"/>
    <mergeCell ref="I113:K113"/>
    <mergeCell ref="L113:L114"/>
    <mergeCell ref="E111:E112"/>
    <mergeCell ref="F111:H111"/>
    <mergeCell ref="I111:K111"/>
    <mergeCell ref="L111:L112"/>
    <mergeCell ref="L125:L126"/>
    <mergeCell ref="L129:L130"/>
    <mergeCell ref="E127:E128"/>
    <mergeCell ref="I109:K109"/>
    <mergeCell ref="L109:L110"/>
    <mergeCell ref="E107:E108"/>
    <mergeCell ref="F107:H107"/>
    <mergeCell ref="I107:K107"/>
    <mergeCell ref="L107:L108"/>
    <mergeCell ref="F127:H127"/>
    <mergeCell ref="E117:E118"/>
    <mergeCell ref="F117:H117"/>
    <mergeCell ref="I117:K117"/>
    <mergeCell ref="L117:L118"/>
    <mergeCell ref="E115:E116"/>
    <mergeCell ref="F115:H115"/>
    <mergeCell ref="I115:K115"/>
    <mergeCell ref="L115:L116"/>
    <mergeCell ref="E123:E124"/>
    <mergeCell ref="F123:H123"/>
    <mergeCell ref="I123:K123"/>
    <mergeCell ref="L123:L124"/>
    <mergeCell ref="I127:K127"/>
    <mergeCell ref="L127:L128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2022~2024학년도 신구교과목대비표(2년제)</oddHead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3년제 과정 구성표</vt:lpstr>
      <vt:lpstr>3년제 과정 대비표</vt:lpstr>
      <vt:lpstr>'3년제 과정 구성표'!Print_Area</vt:lpstr>
      <vt:lpstr>'3년제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2021-08-24T04:33:50Z</cp:lastPrinted>
  <dcterms:created xsi:type="dcterms:W3CDTF">2015-01-27T09:59:54Z</dcterms:created>
  <dcterms:modified xsi:type="dcterms:W3CDTF">2022-04-04T04:35:49Z</dcterms:modified>
</cp:coreProperties>
</file>