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받은 파일\교육과정\2018-2019학년도 교육과정\2차보완자료 제출\최종본 제출 파일\"/>
    </mc:Choice>
  </mc:AlternateContent>
  <bookViews>
    <workbookView xWindow="0" yWindow="0" windowWidth="21570" windowHeight="8115" tabRatio="805" activeTab="1"/>
  </bookViews>
  <sheets>
    <sheet name="3년제 과정 구성표_2018~2019" sheetId="28" r:id="rId1"/>
    <sheet name="3년제 과정 대비표" sheetId="26" r:id="rId2"/>
  </sheets>
  <definedNames>
    <definedName name="_xlnm.Print_Area" localSheetId="0">'3년제 과정 구성표_2018~2019'!$A$1:$AB$59</definedName>
    <definedName name="_xlnm.Print_Area" localSheetId="1">'3년제 과정 대비표'!$A$1:$L$175</definedName>
  </definedNames>
  <calcPr calcId="162913"/>
</workbook>
</file>

<file path=xl/calcChain.xml><?xml version="1.0" encoding="utf-8"?>
<calcChain xmlns="http://schemas.openxmlformats.org/spreadsheetml/2006/main">
  <c r="AB11" i="28" l="1"/>
  <c r="AA11" i="28"/>
  <c r="Z11" i="28"/>
  <c r="AB10" i="28"/>
  <c r="AA10" i="28"/>
  <c r="Z10" i="28"/>
  <c r="AB19" i="28"/>
  <c r="AA19" i="28"/>
  <c r="Z19" i="28"/>
  <c r="AB18" i="28"/>
  <c r="AA18" i="28"/>
  <c r="Z18" i="28"/>
  <c r="AB17" i="28"/>
  <c r="AA17" i="28"/>
  <c r="Z17" i="28"/>
  <c r="AB16" i="28"/>
  <c r="AA16" i="28"/>
  <c r="Z16" i="28"/>
  <c r="Z20" i="28"/>
  <c r="AA20" i="28"/>
  <c r="AB20" i="28"/>
  <c r="Z21" i="28"/>
  <c r="AA21" i="28"/>
  <c r="AB21" i="28"/>
  <c r="Z22" i="28"/>
  <c r="AA22" i="28"/>
  <c r="AB22" i="28"/>
  <c r="Z23" i="28"/>
  <c r="AA23" i="28"/>
  <c r="AB23" i="28"/>
  <c r="Z24" i="28"/>
  <c r="AA24" i="28"/>
  <c r="AB24" i="28"/>
  <c r="Z25" i="28"/>
  <c r="AA25" i="28"/>
  <c r="AB25" i="28"/>
  <c r="Z26" i="28"/>
  <c r="AA26" i="28"/>
  <c r="AB26" i="28"/>
  <c r="Z27" i="28"/>
  <c r="AA27" i="28"/>
  <c r="AB27" i="28"/>
  <c r="Z28" i="28"/>
  <c r="AA28" i="28"/>
  <c r="AB28" i="28"/>
  <c r="Z29" i="28"/>
  <c r="AA29" i="28"/>
  <c r="AB29" i="28"/>
  <c r="Z30" i="28"/>
  <c r="AA30" i="28"/>
  <c r="AB30" i="28"/>
  <c r="Z31" i="28"/>
  <c r="AA31" i="28"/>
  <c r="AB31" i="28"/>
  <c r="Z32" i="28"/>
  <c r="AA32" i="28"/>
  <c r="AB32" i="28"/>
  <c r="Z33" i="28"/>
  <c r="AA33" i="28"/>
  <c r="AB33" i="28"/>
  <c r="Z34" i="28"/>
  <c r="AA34" i="28"/>
  <c r="AB34" i="28"/>
  <c r="Z35" i="28"/>
  <c r="AA35" i="28"/>
  <c r="AB35" i="28"/>
  <c r="Z36" i="28"/>
  <c r="AA36" i="28"/>
  <c r="AB36" i="28"/>
  <c r="Z37" i="28"/>
  <c r="AA37" i="28"/>
  <c r="AB37" i="28"/>
  <c r="Z38" i="28"/>
  <c r="AA38" i="28"/>
  <c r="AB38" i="28"/>
  <c r="Z39" i="28"/>
  <c r="AA39" i="28"/>
  <c r="AB39" i="28"/>
  <c r="AB40" i="28"/>
  <c r="AA40" i="28"/>
  <c r="Z40" i="28"/>
  <c r="AB12" i="28"/>
  <c r="AA12" i="28"/>
  <c r="Z12" i="28"/>
  <c r="AB8" i="28"/>
  <c r="AA8" i="28"/>
  <c r="Z8" i="28"/>
  <c r="AB9" i="28"/>
  <c r="AA9" i="28"/>
  <c r="Z9" i="28"/>
  <c r="AB6" i="28"/>
  <c r="AA6" i="28"/>
  <c r="Z6" i="28"/>
  <c r="Z7" i="28"/>
  <c r="AA7" i="28"/>
  <c r="AB7" i="28"/>
  <c r="AB5" i="28"/>
  <c r="AA5" i="28"/>
  <c r="Z5" i="28"/>
  <c r="I14" i="28" l="1"/>
  <c r="J14" i="28"/>
  <c r="K14" i="28"/>
  <c r="L14" i="28"/>
  <c r="M14" i="28"/>
  <c r="N14" i="28"/>
  <c r="O14" i="28"/>
  <c r="P14" i="28"/>
  <c r="Q14" i="28"/>
  <c r="R14" i="28"/>
  <c r="S14" i="28"/>
  <c r="T14" i="28"/>
  <c r="U14" i="28"/>
  <c r="V14" i="28"/>
  <c r="W14" i="28"/>
  <c r="X14" i="28"/>
  <c r="Y14" i="28"/>
  <c r="H14" i="28"/>
  <c r="Z41" i="28" l="1"/>
  <c r="AA41" i="28"/>
  <c r="AB41" i="28"/>
  <c r="Z42" i="28"/>
  <c r="AA42" i="28"/>
  <c r="AB42" i="28"/>
  <c r="Z43" i="28"/>
  <c r="AA43" i="28"/>
  <c r="AB43" i="28"/>
  <c r="Z44" i="28"/>
  <c r="AA44" i="28"/>
  <c r="AB44" i="28"/>
  <c r="Z45" i="28"/>
  <c r="AA45" i="28"/>
  <c r="AB45" i="28"/>
  <c r="Z46" i="28"/>
  <c r="AA46" i="28"/>
  <c r="AB46" i="28"/>
  <c r="Z47" i="28"/>
  <c r="AA47" i="28"/>
  <c r="AB47" i="28"/>
  <c r="Z48" i="28"/>
  <c r="AA48" i="28"/>
  <c r="AB48" i="28"/>
  <c r="Z49" i="28"/>
  <c r="AA49" i="28"/>
  <c r="AB49" i="28"/>
  <c r="Z50" i="28"/>
  <c r="AA50" i="28"/>
  <c r="AB50" i="28"/>
  <c r="Z51" i="28"/>
  <c r="AA51" i="28"/>
  <c r="AB51" i="28"/>
  <c r="Z52" i="28"/>
  <c r="AA52" i="28"/>
  <c r="AB52" i="28"/>
  <c r="Z53" i="28"/>
  <c r="AA53" i="28"/>
  <c r="AB53" i="28"/>
  <c r="Z54" i="28"/>
  <c r="AA54" i="28"/>
  <c r="AB54" i="28"/>
  <c r="AB13" i="28" l="1"/>
  <c r="AA13" i="28"/>
  <c r="Z13" i="28"/>
  <c r="I56" i="28" l="1"/>
  <c r="I57" i="28" s="1"/>
  <c r="J56" i="28"/>
  <c r="J57" i="28" s="1"/>
  <c r="K56" i="28"/>
  <c r="K57" i="28" s="1"/>
  <c r="L56" i="28"/>
  <c r="L57" i="28" s="1"/>
  <c r="M56" i="28"/>
  <c r="M57" i="28" s="1"/>
  <c r="N56" i="28"/>
  <c r="N57" i="28" s="1"/>
  <c r="O56" i="28"/>
  <c r="O57" i="28" s="1"/>
  <c r="P56" i="28"/>
  <c r="P57" i="28" s="1"/>
  <c r="Q56" i="28"/>
  <c r="Q57" i="28" s="1"/>
  <c r="R56" i="28"/>
  <c r="R57" i="28" s="1"/>
  <c r="S56" i="28"/>
  <c r="S57" i="28" s="1"/>
  <c r="T56" i="28"/>
  <c r="T57" i="28" s="1"/>
  <c r="U56" i="28"/>
  <c r="U57" i="28" s="1"/>
  <c r="V56" i="28"/>
  <c r="V57" i="28" s="1"/>
  <c r="W56" i="28"/>
  <c r="W57" i="28" s="1"/>
  <c r="X56" i="28"/>
  <c r="X57" i="28" s="1"/>
  <c r="Y56" i="28"/>
  <c r="Y57" i="28" s="1"/>
  <c r="H56" i="28"/>
  <c r="H57" i="28" s="1"/>
  <c r="AB55" i="28" l="1"/>
  <c r="AA55" i="28"/>
  <c r="Z55" i="28"/>
  <c r="AB15" i="28"/>
  <c r="AA15" i="28"/>
  <c r="AA56" i="28" s="1"/>
  <c r="Z15" i="28"/>
  <c r="Z56" i="28" l="1"/>
  <c r="AB56" i="28"/>
  <c r="AA14" i="28"/>
  <c r="AA57" i="28" s="1"/>
  <c r="AB14" i="28"/>
  <c r="AB57" i="28" l="1"/>
  <c r="Z14" i="28"/>
  <c r="Z57" i="28" s="1"/>
</calcChain>
</file>

<file path=xl/sharedStrings.xml><?xml version="1.0" encoding="utf-8"?>
<sst xmlns="http://schemas.openxmlformats.org/spreadsheetml/2006/main" count="465" uniqueCount="195">
  <si>
    <t>구분</t>
  </si>
  <si>
    <t>1 학 년</t>
  </si>
  <si>
    <t>2 학 년</t>
  </si>
  <si>
    <t>계</t>
  </si>
  <si>
    <t>1학기</t>
  </si>
  <si>
    <t>2학기</t>
  </si>
  <si>
    <t>학점</t>
  </si>
  <si>
    <t>이론</t>
  </si>
  <si>
    <t>실습</t>
  </si>
  <si>
    <t>합   계</t>
  </si>
  <si>
    <t>교과목
코드</t>
    <phoneticPr fontId="6" type="noConversion"/>
  </si>
  <si>
    <t>학년</t>
  </si>
  <si>
    <t>학기</t>
  </si>
  <si>
    <t>이수
구분</t>
  </si>
  <si>
    <t>과목
구분</t>
  </si>
  <si>
    <t>비고</t>
  </si>
  <si>
    <t>시간</t>
  </si>
  <si>
    <t>필수</t>
  </si>
  <si>
    <t>선택</t>
    <phoneticPr fontId="10" type="noConversion"/>
  </si>
  <si>
    <t>선택</t>
    <phoneticPr fontId="10" type="noConversion"/>
  </si>
  <si>
    <t>총계</t>
  </si>
  <si>
    <t>전공학점</t>
  </si>
  <si>
    <t>전공선택 개설학점</t>
  </si>
  <si>
    <t>전공 개설학점 계</t>
  </si>
  <si>
    <t>총
개설
학점</t>
    <phoneticPr fontId="10" type="noConversion"/>
  </si>
  <si>
    <t>학기 계</t>
    <phoneticPr fontId="6" type="noConversion"/>
  </si>
  <si>
    <t>전공필수 개설학점</t>
    <phoneticPr fontId="6" type="noConversion"/>
  </si>
  <si>
    <t>전공·
현장중심 과목수</t>
    <phoneticPr fontId="6" type="noConversion"/>
  </si>
  <si>
    <t>교양·직업기초 계</t>
    <phoneticPr fontId="6" type="noConversion"/>
  </si>
  <si>
    <t>전공·현장중심 계</t>
    <phoneticPr fontId="6" type="noConversion"/>
  </si>
  <si>
    <t>학기 계</t>
    <phoneticPr fontId="6" type="noConversion"/>
  </si>
  <si>
    <t>전공·
NCS 과목수</t>
    <phoneticPr fontId="6" type="noConversion"/>
  </si>
  <si>
    <t>교양
·
직업
기초</t>
    <phoneticPr fontId="10" type="noConversion"/>
  </si>
  <si>
    <t>전공
 ·
현장
중심</t>
    <phoneticPr fontId="6" type="noConversion"/>
  </si>
  <si>
    <t>전공 
·
현장
중심</t>
    <phoneticPr fontId="6" type="noConversion"/>
  </si>
  <si>
    <r>
      <t>교과목명</t>
    </r>
    <r>
      <rPr>
        <sz val="9"/>
        <color rgb="FF0000FF"/>
        <rFont val="맑은 고딕"/>
        <family val="3"/>
        <charset val="129"/>
        <scheme val="major"/>
      </rPr>
      <t>(영문명)</t>
    </r>
    <phoneticPr fontId="6" type="noConversion"/>
  </si>
  <si>
    <t>교양·직업
기초학점</t>
    <phoneticPr fontId="10" type="noConversion"/>
  </si>
  <si>
    <t>교양·
직업기초 과목수</t>
    <phoneticPr fontId="10" type="noConversion"/>
  </si>
  <si>
    <t>인재양성유형명 : 안경사유형</t>
    <phoneticPr fontId="6" type="noConversion"/>
  </si>
  <si>
    <t>학과명(전공명/과정명) : 안경광학과</t>
    <phoneticPr fontId="6" type="noConversion"/>
  </si>
  <si>
    <t>2018~2020 교육과정(3년제)</t>
    <phoneticPr fontId="10" type="noConversion"/>
  </si>
  <si>
    <t>2017~2019학년도 교육과정</t>
    <phoneticPr fontId="10" type="noConversion"/>
  </si>
  <si>
    <t>2018~2020학년도 교육과정</t>
    <phoneticPr fontId="10" type="noConversion"/>
  </si>
  <si>
    <t>교양·직업기초 개설학점</t>
    <phoneticPr fontId="10" type="noConversion"/>
  </si>
  <si>
    <t>교양·직업기초 개설학점 계</t>
    <phoneticPr fontId="10" type="noConversion"/>
  </si>
  <si>
    <t>2018~2020 학년도 교육과정</t>
    <phoneticPr fontId="10" type="noConversion"/>
  </si>
  <si>
    <t xml:space="preserve"> 총 개설학점 계</t>
    <phoneticPr fontId="10" type="noConversion"/>
  </si>
  <si>
    <t>전체과목수</t>
    <phoneticPr fontId="6" type="noConversion"/>
  </si>
  <si>
    <t>O</t>
  </si>
  <si>
    <t>의사소통능력(Communication Ability)</t>
    <phoneticPr fontId="6" type="noConversion"/>
  </si>
  <si>
    <t>대학생활과 인성(CollegeLifeandHumanity)</t>
    <phoneticPr fontId="6" type="noConversion"/>
  </si>
  <si>
    <t>선택</t>
    <phoneticPr fontId="6" type="noConversion"/>
  </si>
  <si>
    <t>정보능력</t>
    <phoneticPr fontId="6" type="noConversion"/>
  </si>
  <si>
    <t>영어기초(Basic English)</t>
    <phoneticPr fontId="6" type="noConversion"/>
  </si>
  <si>
    <t>대학생활과 진로탐색(College life and Career Search)</t>
    <phoneticPr fontId="6" type="noConversion"/>
  </si>
  <si>
    <t>전공
 ·
현장
중심</t>
    <phoneticPr fontId="6" type="noConversion"/>
  </si>
  <si>
    <t>전공용어의 이해(Optometric Terms)</t>
    <phoneticPr fontId="6" type="noConversion"/>
  </si>
  <si>
    <t>안경수학(Optical Mathematics)</t>
    <phoneticPr fontId="6" type="noConversion"/>
  </si>
  <si>
    <t>기초물리학(Basic Physics)</t>
    <phoneticPr fontId="6" type="noConversion"/>
  </si>
  <si>
    <t>공중보건학(Public Health Science)</t>
    <phoneticPr fontId="6" type="noConversion"/>
  </si>
  <si>
    <t>안광학기기 기본(Optometric Instrument Foundation)</t>
    <phoneticPr fontId="6" type="noConversion"/>
  </si>
  <si>
    <t>옵토메트리개론 기본(Introduction to Optometry Foundation)</t>
    <phoneticPr fontId="6" type="noConversion"/>
  </si>
  <si>
    <t>생리학(Physiology)</t>
    <phoneticPr fontId="6" type="noConversion"/>
  </si>
  <si>
    <t>광학실험(Optical Experiment)</t>
    <phoneticPr fontId="6" type="noConversion"/>
  </si>
  <si>
    <t>시기해부생리학 기본(Ocular Anatomy Foundation)</t>
    <phoneticPr fontId="6" type="noConversion"/>
  </si>
  <si>
    <t>인간심리의 이해(Understanding of human psychology)</t>
    <phoneticPr fontId="6" type="noConversion"/>
  </si>
  <si>
    <t>영어응용(Practical English)</t>
    <phoneticPr fontId="6" type="noConversion"/>
  </si>
  <si>
    <t>진로지도</t>
    <phoneticPr fontId="6" type="noConversion"/>
  </si>
  <si>
    <t>광학실험(Optical Experiment)</t>
    <phoneticPr fontId="6" type="noConversion"/>
  </si>
  <si>
    <t>안광학기기 응용(Optometric Instrument Application)</t>
    <phoneticPr fontId="6" type="noConversion"/>
  </si>
  <si>
    <t>옵토메트리개론 응용(Introduction to Optometry Application)</t>
    <phoneticPr fontId="6" type="noConversion"/>
  </si>
  <si>
    <t>시기해부학 기본(Ocular Anatomy Foundation)</t>
    <phoneticPr fontId="6" type="noConversion"/>
  </si>
  <si>
    <t>타각적굴절검사(Objective Refraction)</t>
    <phoneticPr fontId="6" type="noConversion"/>
  </si>
  <si>
    <t>안경조제가공학 기초(Ophthalmic Dispensing Basics)</t>
    <phoneticPr fontId="6" type="noConversion"/>
  </si>
  <si>
    <t>물리광학 기본(Physical Optics Foundation)</t>
    <phoneticPr fontId="6" type="noConversion"/>
  </si>
  <si>
    <t>안광학기기 응용(Optometric Instrument Application)</t>
    <phoneticPr fontId="6" type="noConversion"/>
  </si>
  <si>
    <t>옵토메트리개론 응용(Introduction to Optometry Application)</t>
    <phoneticPr fontId="6" type="noConversion"/>
  </si>
  <si>
    <t>시기해부생리학 응용(Ocular Anatomy application)</t>
    <phoneticPr fontId="6" type="noConversion"/>
  </si>
  <si>
    <t>안질환 기본(Ocular Disease Foundation)</t>
    <phoneticPr fontId="6" type="noConversion"/>
  </si>
  <si>
    <t>안경재료학 기본(Optometric Materials Foundation)</t>
    <phoneticPr fontId="6" type="noConversion"/>
  </si>
  <si>
    <t>안경광학 기초(Ocular Optics Basics)</t>
    <phoneticPr fontId="6" type="noConversion"/>
  </si>
  <si>
    <t>물리광학 기본(Physical Optics Foundation)</t>
    <phoneticPr fontId="6" type="noConversion"/>
  </si>
  <si>
    <t>자각적굴절검사(Subjective Refraction)</t>
    <phoneticPr fontId="6" type="noConversion"/>
  </si>
  <si>
    <t>기하광학 응용(Geometrical Optics Application)</t>
    <phoneticPr fontId="6" type="noConversion"/>
  </si>
  <si>
    <t>콘택트렌즈학 기초(Contact Lens Basics)</t>
    <phoneticPr fontId="6" type="noConversion"/>
  </si>
  <si>
    <t>안경조제가공학 기본(Ophthalmic Dispensing Foundation)</t>
    <phoneticPr fontId="6" type="noConversion"/>
  </si>
  <si>
    <t>시기해부학 응용(Ocular Anatomy Application)</t>
    <phoneticPr fontId="6" type="noConversion"/>
  </si>
  <si>
    <t>자각적굴절검사 기본(Subjective Refraction Foundation)</t>
    <phoneticPr fontId="6" type="noConversion"/>
  </si>
  <si>
    <t>물리광학 응용(Physical Optics Application)</t>
    <phoneticPr fontId="6" type="noConversion"/>
  </si>
  <si>
    <t>물리광학 응용(Physical Optics Application)</t>
    <phoneticPr fontId="6" type="noConversion"/>
  </si>
  <si>
    <t>현장실습(Clinical Practice)</t>
    <phoneticPr fontId="6" type="noConversion"/>
  </si>
  <si>
    <t>안경재료학 응용(Optometric Materials Application)</t>
    <phoneticPr fontId="6" type="noConversion"/>
  </si>
  <si>
    <t>안경광학 기본(Ocular Optics Foundation)</t>
    <phoneticPr fontId="6" type="noConversion"/>
  </si>
  <si>
    <t>콘택트렌즈학 기본(Contact Lens Foundation)</t>
    <phoneticPr fontId="6" type="noConversion"/>
  </si>
  <si>
    <t>안질환 응용(Ocular Disease Application)</t>
    <phoneticPr fontId="6" type="noConversion"/>
  </si>
  <si>
    <t>안경조제가공학 실무(Ophthalmic Dispensing Practice)</t>
    <phoneticPr fontId="6" type="noConversion"/>
  </si>
  <si>
    <t>캡스톤디자인(조제가공)(Capstone Design(Ophthalmic Dispensing))</t>
    <phoneticPr fontId="6" type="noConversion"/>
  </si>
  <si>
    <t>병원코디네이터학(Hospital Coordinator)</t>
    <phoneticPr fontId="6" type="noConversion"/>
  </si>
  <si>
    <t>자각적굴절검사 응용(Subjective Refraction Foundation Application)</t>
    <phoneticPr fontId="6" type="noConversion"/>
  </si>
  <si>
    <t>옵토메트리실습 기본(Optometrist Practice Foundation)</t>
    <phoneticPr fontId="6" type="noConversion"/>
  </si>
  <si>
    <t>양안시검사 기본(Binocular Vision Foundation)</t>
    <phoneticPr fontId="6" type="noConversion"/>
  </si>
  <si>
    <t>안경광학 실무(Ocular Optics Practice)</t>
    <phoneticPr fontId="6" type="noConversion"/>
  </si>
  <si>
    <t>콘택트렌즈학 실무(Contact Lens Practice)</t>
    <phoneticPr fontId="6" type="noConversion"/>
  </si>
  <si>
    <t>광학세미나 기본(Optical Semina Foundation)</t>
    <phoneticPr fontId="6" type="noConversion"/>
  </si>
  <si>
    <t>안경조정실습(Spectacles Fitting Practice)</t>
    <phoneticPr fontId="6" type="noConversion"/>
  </si>
  <si>
    <t>소자본경영과 마켓팅(Opticians Management Practices)</t>
    <phoneticPr fontId="6" type="noConversion"/>
  </si>
  <si>
    <t>상품지식(Optical Goods Information)</t>
    <phoneticPr fontId="6" type="noConversion"/>
  </si>
  <si>
    <t>안경조제가공학 응용(Ophthalmic Dispensing Application)</t>
    <phoneticPr fontId="6" type="noConversion"/>
  </si>
  <si>
    <t>안경사 실무 AtoZ(Optometrist Practice)</t>
    <phoneticPr fontId="6" type="noConversion"/>
  </si>
  <si>
    <t xml:space="preserve">안경광학실기 기본(Ocular Optics Practice Foundation) </t>
    <phoneticPr fontId="6" type="noConversion"/>
  </si>
  <si>
    <t>옵토메트리실습 응용(Optometrist Practice Application)</t>
    <phoneticPr fontId="6" type="noConversion"/>
  </si>
  <si>
    <t>의료관계법규(Medical Related Law)</t>
    <phoneticPr fontId="6" type="noConversion"/>
  </si>
  <si>
    <t>콘택트렌즈학 응용(Contact Lens Application)</t>
    <phoneticPr fontId="6" type="noConversion"/>
  </si>
  <si>
    <t>광학세미나 응용(Optical Semina Application)</t>
    <phoneticPr fontId="6" type="noConversion"/>
  </si>
  <si>
    <t>양안시검사 응용(Binocular Vision Application)</t>
    <phoneticPr fontId="6" type="noConversion"/>
  </si>
  <si>
    <t>시기능교정 및 훈련(Vision Training)</t>
    <phoneticPr fontId="6" type="noConversion"/>
  </si>
  <si>
    <t>시광학 특론(Advanced Visual Optics)</t>
    <phoneticPr fontId="6" type="noConversion"/>
  </si>
  <si>
    <t>의료관계법규(Medical Related Law)</t>
    <phoneticPr fontId="6" type="noConversion"/>
  </si>
  <si>
    <t>안경광학 응용(Ocular Optics Application)</t>
    <phoneticPr fontId="6" type="noConversion"/>
  </si>
  <si>
    <t xml:space="preserve">안경광학실기 응용(Ocular Optics Practice Application) </t>
    <phoneticPr fontId="6" type="noConversion"/>
  </si>
  <si>
    <t>X</t>
  </si>
  <si>
    <t>소계</t>
    <phoneticPr fontId="6" type="noConversion"/>
  </si>
  <si>
    <t>자격증</t>
    <phoneticPr fontId="6" type="noConversion"/>
  </si>
  <si>
    <t>기하광학 기본(Geometrical Optics Foundation)</t>
    <phoneticPr fontId="6" type="noConversion"/>
  </si>
  <si>
    <t xml:space="preserve">콘택트렌즈학 기본(Contact Lens Foundation) </t>
    <phoneticPr fontId="6" type="noConversion"/>
  </si>
  <si>
    <t>자각적굴절검사 응용(Subjective Refraction Application)</t>
    <phoneticPr fontId="6" type="noConversion"/>
  </si>
  <si>
    <t>옵토메트리실습 기본(Optometrist Practice Foundation)</t>
    <phoneticPr fontId="6" type="noConversion"/>
  </si>
  <si>
    <t>양안시검사 기본(Binocular Vision Foundation)</t>
    <phoneticPr fontId="6" type="noConversion"/>
  </si>
  <si>
    <t>안경광학 실무(Ocular Optics Practice)</t>
    <phoneticPr fontId="6" type="noConversion"/>
  </si>
  <si>
    <t>콘택트렌즈학 실무(Contact Lens Practice)</t>
    <phoneticPr fontId="6" type="noConversion"/>
  </si>
  <si>
    <t xml:space="preserve">안경광학실기 기본(Ocular Optics Practice Foundation) </t>
    <phoneticPr fontId="6" type="noConversion"/>
  </si>
  <si>
    <t>안경조제가공학 응용(Ophthalmic Dispensing Application)</t>
    <phoneticPr fontId="6" type="noConversion"/>
  </si>
  <si>
    <t>의료관계법규(Medical Related Law)</t>
    <phoneticPr fontId="6" type="noConversion"/>
  </si>
  <si>
    <t>안경광학 응용(Ocular Optics Application)</t>
    <phoneticPr fontId="6" type="noConversion"/>
  </si>
  <si>
    <t>콘택트렌즈학 응용(Contact Lens Application)</t>
    <phoneticPr fontId="6" type="noConversion"/>
  </si>
  <si>
    <t>안경광학실기 응용(Ocular Optics Practice Application)</t>
    <phoneticPr fontId="6" type="noConversion"/>
  </si>
  <si>
    <t>양안시검사 응용(Binocular Vision Application)</t>
    <phoneticPr fontId="6" type="noConversion"/>
  </si>
  <si>
    <t>시기능교정 및 훈련(Vision Training)</t>
    <phoneticPr fontId="6" type="noConversion"/>
  </si>
  <si>
    <t>(학)과명(전공명/과정명) : 안경광학과</t>
    <phoneticPr fontId="6" type="noConversion"/>
  </si>
  <si>
    <t>인재양성유형명 : 안경사유형</t>
    <phoneticPr fontId="6" type="noConversion"/>
  </si>
  <si>
    <t>교과목
코드</t>
    <phoneticPr fontId="6" type="noConversion"/>
  </si>
  <si>
    <t>교과목명
(영문명)</t>
    <phoneticPr fontId="6" type="noConversion"/>
  </si>
  <si>
    <t>교과
구분
1)</t>
    <phoneticPr fontId="6" type="noConversion"/>
  </si>
  <si>
    <t>NCS
관련성2)</t>
    <phoneticPr fontId="6" type="noConversion"/>
  </si>
  <si>
    <t>학습
모듈
3)</t>
    <phoneticPr fontId="6" type="noConversion"/>
  </si>
  <si>
    <t>3 학 년</t>
    <phoneticPr fontId="6" type="noConversion"/>
  </si>
  <si>
    <t>필수</t>
    <phoneticPr fontId="6" type="noConversion"/>
  </si>
  <si>
    <t>현장실습(Clinical Practice)</t>
    <phoneticPr fontId="6" type="noConversion"/>
  </si>
  <si>
    <t>-</t>
    <phoneticPr fontId="6" type="noConversion"/>
  </si>
  <si>
    <t>과목폐지</t>
    <phoneticPr fontId="6" type="noConversion"/>
  </si>
  <si>
    <t>과목신설</t>
    <phoneticPr fontId="6" type="noConversion"/>
  </si>
  <si>
    <t>개설학기변경</t>
    <phoneticPr fontId="6" type="noConversion"/>
  </si>
  <si>
    <t>명칭 변경</t>
    <phoneticPr fontId="6" type="noConversion"/>
  </si>
  <si>
    <r>
      <t>명칭, 학점</t>
    </r>
    <r>
      <rPr>
        <sz val="9"/>
        <color indexed="8"/>
        <rFont val="맑은 고딕"/>
        <family val="3"/>
        <charset val="129"/>
      </rPr>
      <t>∙</t>
    </r>
    <r>
      <rPr>
        <sz val="8.1"/>
        <color indexed="8"/>
        <rFont val="맑은 고딕"/>
        <family val="3"/>
        <charset val="129"/>
      </rPr>
      <t>시수, 개설학기, 전공직업기초 변경</t>
    </r>
    <phoneticPr fontId="6" type="noConversion"/>
  </si>
  <si>
    <t>개설학기, 학점∙시수 변경</t>
    <phoneticPr fontId="6" type="noConversion"/>
  </si>
  <si>
    <t>학점∙시수 변경</t>
    <phoneticPr fontId="6" type="noConversion"/>
  </si>
  <si>
    <t>명칭, 개설학기 변경</t>
    <phoneticPr fontId="6" type="noConversion"/>
  </si>
  <si>
    <t>개설학기 변경</t>
    <phoneticPr fontId="6" type="noConversion"/>
  </si>
  <si>
    <t>기하광학 기본(Geometrical Optics Foundation)</t>
    <phoneticPr fontId="6" type="noConversion"/>
  </si>
  <si>
    <t>전공
·
현장
중심</t>
    <phoneticPr fontId="6" type="noConversion"/>
  </si>
  <si>
    <t xml:space="preserve">안경수학(Optical Mathematics) </t>
    <phoneticPr fontId="6" type="noConversion"/>
  </si>
  <si>
    <t>선택</t>
    <phoneticPr fontId="6" type="noConversion"/>
  </si>
  <si>
    <t>대학생활과 진로탐색(College Life and Career Search)</t>
    <phoneticPr fontId="6" type="noConversion"/>
  </si>
  <si>
    <t>과목변경</t>
    <phoneticPr fontId="6" type="noConversion"/>
  </si>
  <si>
    <t>2018~2019(20) 교육과정</t>
    <phoneticPr fontId="6" type="noConversion"/>
  </si>
  <si>
    <t>교양 A과목</t>
    <phoneticPr fontId="6" type="noConversion"/>
  </si>
  <si>
    <r>
      <t>자격증</t>
    </r>
    <r>
      <rPr>
        <sz val="6"/>
        <color theme="1"/>
        <rFont val="맑은 고딕"/>
        <family val="3"/>
        <charset val="129"/>
      </rPr>
      <t>∙</t>
    </r>
    <r>
      <rPr>
        <sz val="6"/>
        <color theme="1"/>
        <rFont val="맑은 고딕"/>
        <family val="3"/>
        <charset val="129"/>
        <scheme val="minor"/>
      </rPr>
      <t>현장실습대체 교과</t>
    </r>
    <phoneticPr fontId="6" type="noConversion"/>
  </si>
  <si>
    <t>교양 A과목</t>
    <phoneticPr fontId="6" type="noConversion"/>
  </si>
  <si>
    <t>교양
·
직업
기초</t>
  </si>
  <si>
    <t>개설학기, 학점∙시수 변경</t>
    <phoneticPr fontId="6" type="noConversion"/>
  </si>
  <si>
    <t>명칭, 학점∙시수 변경</t>
    <phoneticPr fontId="6" type="noConversion"/>
  </si>
  <si>
    <t>학점∙시수 변경</t>
    <phoneticPr fontId="6" type="noConversion"/>
  </si>
  <si>
    <t>학점∙시수 변경</t>
    <phoneticPr fontId="6" type="noConversion"/>
  </si>
  <si>
    <t>명칭, 시수 변경</t>
    <phoneticPr fontId="6" type="noConversion"/>
  </si>
  <si>
    <r>
      <t>교양</t>
    </r>
    <r>
      <rPr>
        <b/>
        <sz val="10"/>
        <color theme="1"/>
        <rFont val="맑은 고딕"/>
        <family val="3"/>
        <charset val="129"/>
      </rPr>
      <t>∙직업기초</t>
    </r>
    <phoneticPr fontId="6" type="noConversion"/>
  </si>
  <si>
    <t>교양 C과목</t>
    <phoneticPr fontId="6" type="noConversion"/>
  </si>
  <si>
    <t>교양 F과목</t>
    <phoneticPr fontId="6" type="noConversion"/>
  </si>
  <si>
    <t>교양 C과목</t>
    <phoneticPr fontId="6" type="noConversion"/>
  </si>
  <si>
    <t>교양 D과목</t>
    <phoneticPr fontId="6" type="noConversion"/>
  </si>
  <si>
    <t>과목신설</t>
    <phoneticPr fontId="6" type="noConversion"/>
  </si>
  <si>
    <t>교양 B과목</t>
    <phoneticPr fontId="6" type="noConversion"/>
  </si>
  <si>
    <t>교양 D과목</t>
    <phoneticPr fontId="6" type="noConversion"/>
  </si>
  <si>
    <t>필수</t>
    <phoneticPr fontId="10" type="noConversion"/>
  </si>
  <si>
    <t>개설학기변경</t>
    <phoneticPr fontId="6" type="noConversion"/>
  </si>
  <si>
    <t>교양 E과목</t>
    <phoneticPr fontId="6" type="noConversion"/>
  </si>
  <si>
    <t>과목신설, 직업기초교과목</t>
    <phoneticPr fontId="6" type="noConversion"/>
  </si>
  <si>
    <t>직업기초교과목</t>
    <phoneticPr fontId="6" type="noConversion"/>
  </si>
  <si>
    <t>안경사윤리와 의료법(Optician Ethics and Medical Law)</t>
    <phoneticPr fontId="6" type="noConversion"/>
  </si>
  <si>
    <t>직업기초능력</t>
    <phoneticPr fontId="6" type="noConversion"/>
  </si>
  <si>
    <t>대학생활</t>
    <phoneticPr fontId="6" type="noConversion"/>
  </si>
  <si>
    <t>교양 B과목</t>
    <phoneticPr fontId="6" type="noConversion"/>
  </si>
  <si>
    <t>교양 E과목</t>
    <phoneticPr fontId="6" type="noConversion"/>
  </si>
  <si>
    <t>과목신설</t>
    <phoneticPr fontId="6" type="noConversion"/>
  </si>
  <si>
    <t>과목신설</t>
    <phoneticPr fontId="6" type="noConversion"/>
  </si>
  <si>
    <t>시수변경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</si>
</sst>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 x14ac:knownFonts="1">
    <font>
      <sz val="11"/>
      <color rgb="FF000000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rgb="FF000000"/>
      <name val="돋움"/>
      <family val="3"/>
      <charset val="129"/>
    </font>
    <font>
      <sz val="8"/>
      <name val="돋움"/>
      <family val="3"/>
      <charset val="129"/>
    </font>
    <font>
      <sz val="9"/>
      <color rgb="FF000000"/>
      <name val="맑은 고딕"/>
      <family val="3"/>
      <charset val="129"/>
      <scheme val="minor"/>
    </font>
    <font>
      <b/>
      <sz val="9"/>
      <color rgb="FF000000"/>
      <name val="맑은 고딕"/>
      <family val="3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b/>
      <sz val="7"/>
      <color indexed="8"/>
      <name val="맑은 고딕"/>
      <family val="3"/>
      <charset val="129"/>
      <scheme val="major"/>
    </font>
    <font>
      <sz val="9"/>
      <color indexed="8"/>
      <name val="맑은 고딕"/>
      <family val="3"/>
      <charset val="129"/>
      <scheme val="major"/>
    </font>
    <font>
      <sz val="9"/>
      <name val="맑은 고딕"/>
      <family val="3"/>
      <charset val="129"/>
      <scheme val="major"/>
    </font>
    <font>
      <b/>
      <sz val="9"/>
      <color indexed="8"/>
      <name val="맑은 고딕"/>
      <family val="3"/>
      <charset val="129"/>
      <scheme val="major"/>
    </font>
    <font>
      <sz val="9"/>
      <color rgb="FF0000FF"/>
      <name val="맑은 고딕"/>
      <family val="3"/>
      <charset val="129"/>
      <scheme val="major"/>
    </font>
    <font>
      <sz val="10"/>
      <color rgb="FF000000"/>
      <name val="맑은 고딕"/>
      <family val="3"/>
      <charset val="129"/>
      <scheme val="minor"/>
    </font>
    <font>
      <b/>
      <sz val="10"/>
      <color rgb="FF00000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9"/>
      <name val="맑은 고딕"/>
      <family val="3"/>
      <charset val="129"/>
      <scheme val="major"/>
    </font>
    <font>
      <b/>
      <sz val="8"/>
      <color indexed="8"/>
      <name val="맑은 고딕"/>
      <family val="3"/>
      <charset val="129"/>
      <scheme val="major"/>
    </font>
    <font>
      <b/>
      <sz val="10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sz val="9"/>
      <color indexed="8"/>
      <name val="맑은 고딕"/>
      <family val="3"/>
      <charset val="129"/>
    </font>
    <font>
      <sz val="8.1"/>
      <color indexed="8"/>
      <name val="맑은 고딕"/>
      <family val="3"/>
      <charset val="129"/>
    </font>
    <font>
      <sz val="9"/>
      <color theme="1"/>
      <name val="맑은 고딕"/>
      <family val="3"/>
      <charset val="129"/>
    </font>
    <font>
      <sz val="6"/>
      <color theme="1"/>
      <name val="맑은 고딕"/>
      <family val="3"/>
      <charset val="129"/>
      <scheme val="minor"/>
    </font>
    <font>
      <sz val="6"/>
      <color theme="1"/>
      <name val="맑은 고딕"/>
      <family val="3"/>
      <charset val="129"/>
    </font>
    <font>
      <b/>
      <sz val="8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auto="1"/>
        <bgColor theme="3" tint="0.59996337778862885"/>
      </patternFill>
    </fill>
    <fill>
      <patternFill patternType="solid">
        <fgColor indexed="65"/>
        <bgColor theme="3" tint="0.5999633777886288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dashed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dashed">
        <color indexed="64"/>
      </left>
      <right style="dotted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rgb="FF000000"/>
      </left>
      <right style="dashed">
        <color rgb="FF000000"/>
      </right>
      <top style="dashed">
        <color rgb="FF000000"/>
      </top>
      <bottom style="dashed">
        <color rgb="FF000000"/>
      </bottom>
      <diagonal/>
    </border>
    <border>
      <left style="dashed">
        <color indexed="64"/>
      </left>
      <right style="dashed">
        <color indexed="64"/>
      </right>
      <top/>
      <bottom style="dotted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dashed">
        <color rgb="FF000000"/>
      </right>
      <top style="dashed">
        <color rgb="FF000000"/>
      </top>
      <bottom style="dashed">
        <color rgb="FF000000"/>
      </bottom>
      <diagonal/>
    </border>
    <border>
      <left style="dashed">
        <color rgb="FF000000"/>
      </left>
      <right style="medium">
        <color indexed="64"/>
      </right>
      <top style="dashed">
        <color rgb="FF000000"/>
      </top>
      <bottom style="dashed">
        <color rgb="FF000000"/>
      </bottom>
      <diagonal/>
    </border>
    <border>
      <left style="medium">
        <color indexed="64"/>
      </left>
      <right style="hair">
        <color indexed="64"/>
      </right>
      <top style="dashed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ashed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 style="hair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64"/>
      </left>
      <right style="dashed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ashed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/>
      <top style="dashed">
        <color indexed="64"/>
      </top>
      <bottom style="dotted">
        <color indexed="64"/>
      </bottom>
      <diagonal/>
    </border>
    <border>
      <left/>
      <right/>
      <top style="dashed">
        <color indexed="64"/>
      </top>
      <bottom style="dotted">
        <color indexed="64"/>
      </bottom>
      <diagonal/>
    </border>
    <border>
      <left/>
      <right style="dashed">
        <color indexed="64"/>
      </right>
      <top style="dashed">
        <color indexed="64"/>
      </top>
      <bottom style="dotted">
        <color indexed="64"/>
      </bottom>
      <diagonal/>
    </border>
  </borders>
  <cellStyleXfs count="10">
    <xf numFmtId="0" fontId="0" fillId="0" borderId="0"/>
    <xf numFmtId="0" fontId="5" fillId="0" borderId="0"/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276">
    <xf numFmtId="0" fontId="0" fillId="0" borderId="0" xfId="0"/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2" fillId="0" borderId="0" xfId="8">
      <alignment vertical="center"/>
    </xf>
    <xf numFmtId="0" fontId="11" fillId="0" borderId="20" xfId="2" applyFont="1" applyFill="1" applyBorder="1" applyAlignment="1">
      <alignment vertical="center"/>
    </xf>
    <xf numFmtId="0" fontId="12" fillId="0" borderId="9" xfId="5" applyFont="1" applyBorder="1" applyAlignment="1">
      <alignment horizontal="center" vertical="center"/>
    </xf>
    <xf numFmtId="0" fontId="14" fillId="0" borderId="9" xfId="5" applyFont="1" applyBorder="1" applyAlignment="1">
      <alignment horizontal="center" vertical="center"/>
    </xf>
    <xf numFmtId="0" fontId="14" fillId="5" borderId="9" xfId="5" applyFont="1" applyFill="1" applyBorder="1" applyAlignment="1">
      <alignment horizontal="center" vertical="center"/>
    </xf>
    <xf numFmtId="0" fontId="14" fillId="5" borderId="14" xfId="5" applyFont="1" applyFill="1" applyBorder="1" applyAlignment="1">
      <alignment horizontal="center" vertical="center"/>
    </xf>
    <xf numFmtId="0" fontId="18" fillId="3" borderId="4" xfId="0" applyFont="1" applyFill="1" applyBorder="1" applyAlignment="1">
      <alignment horizontal="center" vertical="center" wrapText="1"/>
    </xf>
    <xf numFmtId="0" fontId="18" fillId="4" borderId="4" xfId="0" applyFont="1" applyFill="1" applyBorder="1" applyAlignment="1">
      <alignment horizontal="left" vertical="center" wrapText="1"/>
    </xf>
    <xf numFmtId="0" fontId="18" fillId="4" borderId="4" xfId="0" applyFont="1" applyFill="1" applyBorder="1" applyAlignment="1">
      <alignment horizontal="center" vertical="center" wrapText="1"/>
    </xf>
    <xf numFmtId="0" fontId="18" fillId="4" borderId="16" xfId="0" applyFont="1" applyFill="1" applyBorder="1" applyAlignment="1">
      <alignment horizontal="left" vertical="center"/>
    </xf>
    <xf numFmtId="0" fontId="18" fillId="4" borderId="16" xfId="0" applyFont="1" applyFill="1" applyBorder="1" applyAlignment="1">
      <alignment horizontal="center" vertical="center"/>
    </xf>
    <xf numFmtId="0" fontId="19" fillId="0" borderId="0" xfId="8" applyFont="1">
      <alignment vertical="center"/>
    </xf>
    <xf numFmtId="0" fontId="18" fillId="0" borderId="4" xfId="0" applyFont="1" applyFill="1" applyBorder="1" applyAlignment="1">
      <alignment horizontal="center" vertical="center" wrapText="1"/>
    </xf>
    <xf numFmtId="0" fontId="12" fillId="0" borderId="4" xfId="4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12" fillId="5" borderId="12" xfId="4" applyFont="1" applyFill="1" applyBorder="1" applyAlignment="1">
      <alignment horizontal="center" vertical="center"/>
    </xf>
    <xf numFmtId="0" fontId="14" fillId="5" borderId="4" xfId="4" applyFont="1" applyFill="1" applyBorder="1" applyAlignment="1">
      <alignment horizontal="center" vertical="center"/>
    </xf>
    <xf numFmtId="0" fontId="12" fillId="2" borderId="4" xfId="4" applyFont="1" applyFill="1" applyBorder="1" applyAlignment="1">
      <alignment horizontal="center" vertical="center"/>
    </xf>
    <xf numFmtId="0" fontId="12" fillId="2" borderId="27" xfId="4" applyFont="1" applyFill="1" applyBorder="1" applyAlignment="1">
      <alignment horizontal="center" vertical="center"/>
    </xf>
    <xf numFmtId="0" fontId="13" fillId="2" borderId="9" xfId="4" applyFont="1" applyFill="1" applyBorder="1">
      <alignment vertical="center"/>
    </xf>
    <xf numFmtId="0" fontId="21" fillId="5" borderId="9" xfId="4" applyFont="1" applyFill="1" applyBorder="1">
      <alignment vertical="center"/>
    </xf>
    <xf numFmtId="0" fontId="21" fillId="5" borderId="7" xfId="4" applyFont="1" applyFill="1" applyBorder="1">
      <alignment vertical="center"/>
    </xf>
    <xf numFmtId="0" fontId="22" fillId="0" borderId="0" xfId="2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 wrapText="1"/>
    </xf>
    <xf numFmtId="0" fontId="12" fillId="0" borderId="4" xfId="4" applyFont="1" applyBorder="1" applyAlignment="1">
      <alignment horizontal="center" vertical="center"/>
    </xf>
    <xf numFmtId="0" fontId="12" fillId="2" borderId="4" xfId="4" applyFont="1" applyFill="1" applyBorder="1" applyAlignment="1">
      <alignment horizontal="center" vertical="center"/>
    </xf>
    <xf numFmtId="0" fontId="12" fillId="0" borderId="4" xfId="4" applyFont="1" applyBorder="1" applyAlignment="1">
      <alignment horizontal="center" vertical="center" shrinkToFit="1"/>
    </xf>
    <xf numFmtId="0" fontId="14" fillId="5" borderId="4" xfId="4" applyFont="1" applyFill="1" applyBorder="1" applyAlignment="1">
      <alignment horizontal="center" vertical="center"/>
    </xf>
    <xf numFmtId="0" fontId="12" fillId="0" borderId="39" xfId="4" applyFont="1" applyBorder="1" applyAlignment="1">
      <alignment horizontal="center" vertical="center"/>
    </xf>
    <xf numFmtId="0" fontId="12" fillId="0" borderId="40" xfId="4" applyFont="1" applyBorder="1" applyAlignment="1">
      <alignment horizontal="center" vertical="center"/>
    </xf>
    <xf numFmtId="0" fontId="12" fillId="0" borderId="41" xfId="4" applyFont="1" applyBorder="1" applyAlignment="1">
      <alignment horizontal="center" vertical="center"/>
    </xf>
    <xf numFmtId="0" fontId="12" fillId="0" borderId="4" xfId="4" applyFont="1" applyFill="1" applyBorder="1" applyAlignment="1">
      <alignment horizontal="center" vertical="center"/>
    </xf>
    <xf numFmtId="0" fontId="17" fillId="2" borderId="28" xfId="0" applyFont="1" applyFill="1" applyBorder="1" applyAlignment="1">
      <alignment horizontal="center" vertical="center" wrapText="1"/>
    </xf>
    <xf numFmtId="0" fontId="17" fillId="2" borderId="24" xfId="0" applyFont="1" applyFill="1" applyBorder="1" applyAlignment="1">
      <alignment horizontal="center" vertical="center" wrapText="1"/>
    </xf>
    <xf numFmtId="0" fontId="17" fillId="2" borderId="27" xfId="0" applyFont="1" applyFill="1" applyBorder="1" applyAlignment="1">
      <alignment horizontal="center" vertical="center" wrapText="1"/>
    </xf>
    <xf numFmtId="0" fontId="24" fillId="3" borderId="36" xfId="0" quotePrefix="1" applyFont="1" applyFill="1" applyBorder="1" applyAlignment="1">
      <alignment horizontal="center" vertical="center" wrapText="1"/>
    </xf>
    <xf numFmtId="0" fontId="24" fillId="3" borderId="4" xfId="0" applyFont="1" applyFill="1" applyBorder="1" applyAlignment="1">
      <alignment horizontal="left" vertical="center" wrapText="1"/>
    </xf>
    <xf numFmtId="0" fontId="18" fillId="4" borderId="16" xfId="0" quotePrefix="1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4" fillId="0" borderId="42" xfId="0" applyFont="1" applyBorder="1" applyAlignment="1">
      <alignment horizontal="center" vertical="center" wrapText="1"/>
    </xf>
    <xf numFmtId="0" fontId="24" fillId="0" borderId="47" xfId="0" applyFont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2" fillId="0" borderId="4" xfId="4" applyFont="1" applyBorder="1" applyAlignment="1">
      <alignment horizontal="center" vertical="center"/>
    </xf>
    <xf numFmtId="0" fontId="14" fillId="5" borderId="6" xfId="4" applyFont="1" applyFill="1" applyBorder="1" applyAlignment="1">
      <alignment horizontal="center" vertical="center"/>
    </xf>
    <xf numFmtId="0" fontId="24" fillId="0" borderId="46" xfId="0" applyFont="1" applyBorder="1" applyAlignment="1">
      <alignment horizontal="center" vertical="center" wrapText="1"/>
    </xf>
    <xf numFmtId="0" fontId="18" fillId="0" borderId="42" xfId="0" applyFont="1" applyBorder="1" applyAlignment="1">
      <alignment horizontal="left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24" fillId="0" borderId="46" xfId="0" applyFont="1" applyFill="1" applyBorder="1" applyAlignment="1">
      <alignment horizontal="center" vertical="center" wrapText="1"/>
    </xf>
    <xf numFmtId="0" fontId="24" fillId="0" borderId="42" xfId="0" applyFont="1" applyFill="1" applyBorder="1" applyAlignment="1">
      <alignment horizontal="center" vertical="center" wrapText="1"/>
    </xf>
    <xf numFmtId="0" fontId="24" fillId="0" borderId="47" xfId="0" applyFont="1" applyFill="1" applyBorder="1" applyAlignment="1">
      <alignment horizontal="center" vertical="center" wrapText="1"/>
    </xf>
    <xf numFmtId="0" fontId="24" fillId="0" borderId="32" xfId="6" applyFont="1" applyBorder="1" applyAlignment="1">
      <alignment horizontal="center" vertical="center"/>
    </xf>
    <xf numFmtId="0" fontId="24" fillId="0" borderId="36" xfId="6" applyFont="1" applyBorder="1" applyAlignment="1">
      <alignment horizontal="center" vertical="center"/>
    </xf>
    <xf numFmtId="0" fontId="24" fillId="0" borderId="36" xfId="6" applyFont="1" applyFill="1" applyBorder="1" applyAlignment="1">
      <alignment horizontal="center" vertical="center" wrapText="1"/>
    </xf>
    <xf numFmtId="0" fontId="24" fillId="0" borderId="16" xfId="6" applyFont="1" applyFill="1" applyBorder="1" applyAlignment="1">
      <alignment horizontal="center" vertical="center" wrapText="1"/>
    </xf>
    <xf numFmtId="0" fontId="24" fillId="0" borderId="16" xfId="6" applyFont="1" applyBorder="1" applyAlignment="1">
      <alignment horizontal="center" vertical="center"/>
    </xf>
    <xf numFmtId="0" fontId="24" fillId="0" borderId="3" xfId="6" applyFont="1" applyBorder="1" applyAlignment="1">
      <alignment horizontal="center" vertical="center"/>
    </xf>
    <xf numFmtId="0" fontId="24" fillId="0" borderId="19" xfId="6" applyFont="1" applyBorder="1" applyAlignment="1">
      <alignment horizontal="center" vertical="center"/>
    </xf>
    <xf numFmtId="0" fontId="24" fillId="0" borderId="18" xfId="6" applyFont="1" applyBorder="1" applyAlignment="1">
      <alignment horizontal="center" vertical="center"/>
    </xf>
    <xf numFmtId="0" fontId="24" fillId="0" borderId="45" xfId="6" applyFont="1" applyBorder="1" applyAlignment="1">
      <alignment horizontal="center" vertical="center"/>
    </xf>
    <xf numFmtId="0" fontId="24" fillId="0" borderId="34" xfId="6" applyFont="1" applyFill="1" applyBorder="1" applyAlignment="1">
      <alignment horizontal="center" vertical="center" wrapText="1"/>
    </xf>
    <xf numFmtId="0" fontId="24" fillId="0" borderId="38" xfId="6" applyFont="1" applyFill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 wrapText="1"/>
    </xf>
    <xf numFmtId="0" fontId="24" fillId="0" borderId="28" xfId="0" applyFont="1" applyFill="1" applyBorder="1" applyAlignment="1">
      <alignment horizontal="center" vertical="center" wrapText="1"/>
    </xf>
    <xf numFmtId="0" fontId="24" fillId="0" borderId="24" xfId="0" applyFont="1" applyFill="1" applyBorder="1" applyAlignment="1">
      <alignment horizontal="center" vertical="center" wrapText="1"/>
    </xf>
    <xf numFmtId="0" fontId="24" fillId="0" borderId="27" xfId="0" applyFont="1" applyFill="1" applyBorder="1" applyAlignment="1">
      <alignment horizontal="center" vertical="center" wrapText="1"/>
    </xf>
    <xf numFmtId="0" fontId="20" fillId="0" borderId="24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12" fillId="0" borderId="4" xfId="4" applyFont="1" applyBorder="1" applyAlignment="1">
      <alignment horizontal="center" vertical="center"/>
    </xf>
    <xf numFmtId="0" fontId="12" fillId="2" borderId="4" xfId="4" applyFont="1" applyFill="1" applyBorder="1" applyAlignment="1">
      <alignment horizontal="center" vertical="center"/>
    </xf>
    <xf numFmtId="0" fontId="12" fillId="0" borderId="4" xfId="4" applyFont="1" applyBorder="1" applyAlignment="1">
      <alignment horizontal="center" vertical="center"/>
    </xf>
    <xf numFmtId="0" fontId="12" fillId="0" borderId="8" xfId="4" applyFont="1" applyBorder="1" applyAlignment="1">
      <alignment horizontal="center" vertical="center"/>
    </xf>
    <xf numFmtId="0" fontId="12" fillId="0" borderId="25" xfId="4" applyFont="1" applyBorder="1" applyAlignment="1">
      <alignment horizontal="center" vertical="center"/>
    </xf>
    <xf numFmtId="0" fontId="12" fillId="0" borderId="6" xfId="4" applyFont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4" borderId="4" xfId="0" applyFont="1" applyFill="1" applyBorder="1" applyAlignment="1">
      <alignment horizontal="left" vertical="center"/>
    </xf>
    <xf numFmtId="0" fontId="18" fillId="0" borderId="4" xfId="0" quotePrefix="1" applyFont="1" applyFill="1" applyBorder="1" applyAlignment="1">
      <alignment horizontal="center" vertical="center" wrapText="1"/>
    </xf>
    <xf numFmtId="0" fontId="24" fillId="0" borderId="30" xfId="6" applyFont="1" applyBorder="1" applyAlignment="1">
      <alignment horizontal="center" vertical="center"/>
    </xf>
    <xf numFmtId="0" fontId="24" fillId="0" borderId="8" xfId="6" applyFont="1" applyBorder="1" applyAlignment="1">
      <alignment horizontal="center" vertical="center"/>
    </xf>
    <xf numFmtId="0" fontId="24" fillId="0" borderId="8" xfId="6" applyFont="1" applyFill="1" applyBorder="1" applyAlignment="1">
      <alignment horizontal="center" vertical="center" wrapText="1"/>
    </xf>
    <xf numFmtId="0" fontId="24" fillId="0" borderId="4" xfId="6" applyFont="1" applyFill="1" applyBorder="1" applyAlignment="1">
      <alignment horizontal="center" vertical="center" wrapText="1"/>
    </xf>
    <xf numFmtId="0" fontId="24" fillId="0" borderId="4" xfId="6" applyFont="1" applyBorder="1" applyAlignment="1">
      <alignment horizontal="center" vertical="center"/>
    </xf>
    <xf numFmtId="0" fontId="24" fillId="0" borderId="9" xfId="6" applyFont="1" applyBorder="1" applyAlignment="1">
      <alignment horizontal="center" vertical="center"/>
    </xf>
    <xf numFmtId="0" fontId="24" fillId="0" borderId="5" xfId="6" applyFont="1" applyBorder="1" applyAlignment="1">
      <alignment horizontal="center" vertical="center"/>
    </xf>
    <xf numFmtId="0" fontId="24" fillId="0" borderId="6" xfId="6" applyFont="1" applyBorder="1" applyAlignment="1">
      <alignment horizontal="center" vertical="center"/>
    </xf>
    <xf numFmtId="0" fontId="24" fillId="0" borderId="29" xfId="6" applyFont="1" applyBorder="1" applyAlignment="1">
      <alignment horizontal="center" vertical="center"/>
    </xf>
    <xf numFmtId="0" fontId="18" fillId="0" borderId="42" xfId="0" applyFont="1" applyFill="1" applyBorder="1" applyAlignment="1">
      <alignment horizontal="left" vertical="center" wrapText="1"/>
    </xf>
    <xf numFmtId="0" fontId="18" fillId="0" borderId="9" xfId="0" applyFont="1" applyFill="1" applyBorder="1" applyAlignment="1">
      <alignment vertical="center"/>
    </xf>
    <xf numFmtId="0" fontId="20" fillId="0" borderId="5" xfId="0" applyFont="1" applyFill="1" applyBorder="1" applyAlignment="1">
      <alignment vertical="center" wrapText="1"/>
    </xf>
    <xf numFmtId="0" fontId="20" fillId="2" borderId="12" xfId="0" applyFont="1" applyFill="1" applyBorder="1" applyAlignment="1">
      <alignment vertical="center" wrapText="1"/>
    </xf>
    <xf numFmtId="0" fontId="20" fillId="2" borderId="12" xfId="0" applyFont="1" applyFill="1" applyBorder="1" applyAlignment="1">
      <alignment horizontal="center" vertical="center" wrapText="1"/>
    </xf>
    <xf numFmtId="0" fontId="20" fillId="2" borderId="13" xfId="0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 wrapText="1"/>
    </xf>
    <xf numFmtId="0" fontId="20" fillId="2" borderId="14" xfId="0" applyFont="1" applyFill="1" applyBorder="1" applyAlignment="1">
      <alignment horizontal="center" vertical="center" wrapText="1"/>
    </xf>
    <xf numFmtId="0" fontId="20" fillId="2" borderId="52" xfId="0" applyFont="1" applyFill="1" applyBorder="1" applyAlignment="1">
      <alignment horizontal="center" vertical="center" wrapText="1"/>
    </xf>
    <xf numFmtId="0" fontId="18" fillId="0" borderId="0" xfId="6" applyFont="1" applyBorder="1">
      <alignment vertical="center"/>
    </xf>
    <xf numFmtId="0" fontId="18" fillId="0" borderId="4" xfId="0" applyFont="1" applyFill="1" applyBorder="1" applyAlignment="1">
      <alignment vertical="center"/>
    </xf>
    <xf numFmtId="0" fontId="18" fillId="0" borderId="4" xfId="6" applyFont="1" applyFill="1" applyBorder="1" applyAlignment="1">
      <alignment horizontal="left" vertical="center" wrapText="1"/>
    </xf>
    <xf numFmtId="0" fontId="18" fillId="0" borderId="4" xfId="6" applyFont="1" applyFill="1" applyBorder="1" applyAlignment="1">
      <alignment horizontal="center" vertical="center" wrapText="1"/>
    </xf>
    <xf numFmtId="0" fontId="18" fillId="0" borderId="5" xfId="6" applyFont="1" applyBorder="1" applyAlignment="1">
      <alignment horizontal="center" vertical="center"/>
    </xf>
    <xf numFmtId="0" fontId="18" fillId="0" borderId="4" xfId="6" applyFont="1" applyBorder="1" applyAlignment="1">
      <alignment horizontal="center" vertical="center"/>
    </xf>
    <xf numFmtId="0" fontId="18" fillId="0" borderId="9" xfId="6" applyFont="1" applyBorder="1" applyAlignment="1">
      <alignment horizontal="center" vertical="center"/>
    </xf>
    <xf numFmtId="0" fontId="18" fillId="0" borderId="5" xfId="6" applyFont="1" applyFill="1" applyBorder="1" applyAlignment="1">
      <alignment horizontal="center" vertical="center" wrapText="1"/>
    </xf>
    <xf numFmtId="0" fontId="18" fillId="0" borderId="9" xfId="6" applyFont="1" applyFill="1" applyBorder="1" applyAlignment="1">
      <alignment horizontal="center" vertical="center" wrapText="1"/>
    </xf>
    <xf numFmtId="0" fontId="18" fillId="0" borderId="36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left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vertical="center"/>
    </xf>
    <xf numFmtId="0" fontId="29" fillId="0" borderId="4" xfId="0" applyFont="1" applyFill="1" applyBorder="1" applyAlignment="1">
      <alignment horizontal="center" vertical="center" wrapText="1"/>
    </xf>
    <xf numFmtId="0" fontId="31" fillId="0" borderId="4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vertical="center"/>
    </xf>
    <xf numFmtId="0" fontId="20" fillId="2" borderId="4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vertical="center" wrapText="1"/>
    </xf>
    <xf numFmtId="0" fontId="20" fillId="2" borderId="19" xfId="0" applyFont="1" applyFill="1" applyBorder="1" applyAlignment="1">
      <alignment horizontal="center" vertical="center" wrapText="1"/>
    </xf>
    <xf numFmtId="0" fontId="20" fillId="2" borderId="16" xfId="0" applyFont="1" applyFill="1" applyBorder="1" applyAlignment="1">
      <alignment horizontal="center" vertical="center" wrapText="1"/>
    </xf>
    <xf numFmtId="0" fontId="20" fillId="2" borderId="17" xfId="0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 wrapText="1"/>
    </xf>
    <xf numFmtId="0" fontId="20" fillId="2" borderId="9" xfId="0" applyFont="1" applyFill="1" applyBorder="1" applyAlignment="1">
      <alignment horizontal="center" vertical="center" wrapText="1"/>
    </xf>
    <xf numFmtId="0" fontId="20" fillId="2" borderId="25" xfId="0" applyFont="1" applyFill="1" applyBorder="1" applyAlignment="1">
      <alignment horizontal="center" vertical="center" wrapText="1"/>
    </xf>
    <xf numFmtId="0" fontId="20" fillId="2" borderId="55" xfId="0" applyFont="1" applyFill="1" applyBorder="1" applyAlignment="1">
      <alignment horizontal="center" vertical="center" wrapText="1"/>
    </xf>
    <xf numFmtId="0" fontId="20" fillId="2" borderId="29" xfId="0" applyFont="1" applyFill="1" applyBorder="1" applyAlignment="1">
      <alignment horizontal="center" vertical="center" wrapText="1"/>
    </xf>
    <xf numFmtId="0" fontId="20" fillId="2" borderId="48" xfId="0" applyFont="1" applyFill="1" applyBorder="1" applyAlignment="1">
      <alignment horizontal="center" vertical="center" wrapText="1"/>
    </xf>
    <xf numFmtId="0" fontId="20" fillId="2" borderId="49" xfId="0" applyFont="1" applyFill="1" applyBorder="1" applyAlignment="1">
      <alignment horizontal="center" vertical="center" wrapText="1"/>
    </xf>
    <xf numFmtId="0" fontId="20" fillId="2" borderId="50" xfId="0" applyFont="1" applyFill="1" applyBorder="1" applyAlignment="1">
      <alignment horizontal="center" vertical="center" wrapText="1"/>
    </xf>
    <xf numFmtId="0" fontId="20" fillId="2" borderId="51" xfId="0" applyFont="1" applyFill="1" applyBorder="1" applyAlignment="1">
      <alignment horizontal="center" vertical="center" wrapText="1"/>
    </xf>
    <xf numFmtId="0" fontId="20" fillId="2" borderId="54" xfId="0" applyFont="1" applyFill="1" applyBorder="1" applyAlignment="1">
      <alignment horizontal="center" vertical="center" wrapText="1"/>
    </xf>
    <xf numFmtId="0" fontId="20" fillId="2" borderId="53" xfId="0" applyFont="1" applyFill="1" applyBorder="1" applyAlignment="1">
      <alignment horizontal="center" vertical="center" wrapText="1"/>
    </xf>
    <xf numFmtId="0" fontId="18" fillId="0" borderId="36" xfId="0" quotePrefix="1" applyFont="1" applyFill="1" applyBorder="1" applyAlignment="1">
      <alignment horizontal="center" vertical="center" wrapText="1"/>
    </xf>
    <xf numFmtId="0" fontId="24" fillId="6" borderId="42" xfId="0" applyFont="1" applyFill="1" applyBorder="1" applyAlignment="1">
      <alignment horizontal="center" vertical="center" wrapText="1"/>
    </xf>
    <xf numFmtId="0" fontId="24" fillId="6" borderId="47" xfId="0" applyFont="1" applyFill="1" applyBorder="1" applyAlignment="1">
      <alignment horizontal="center" vertical="center" wrapText="1"/>
    </xf>
    <xf numFmtId="0" fontId="24" fillId="6" borderId="46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vertical="center"/>
    </xf>
    <xf numFmtId="0" fontId="20" fillId="2" borderId="10" xfId="0" applyFont="1" applyFill="1" applyBorder="1" applyAlignment="1">
      <alignment horizontal="center" vertical="center" wrapText="1"/>
    </xf>
    <xf numFmtId="0" fontId="20" fillId="2" borderId="12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left" vertical="center" wrapText="1"/>
    </xf>
    <xf numFmtId="0" fontId="20" fillId="0" borderId="37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20" fillId="0" borderId="28" xfId="0" applyFont="1" applyFill="1" applyBorder="1" applyAlignment="1">
      <alignment horizontal="center" vertical="center" wrapText="1"/>
    </xf>
    <xf numFmtId="0" fontId="20" fillId="0" borderId="44" xfId="0" applyFont="1" applyFill="1" applyBorder="1" applyAlignment="1">
      <alignment horizontal="center" vertical="center" wrapText="1"/>
    </xf>
    <xf numFmtId="0" fontId="20" fillId="0" borderId="24" xfId="0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0" fillId="0" borderId="3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/>
    </xf>
    <xf numFmtId="0" fontId="17" fillId="0" borderId="2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 wrapText="1"/>
    </xf>
    <xf numFmtId="0" fontId="17" fillId="2" borderId="35" xfId="0" applyFont="1" applyFill="1" applyBorder="1" applyAlignment="1">
      <alignment horizontal="center" vertical="center" wrapText="1"/>
    </xf>
    <xf numFmtId="0" fontId="17" fillId="2" borderId="23" xfId="0" applyFont="1" applyFill="1" applyBorder="1" applyAlignment="1">
      <alignment horizontal="center" vertical="center" wrapText="1"/>
    </xf>
    <xf numFmtId="0" fontId="17" fillId="2" borderId="16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vertical="center"/>
    </xf>
    <xf numFmtId="0" fontId="12" fillId="0" borderId="28" xfId="4" applyFont="1" applyBorder="1" applyAlignment="1">
      <alignment horizontal="center" vertical="center"/>
    </xf>
    <xf numFmtId="0" fontId="12" fillId="0" borderId="15" xfId="4" applyFont="1" applyBorder="1" applyAlignment="1">
      <alignment horizontal="center" vertical="center"/>
    </xf>
    <xf numFmtId="0" fontId="12" fillId="0" borderId="19" xfId="4" applyFont="1" applyBorder="1" applyAlignment="1">
      <alignment horizontal="center" vertical="center"/>
    </xf>
    <xf numFmtId="0" fontId="12" fillId="0" borderId="24" xfId="4" applyFont="1" applyBorder="1" applyAlignment="1">
      <alignment horizontal="center" vertical="center"/>
    </xf>
    <xf numFmtId="0" fontId="12" fillId="0" borderId="16" xfId="4" applyFont="1" applyBorder="1" applyAlignment="1">
      <alignment horizontal="center" vertical="center"/>
    </xf>
    <xf numFmtId="0" fontId="12" fillId="0" borderId="8" xfId="4" applyFont="1" applyBorder="1" applyAlignment="1">
      <alignment horizontal="center" vertical="center" shrinkToFit="1"/>
    </xf>
    <xf numFmtId="0" fontId="12" fillId="0" borderId="25" xfId="4" applyFont="1" applyBorder="1" applyAlignment="1">
      <alignment horizontal="center" vertical="center" shrinkToFit="1"/>
    </xf>
    <xf numFmtId="0" fontId="12" fillId="0" borderId="6" xfId="4" applyFont="1" applyBorder="1" applyAlignment="1">
      <alignment horizontal="center" vertical="center" shrinkToFit="1"/>
    </xf>
    <xf numFmtId="0" fontId="12" fillId="0" borderId="27" xfId="4" applyFont="1" applyBorder="1" applyAlignment="1">
      <alignment horizontal="center" vertical="center"/>
    </xf>
    <xf numFmtId="0" fontId="12" fillId="0" borderId="17" xfId="4" applyFont="1" applyBorder="1" applyAlignment="1">
      <alignment horizontal="center" vertical="center"/>
    </xf>
    <xf numFmtId="0" fontId="12" fillId="0" borderId="60" xfId="4" applyFont="1" applyBorder="1" applyAlignment="1">
      <alignment horizontal="center" vertical="center" wrapText="1"/>
    </xf>
    <xf numFmtId="0" fontId="12" fillId="0" borderId="23" xfId="4" applyFont="1" applyBorder="1" applyAlignment="1">
      <alignment horizontal="center" vertical="center" wrapText="1"/>
    </xf>
    <xf numFmtId="0" fontId="12" fillId="0" borderId="16" xfId="4" applyFont="1" applyBorder="1" applyAlignment="1">
      <alignment horizontal="center" vertical="center" wrapText="1"/>
    </xf>
    <xf numFmtId="0" fontId="12" fillId="0" borderId="60" xfId="4" applyFont="1" applyBorder="1" applyAlignment="1">
      <alignment horizontal="center" vertical="center"/>
    </xf>
    <xf numFmtId="0" fontId="12" fillId="0" borderId="23" xfId="4" applyFont="1" applyBorder="1" applyAlignment="1">
      <alignment horizontal="center" vertical="center"/>
    </xf>
    <xf numFmtId="0" fontId="12" fillId="0" borderId="61" xfId="4" applyFont="1" applyBorder="1" applyAlignment="1">
      <alignment horizontal="center" vertical="center"/>
    </xf>
    <xf numFmtId="0" fontId="12" fillId="0" borderId="56" xfId="4" applyFont="1" applyBorder="1" applyAlignment="1">
      <alignment horizontal="center" vertical="center"/>
    </xf>
    <xf numFmtId="0" fontId="12" fillId="0" borderId="32" xfId="4" applyFont="1" applyBorder="1" applyAlignment="1">
      <alignment horizontal="center" vertical="center"/>
    </xf>
    <xf numFmtId="0" fontId="13" fillId="0" borderId="24" xfId="4" applyFont="1" applyBorder="1" applyAlignment="1">
      <alignment horizontal="center" vertical="center"/>
    </xf>
    <xf numFmtId="0" fontId="13" fillId="0" borderId="23" xfId="4" applyFont="1" applyBorder="1" applyAlignment="1">
      <alignment horizontal="center" vertical="center"/>
    </xf>
    <xf numFmtId="0" fontId="13" fillId="0" borderId="16" xfId="4" applyFont="1" applyBorder="1" applyAlignment="1">
      <alignment horizontal="center" vertical="center"/>
    </xf>
    <xf numFmtId="0" fontId="12" fillId="0" borderId="8" xfId="4" applyFont="1" applyBorder="1" applyAlignment="1">
      <alignment horizontal="center" vertical="center"/>
    </xf>
    <xf numFmtId="0" fontId="12" fillId="0" borderId="25" xfId="4" applyFont="1" applyBorder="1" applyAlignment="1">
      <alignment horizontal="center" vertical="center"/>
    </xf>
    <xf numFmtId="0" fontId="12" fillId="0" borderId="6" xfId="4" applyFont="1" applyBorder="1" applyAlignment="1">
      <alignment horizontal="center" vertical="center"/>
    </xf>
    <xf numFmtId="0" fontId="12" fillId="0" borderId="4" xfId="4" applyFont="1" applyBorder="1" applyAlignment="1">
      <alignment horizontal="center" vertical="center"/>
    </xf>
    <xf numFmtId="0" fontId="13" fillId="0" borderId="27" xfId="4" applyFont="1" applyBorder="1" applyAlignment="1">
      <alignment horizontal="center" vertical="center" wrapText="1"/>
    </xf>
    <xf numFmtId="0" fontId="13" fillId="0" borderId="17" xfId="4" applyFont="1" applyBorder="1" applyAlignment="1">
      <alignment horizontal="center" vertical="center"/>
    </xf>
    <xf numFmtId="0" fontId="12" fillId="0" borderId="7" xfId="4" applyFont="1" applyBorder="1" applyAlignment="1">
      <alignment horizontal="center" vertical="center"/>
    </xf>
    <xf numFmtId="0" fontId="14" fillId="5" borderId="8" xfId="4" applyFont="1" applyFill="1" applyBorder="1" applyAlignment="1">
      <alignment horizontal="center" vertical="center"/>
    </xf>
    <xf numFmtId="0" fontId="14" fillId="5" borderId="25" xfId="4" applyFont="1" applyFill="1" applyBorder="1" applyAlignment="1">
      <alignment horizontal="center" vertical="center"/>
    </xf>
    <xf numFmtId="0" fontId="14" fillId="5" borderId="6" xfId="4" applyFont="1" applyFill="1" applyBorder="1" applyAlignment="1">
      <alignment horizontal="center" vertical="center"/>
    </xf>
    <xf numFmtId="0" fontId="12" fillId="0" borderId="24" xfId="4" applyFont="1" applyBorder="1" applyAlignment="1">
      <alignment horizontal="center" vertical="center" wrapText="1"/>
    </xf>
    <xf numFmtId="0" fontId="13" fillId="0" borderId="27" xfId="4" applyFont="1" applyBorder="1" applyAlignment="1">
      <alignment horizontal="center" vertical="center"/>
    </xf>
    <xf numFmtId="0" fontId="12" fillId="0" borderId="27" xfId="4" applyFont="1" applyBorder="1" applyAlignment="1">
      <alignment horizontal="center" vertical="center" shrinkToFit="1"/>
    </xf>
    <xf numFmtId="0" fontId="12" fillId="0" borderId="17" xfId="4" applyFont="1" applyBorder="1" applyAlignment="1">
      <alignment horizontal="center" vertical="center" shrinkToFit="1"/>
    </xf>
    <xf numFmtId="0" fontId="13" fillId="0" borderId="7" xfId="4" applyFont="1" applyBorder="1" applyAlignment="1">
      <alignment horizontal="center" vertical="center"/>
    </xf>
    <xf numFmtId="0" fontId="13" fillId="0" borderId="27" xfId="4" quotePrefix="1" applyFont="1" applyBorder="1" applyAlignment="1">
      <alignment horizontal="center" vertical="center"/>
    </xf>
    <xf numFmtId="0" fontId="12" fillId="0" borderId="27" xfId="4" applyFont="1" applyBorder="1" applyAlignment="1">
      <alignment horizontal="center" vertical="center" wrapText="1"/>
    </xf>
    <xf numFmtId="0" fontId="12" fillId="0" borderId="17" xfId="4" applyFont="1" applyBorder="1" applyAlignment="1">
      <alignment horizontal="center" vertical="center" wrapText="1"/>
    </xf>
    <xf numFmtId="0" fontId="12" fillId="2" borderId="66" xfId="4" applyFont="1" applyFill="1" applyBorder="1" applyAlignment="1">
      <alignment horizontal="center" vertical="center"/>
    </xf>
    <xf numFmtId="0" fontId="12" fillId="2" borderId="67" xfId="4" applyFont="1" applyFill="1" applyBorder="1" applyAlignment="1">
      <alignment horizontal="center" vertical="center"/>
    </xf>
    <xf numFmtId="0" fontId="12" fillId="2" borderId="68" xfId="4" applyFont="1" applyFill="1" applyBorder="1" applyAlignment="1">
      <alignment horizontal="center" vertical="center"/>
    </xf>
    <xf numFmtId="0" fontId="12" fillId="2" borderId="6" xfId="4" applyFont="1" applyFill="1" applyBorder="1" applyAlignment="1">
      <alignment horizontal="center" vertical="center"/>
    </xf>
    <xf numFmtId="0" fontId="12" fillId="2" borderId="4" xfId="4" applyFont="1" applyFill="1" applyBorder="1" applyAlignment="1">
      <alignment horizontal="center" vertical="center"/>
    </xf>
    <xf numFmtId="0" fontId="12" fillId="0" borderId="8" xfId="4" applyFont="1" applyFill="1" applyBorder="1" applyAlignment="1">
      <alignment horizontal="center" vertical="center"/>
    </xf>
    <xf numFmtId="0" fontId="12" fillId="0" borderId="25" xfId="4" applyFont="1" applyFill="1" applyBorder="1" applyAlignment="1">
      <alignment horizontal="center" vertical="center"/>
    </xf>
    <xf numFmtId="0" fontId="12" fillId="0" borderId="6" xfId="4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11" fillId="0" borderId="20" xfId="2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12" fillId="5" borderId="2" xfId="4" applyFont="1" applyFill="1" applyBorder="1" applyAlignment="1">
      <alignment horizontal="center" vertical="center"/>
    </xf>
    <xf numFmtId="0" fontId="12" fillId="5" borderId="5" xfId="4" applyFont="1" applyFill="1" applyBorder="1" applyAlignment="1">
      <alignment horizontal="center" vertical="center"/>
    </xf>
    <xf numFmtId="0" fontId="12" fillId="5" borderId="10" xfId="4" applyFont="1" applyFill="1" applyBorder="1" applyAlignment="1">
      <alignment horizontal="center" vertical="center"/>
    </xf>
    <xf numFmtId="0" fontId="12" fillId="5" borderId="1" xfId="4" applyFont="1" applyFill="1" applyBorder="1" applyAlignment="1">
      <alignment horizontal="center" vertical="center"/>
    </xf>
    <xf numFmtId="0" fontId="12" fillId="5" borderId="4" xfId="4" applyFont="1" applyFill="1" applyBorder="1" applyAlignment="1">
      <alignment horizontal="center" vertical="center"/>
    </xf>
    <xf numFmtId="0" fontId="12" fillId="5" borderId="12" xfId="4" applyFont="1" applyFill="1" applyBorder="1" applyAlignment="1">
      <alignment horizontal="center" vertical="center"/>
    </xf>
    <xf numFmtId="0" fontId="12" fillId="5" borderId="1" xfId="4" applyFont="1" applyFill="1" applyBorder="1" applyAlignment="1">
      <alignment horizontal="center" vertical="center" wrapText="1"/>
    </xf>
    <xf numFmtId="0" fontId="12" fillId="5" borderId="4" xfId="4" applyFont="1" applyFill="1" applyBorder="1" applyAlignment="1">
      <alignment horizontal="center" vertical="center" wrapText="1"/>
    </xf>
    <xf numFmtId="0" fontId="12" fillId="5" borderId="12" xfId="4" applyFont="1" applyFill="1" applyBorder="1" applyAlignment="1">
      <alignment horizontal="center" vertical="center" wrapText="1"/>
    </xf>
    <xf numFmtId="0" fontId="12" fillId="5" borderId="3" xfId="4" applyFont="1" applyFill="1" applyBorder="1" applyAlignment="1">
      <alignment horizontal="center" vertical="center"/>
    </xf>
    <xf numFmtId="0" fontId="12" fillId="5" borderId="9" xfId="4" applyFont="1" applyFill="1" applyBorder="1" applyAlignment="1">
      <alignment horizontal="center" vertical="center"/>
    </xf>
    <xf numFmtId="0" fontId="12" fillId="5" borderId="14" xfId="4" applyFont="1" applyFill="1" applyBorder="1" applyAlignment="1">
      <alignment horizontal="center" vertical="center"/>
    </xf>
    <xf numFmtId="0" fontId="13" fillId="0" borderId="17" xfId="4" applyFont="1" applyBorder="1" applyAlignment="1">
      <alignment horizontal="center" vertical="center" wrapText="1"/>
    </xf>
    <xf numFmtId="0" fontId="12" fillId="0" borderId="27" xfId="4" quotePrefix="1" applyFont="1" applyBorder="1" applyAlignment="1">
      <alignment horizontal="center" vertical="center"/>
    </xf>
    <xf numFmtId="0" fontId="12" fillId="2" borderId="8" xfId="4" applyFont="1" applyFill="1" applyBorder="1" applyAlignment="1">
      <alignment horizontal="center" vertical="center"/>
    </xf>
    <xf numFmtId="0" fontId="12" fillId="2" borderId="25" xfId="4" applyFont="1" applyFill="1" applyBorder="1" applyAlignment="1">
      <alignment horizontal="center" vertical="center"/>
    </xf>
    <xf numFmtId="0" fontId="12" fillId="0" borderId="8" xfId="5" applyFont="1" applyBorder="1" applyAlignment="1">
      <alignment horizontal="center" vertical="center"/>
    </xf>
    <xf numFmtId="0" fontId="12" fillId="0" borderId="25" xfId="5" applyFont="1" applyBorder="1" applyAlignment="1">
      <alignment horizontal="center" vertical="center"/>
    </xf>
    <xf numFmtId="0" fontId="12" fillId="0" borderId="6" xfId="5" applyFont="1" applyBorder="1" applyAlignment="1">
      <alignment horizontal="center" vertical="center"/>
    </xf>
    <xf numFmtId="0" fontId="14" fillId="5" borderId="5" xfId="4" applyFont="1" applyFill="1" applyBorder="1" applyAlignment="1">
      <alignment horizontal="center" vertical="center"/>
    </xf>
    <xf numFmtId="0" fontId="14" fillId="5" borderId="4" xfId="4" applyFont="1" applyFill="1" applyBorder="1" applyAlignment="1">
      <alignment horizontal="center" vertical="center"/>
    </xf>
    <xf numFmtId="0" fontId="12" fillId="0" borderId="30" xfId="5" applyFont="1" applyBorder="1" applyAlignment="1">
      <alignment horizontal="center" vertical="center"/>
    </xf>
    <xf numFmtId="0" fontId="12" fillId="0" borderId="29" xfId="5" applyFont="1" applyBorder="1" applyAlignment="1">
      <alignment horizontal="center" vertical="center"/>
    </xf>
    <xf numFmtId="0" fontId="12" fillId="0" borderId="5" xfId="5" applyFont="1" applyBorder="1" applyAlignment="1">
      <alignment horizontal="center" vertical="center"/>
    </xf>
    <xf numFmtId="0" fontId="12" fillId="0" borderId="4" xfId="5" applyFont="1" applyBorder="1" applyAlignment="1">
      <alignment horizontal="center" vertical="center"/>
    </xf>
    <xf numFmtId="0" fontId="14" fillId="5" borderId="33" xfId="5" applyFont="1" applyFill="1" applyBorder="1" applyAlignment="1">
      <alignment horizontal="center" vertical="center"/>
    </xf>
    <xf numFmtId="0" fontId="14" fillId="5" borderId="11" xfId="5" applyFont="1" applyFill="1" applyBorder="1" applyAlignment="1">
      <alignment horizontal="center" vertical="center"/>
    </xf>
    <xf numFmtId="0" fontId="14" fillId="5" borderId="12" xfId="5" applyFont="1" applyFill="1" applyBorder="1" applyAlignment="1">
      <alignment horizontal="center" vertical="center"/>
    </xf>
    <xf numFmtId="0" fontId="14" fillId="5" borderId="31" xfId="5" applyFont="1" applyFill="1" applyBorder="1" applyAlignment="1">
      <alignment horizontal="center" vertical="center" wrapText="1"/>
    </xf>
    <xf numFmtId="0" fontId="14" fillId="5" borderId="26" xfId="5" applyFont="1" applyFill="1" applyBorder="1" applyAlignment="1">
      <alignment horizontal="center" vertical="center"/>
    </xf>
    <xf numFmtId="0" fontId="14" fillId="5" borderId="21" xfId="5" applyFont="1" applyFill="1" applyBorder="1" applyAlignment="1">
      <alignment horizontal="center" vertical="center"/>
    </xf>
    <xf numFmtId="0" fontId="14" fillId="5" borderId="22" xfId="5" applyFont="1" applyFill="1" applyBorder="1" applyAlignment="1">
      <alignment horizontal="center" vertical="center"/>
    </xf>
    <xf numFmtId="0" fontId="14" fillId="5" borderId="25" xfId="5" applyFont="1" applyFill="1" applyBorder="1" applyAlignment="1">
      <alignment horizontal="center" vertical="center"/>
    </xf>
    <xf numFmtId="0" fontId="14" fillId="5" borderId="6" xfId="5" applyFont="1" applyFill="1" applyBorder="1" applyAlignment="1">
      <alignment horizontal="center" vertical="center"/>
    </xf>
    <xf numFmtId="0" fontId="14" fillId="5" borderId="4" xfId="5" applyFont="1" applyFill="1" applyBorder="1" applyAlignment="1">
      <alignment horizontal="center" vertical="center" wrapText="1"/>
    </xf>
    <xf numFmtId="0" fontId="12" fillId="0" borderId="31" xfId="5" applyFont="1" applyBorder="1" applyAlignment="1">
      <alignment horizontal="center" vertical="center" wrapText="1"/>
    </xf>
    <xf numFmtId="0" fontId="12" fillId="0" borderId="26" xfId="5" applyFont="1" applyBorder="1" applyAlignment="1">
      <alignment horizontal="center" vertical="center"/>
    </xf>
    <xf numFmtId="0" fontId="12" fillId="0" borderId="32" xfId="5" applyFont="1" applyBorder="1" applyAlignment="1">
      <alignment horizontal="center" vertical="center"/>
    </xf>
    <xf numFmtId="0" fontId="12" fillId="0" borderId="18" xfId="5" applyFont="1" applyBorder="1" applyAlignment="1">
      <alignment horizontal="center" vertical="center"/>
    </xf>
    <xf numFmtId="0" fontId="12" fillId="0" borderId="62" xfId="4" applyFont="1" applyBorder="1" applyAlignment="1">
      <alignment horizontal="center" vertical="center"/>
    </xf>
    <xf numFmtId="0" fontId="12" fillId="0" borderId="63" xfId="4" applyFont="1" applyBorder="1" applyAlignment="1">
      <alignment horizontal="center" vertical="center"/>
    </xf>
    <xf numFmtId="0" fontId="12" fillId="0" borderId="64" xfId="4" applyFont="1" applyBorder="1" applyAlignment="1">
      <alignment horizontal="center" vertical="center"/>
    </xf>
    <xf numFmtId="0" fontId="12" fillId="0" borderId="65" xfId="4" applyFont="1" applyBorder="1" applyAlignment="1">
      <alignment horizontal="center" vertical="center"/>
    </xf>
    <xf numFmtId="0" fontId="12" fillId="0" borderId="35" xfId="4" applyFont="1" applyBorder="1" applyAlignment="1">
      <alignment horizontal="center" vertical="center"/>
    </xf>
    <xf numFmtId="0" fontId="14" fillId="5" borderId="57" xfId="4" applyFont="1" applyFill="1" applyBorder="1" applyAlignment="1">
      <alignment horizontal="center" vertical="center"/>
    </xf>
    <xf numFmtId="0" fontId="14" fillId="5" borderId="58" xfId="4" applyFont="1" applyFill="1" applyBorder="1" applyAlignment="1">
      <alignment horizontal="center" vertical="center"/>
    </xf>
    <xf numFmtId="0" fontId="14" fillId="5" borderId="59" xfId="4" applyFont="1" applyFill="1" applyBorder="1" applyAlignment="1">
      <alignment horizontal="center" vertical="center"/>
    </xf>
    <xf numFmtId="0" fontId="12" fillId="0" borderId="35" xfId="4" applyFont="1" applyBorder="1" applyAlignment="1">
      <alignment horizontal="center" vertical="center" wrapText="1"/>
    </xf>
    <xf numFmtId="0" fontId="12" fillId="0" borderId="43" xfId="4" applyFont="1" applyBorder="1" applyAlignment="1">
      <alignment horizontal="center" vertical="center"/>
    </xf>
  </cellXfs>
  <cellStyles count="10">
    <cellStyle name="표준" xfId="0" builtinId="0"/>
    <cellStyle name="표준 2" xfId="1"/>
    <cellStyle name="표준 3" xfId="3"/>
    <cellStyle name="표준 3 2" xfId="8"/>
    <cellStyle name="표준 4" xfId="7"/>
    <cellStyle name="표준 5" xfId="9"/>
    <cellStyle name="표준_신구교과목대비표(전자정보통신)" xfId="5"/>
    <cellStyle name="표준_신구교과목대비표(컴퓨터정보전공)" xfId="4"/>
    <cellStyle name="표준_전자정보통신" xfId="2"/>
    <cellStyle name="표준_컴퓨터정보전공" xfId="6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8"/>
  <sheetViews>
    <sheetView view="pageBreakPreview" zoomScale="70" zoomScaleNormal="100" zoomScaleSheetLayoutView="70" workbookViewId="0">
      <selection activeCell="AC57" sqref="AC57"/>
    </sheetView>
  </sheetViews>
  <sheetFormatPr defaultColWidth="8.88671875" defaultRowHeight="17.100000000000001" customHeight="1" x14ac:dyDescent="0.15"/>
  <cols>
    <col min="1" max="1" width="7.44140625" style="1" customWidth="1"/>
    <col min="2" max="2" width="4" style="1" bestFit="1" customWidth="1"/>
    <col min="3" max="3" width="11.44140625" style="1" customWidth="1"/>
    <col min="4" max="4" width="44" style="1" customWidth="1"/>
    <col min="5" max="5" width="11.77734375" style="1" customWidth="1"/>
    <col min="6" max="7" width="5.77734375" style="1" customWidth="1"/>
    <col min="8" max="28" width="4.21875" style="1" customWidth="1"/>
    <col min="29" max="16384" width="8.88671875" style="1"/>
  </cols>
  <sheetData>
    <row r="1" spans="1:28" s="2" customFormat="1" ht="16.5" customHeight="1" thickBot="1" x14ac:dyDescent="0.2">
      <c r="A1" s="165" t="s">
        <v>138</v>
      </c>
      <c r="B1" s="165"/>
      <c r="C1" s="165"/>
      <c r="D1" s="165"/>
      <c r="E1" s="165"/>
      <c r="F1" s="165"/>
      <c r="G1" s="165"/>
      <c r="H1" s="166" t="s">
        <v>139</v>
      </c>
      <c r="I1" s="166"/>
      <c r="J1" s="166"/>
      <c r="K1" s="166"/>
      <c r="L1" s="166"/>
      <c r="M1" s="166"/>
      <c r="N1" s="166"/>
      <c r="O1" s="166"/>
      <c r="P1" s="166"/>
      <c r="Q1" s="167" t="s">
        <v>164</v>
      </c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</row>
    <row r="2" spans="1:28" ht="16.5" customHeight="1" x14ac:dyDescent="0.15">
      <c r="A2" s="168" t="s">
        <v>0</v>
      </c>
      <c r="B2" s="169"/>
      <c r="C2" s="169" t="s">
        <v>140</v>
      </c>
      <c r="D2" s="170" t="s">
        <v>141</v>
      </c>
      <c r="E2" s="172" t="s">
        <v>142</v>
      </c>
      <c r="F2" s="169" t="s">
        <v>143</v>
      </c>
      <c r="G2" s="169" t="s">
        <v>144</v>
      </c>
      <c r="H2" s="168" t="s">
        <v>1</v>
      </c>
      <c r="I2" s="169"/>
      <c r="J2" s="169"/>
      <c r="K2" s="169"/>
      <c r="L2" s="169"/>
      <c r="M2" s="175"/>
      <c r="N2" s="168" t="s">
        <v>2</v>
      </c>
      <c r="O2" s="176"/>
      <c r="P2" s="169"/>
      <c r="Q2" s="169"/>
      <c r="R2" s="169"/>
      <c r="S2" s="175"/>
      <c r="T2" s="168" t="s">
        <v>145</v>
      </c>
      <c r="U2" s="176"/>
      <c r="V2" s="169"/>
      <c r="W2" s="169"/>
      <c r="X2" s="169"/>
      <c r="Y2" s="175"/>
      <c r="Z2" s="168" t="s">
        <v>3</v>
      </c>
      <c r="AA2" s="169"/>
      <c r="AB2" s="175"/>
    </row>
    <row r="3" spans="1:28" ht="16.5" customHeight="1" x14ac:dyDescent="0.15">
      <c r="A3" s="151"/>
      <c r="B3" s="149"/>
      <c r="C3" s="149"/>
      <c r="D3" s="171"/>
      <c r="E3" s="173"/>
      <c r="F3" s="149"/>
      <c r="G3" s="149"/>
      <c r="H3" s="151" t="s">
        <v>4</v>
      </c>
      <c r="I3" s="149"/>
      <c r="J3" s="149"/>
      <c r="K3" s="149" t="s">
        <v>5</v>
      </c>
      <c r="L3" s="149"/>
      <c r="M3" s="150"/>
      <c r="N3" s="151" t="s">
        <v>4</v>
      </c>
      <c r="O3" s="152"/>
      <c r="P3" s="149"/>
      <c r="Q3" s="149" t="s">
        <v>5</v>
      </c>
      <c r="R3" s="149"/>
      <c r="S3" s="150"/>
      <c r="T3" s="151" t="s">
        <v>4</v>
      </c>
      <c r="U3" s="152"/>
      <c r="V3" s="149"/>
      <c r="W3" s="149" t="s">
        <v>5</v>
      </c>
      <c r="X3" s="149"/>
      <c r="Y3" s="150"/>
      <c r="Z3" s="151"/>
      <c r="AA3" s="149"/>
      <c r="AB3" s="150"/>
    </row>
    <row r="4" spans="1:28" ht="16.5" customHeight="1" x14ac:dyDescent="0.15">
      <c r="A4" s="151"/>
      <c r="B4" s="149"/>
      <c r="C4" s="149"/>
      <c r="D4" s="171"/>
      <c r="E4" s="174"/>
      <c r="F4" s="149"/>
      <c r="G4" s="149"/>
      <c r="H4" s="35" t="s">
        <v>6</v>
      </c>
      <c r="I4" s="36" t="s">
        <v>7</v>
      </c>
      <c r="J4" s="36" t="s">
        <v>8</v>
      </c>
      <c r="K4" s="36" t="s">
        <v>6</v>
      </c>
      <c r="L4" s="36" t="s">
        <v>7</v>
      </c>
      <c r="M4" s="37" t="s">
        <v>8</v>
      </c>
      <c r="N4" s="35" t="s">
        <v>6</v>
      </c>
      <c r="O4" s="36" t="s">
        <v>7</v>
      </c>
      <c r="P4" s="36" t="s">
        <v>8</v>
      </c>
      <c r="Q4" s="36" t="s">
        <v>6</v>
      </c>
      <c r="R4" s="36" t="s">
        <v>7</v>
      </c>
      <c r="S4" s="37" t="s">
        <v>8</v>
      </c>
      <c r="T4" s="45" t="s">
        <v>6</v>
      </c>
      <c r="U4" s="46" t="s">
        <v>7</v>
      </c>
      <c r="V4" s="46" t="s">
        <v>8</v>
      </c>
      <c r="W4" s="46" t="s">
        <v>6</v>
      </c>
      <c r="X4" s="46" t="s">
        <v>7</v>
      </c>
      <c r="Y4" s="47" t="s">
        <v>8</v>
      </c>
      <c r="Z4" s="45" t="s">
        <v>6</v>
      </c>
      <c r="AA4" s="46" t="s">
        <v>7</v>
      </c>
      <c r="AB4" s="47" t="s">
        <v>8</v>
      </c>
    </row>
    <row r="5" spans="1:28" ht="16.5" customHeight="1" x14ac:dyDescent="0.15">
      <c r="A5" s="159" t="s">
        <v>174</v>
      </c>
      <c r="B5" s="26" t="s">
        <v>146</v>
      </c>
      <c r="C5" s="15"/>
      <c r="D5" s="108" t="s">
        <v>49</v>
      </c>
      <c r="E5" s="38" t="s">
        <v>188</v>
      </c>
      <c r="F5" s="9" t="s">
        <v>48</v>
      </c>
      <c r="G5" s="87" t="s">
        <v>48</v>
      </c>
      <c r="H5" s="52">
        <v>2</v>
      </c>
      <c r="I5" s="41">
        <v>2</v>
      </c>
      <c r="J5" s="41">
        <v>0</v>
      </c>
      <c r="K5" s="41"/>
      <c r="L5" s="41"/>
      <c r="M5" s="42"/>
      <c r="N5" s="53"/>
      <c r="O5" s="15"/>
      <c r="P5" s="15"/>
      <c r="Q5" s="109"/>
      <c r="R5" s="26"/>
      <c r="S5" s="86"/>
      <c r="T5" s="53"/>
      <c r="U5" s="15"/>
      <c r="V5" s="15"/>
      <c r="W5" s="109"/>
      <c r="X5" s="26"/>
      <c r="Y5" s="86"/>
      <c r="Z5" s="85">
        <f>SUM(H5,K5,N5,Q5,T5,W5)</f>
        <v>2</v>
      </c>
      <c r="AA5" s="26">
        <f>SUM(I5,L5,O5,R5,U5,X5)</f>
        <v>2</v>
      </c>
      <c r="AB5" s="86">
        <f>SUM(J5,M5,P5,S5,V5,Y5)</f>
        <v>0</v>
      </c>
    </row>
    <row r="6" spans="1:28" ht="16.5" customHeight="1" x14ac:dyDescent="0.15">
      <c r="A6" s="157"/>
      <c r="B6" s="161" t="s">
        <v>161</v>
      </c>
      <c r="C6" s="39"/>
      <c r="D6" s="10" t="s">
        <v>162</v>
      </c>
      <c r="E6" s="11" t="s">
        <v>189</v>
      </c>
      <c r="F6" s="15" t="s">
        <v>120</v>
      </c>
      <c r="G6" s="87" t="s">
        <v>48</v>
      </c>
      <c r="H6" s="53">
        <v>1</v>
      </c>
      <c r="I6" s="15">
        <v>1</v>
      </c>
      <c r="J6" s="15">
        <v>0</v>
      </c>
      <c r="K6" s="15"/>
      <c r="L6" s="15"/>
      <c r="M6" s="54"/>
      <c r="N6" s="53"/>
      <c r="O6" s="15"/>
      <c r="P6" s="15"/>
      <c r="Q6" s="15"/>
      <c r="R6" s="15"/>
      <c r="S6" s="54"/>
      <c r="T6" s="53"/>
      <c r="U6" s="15"/>
      <c r="V6" s="15"/>
      <c r="W6" s="15"/>
      <c r="X6" s="15"/>
      <c r="Y6" s="54"/>
      <c r="Z6" s="85">
        <f t="shared" ref="Z6:AB6" si="0">SUM(H6,K6,N6,Q6,T6,W6)</f>
        <v>1</v>
      </c>
      <c r="AA6" s="26">
        <f t="shared" si="0"/>
        <v>1</v>
      </c>
      <c r="AB6" s="86">
        <f t="shared" si="0"/>
        <v>0</v>
      </c>
    </row>
    <row r="7" spans="1:28" ht="16.5" customHeight="1" x14ac:dyDescent="0.15">
      <c r="A7" s="157"/>
      <c r="B7" s="162"/>
      <c r="C7" s="39"/>
      <c r="D7" s="51" t="s">
        <v>165</v>
      </c>
      <c r="E7" s="38"/>
      <c r="F7" s="9"/>
      <c r="G7" s="15"/>
      <c r="H7" s="52">
        <v>2</v>
      </c>
      <c r="I7" s="41">
        <v>2</v>
      </c>
      <c r="J7" s="41">
        <v>0</v>
      </c>
      <c r="K7" s="41"/>
      <c r="L7" s="41"/>
      <c r="M7" s="42"/>
      <c r="N7" s="53"/>
      <c r="O7" s="15"/>
      <c r="P7" s="15"/>
      <c r="Q7" s="15"/>
      <c r="R7" s="15"/>
      <c r="S7" s="54"/>
      <c r="T7" s="53"/>
      <c r="U7" s="15"/>
      <c r="V7" s="15"/>
      <c r="W7" s="15"/>
      <c r="X7" s="15"/>
      <c r="Y7" s="54"/>
      <c r="Z7" s="85">
        <f>SUM(H7,K7,N7,Q7,T7,W7)</f>
        <v>2</v>
      </c>
      <c r="AA7" s="26">
        <f>SUM(I7,L7,O7,R7,U7,X7)</f>
        <v>2</v>
      </c>
      <c r="AB7" s="86">
        <f>SUM(J7,M7,P7,S7,V7,Y7)</f>
        <v>0</v>
      </c>
    </row>
    <row r="8" spans="1:28" ht="16.5" customHeight="1" x14ac:dyDescent="0.15">
      <c r="A8" s="157"/>
      <c r="B8" s="162"/>
      <c r="C8" s="39"/>
      <c r="D8" s="99" t="s">
        <v>180</v>
      </c>
      <c r="E8" s="145"/>
      <c r="F8" s="15"/>
      <c r="G8" s="15"/>
      <c r="H8" s="52">
        <v>2</v>
      </c>
      <c r="I8" s="41">
        <v>2</v>
      </c>
      <c r="J8" s="41">
        <v>0</v>
      </c>
      <c r="K8" s="41"/>
      <c r="L8" s="41"/>
      <c r="M8" s="42"/>
      <c r="N8" s="53"/>
      <c r="O8" s="15"/>
      <c r="P8" s="15"/>
      <c r="Q8" s="15"/>
      <c r="R8" s="15"/>
      <c r="S8" s="100"/>
      <c r="T8" s="53"/>
      <c r="U8" s="15"/>
      <c r="V8" s="15"/>
      <c r="W8" s="15"/>
      <c r="X8" s="15"/>
      <c r="Y8" s="100"/>
      <c r="Z8" s="85">
        <f t="shared" ref="Z8" si="1">SUM(H8,K8,N8,Q8,T8,W8)</f>
        <v>2</v>
      </c>
      <c r="AA8" s="26">
        <f t="shared" ref="AA8" si="2">SUM(I8,L8,O8,R8,U8,X8)</f>
        <v>2</v>
      </c>
      <c r="AB8" s="86">
        <f t="shared" ref="AB8" si="3">SUM(J8,M8,P8,S8,V8,Y8)</f>
        <v>0</v>
      </c>
    </row>
    <row r="9" spans="1:28" ht="16.5" customHeight="1" x14ac:dyDescent="0.15">
      <c r="A9" s="157"/>
      <c r="B9" s="162"/>
      <c r="C9" s="39"/>
      <c r="D9" s="51" t="s">
        <v>175</v>
      </c>
      <c r="E9" s="38"/>
      <c r="F9" s="9"/>
      <c r="G9" s="15"/>
      <c r="H9" s="52"/>
      <c r="I9" s="41"/>
      <c r="J9" s="41"/>
      <c r="K9" s="41">
        <v>2</v>
      </c>
      <c r="L9" s="41">
        <v>2</v>
      </c>
      <c r="M9" s="42">
        <v>0</v>
      </c>
      <c r="N9" s="53"/>
      <c r="O9" s="15"/>
      <c r="P9" s="15"/>
      <c r="Q9" s="15"/>
      <c r="R9" s="15"/>
      <c r="S9" s="54"/>
      <c r="T9" s="53"/>
      <c r="U9" s="15"/>
      <c r="V9" s="15"/>
      <c r="W9" s="15"/>
      <c r="X9" s="15"/>
      <c r="Y9" s="54"/>
      <c r="Z9" s="85">
        <f t="shared" ref="Z9:AB11" si="4">SUM(H9,K9,N9,Q9,T9,W9)</f>
        <v>2</v>
      </c>
      <c r="AA9" s="26">
        <f t="shared" ref="AA9:AA10" si="5">SUM(I9,L9,O9,R9,U9,X9)</f>
        <v>2</v>
      </c>
      <c r="AB9" s="86">
        <f t="shared" ref="AB9:AB10" si="6">SUM(J9,M9,P9,S9,V9,Y9)</f>
        <v>0</v>
      </c>
    </row>
    <row r="10" spans="1:28" ht="16.5" customHeight="1" x14ac:dyDescent="0.15">
      <c r="A10" s="157"/>
      <c r="B10" s="162"/>
      <c r="C10" s="39"/>
      <c r="D10" s="88" t="s">
        <v>181</v>
      </c>
      <c r="E10" s="89"/>
      <c r="F10" s="15"/>
      <c r="G10" s="15"/>
      <c r="H10" s="90"/>
      <c r="I10" s="91"/>
      <c r="J10" s="92"/>
      <c r="K10" s="93">
        <v>2</v>
      </c>
      <c r="L10" s="94">
        <v>2</v>
      </c>
      <c r="M10" s="95">
        <v>0</v>
      </c>
      <c r="N10" s="96"/>
      <c r="O10" s="97"/>
      <c r="P10" s="97"/>
      <c r="Q10" s="97"/>
      <c r="R10" s="97"/>
      <c r="S10" s="98"/>
      <c r="T10" s="50"/>
      <c r="U10" s="43"/>
      <c r="V10" s="43"/>
      <c r="W10" s="43"/>
      <c r="X10" s="43"/>
      <c r="Y10" s="44"/>
      <c r="Z10" s="85">
        <f t="shared" si="4"/>
        <v>2</v>
      </c>
      <c r="AA10" s="26">
        <f t="shared" si="5"/>
        <v>2</v>
      </c>
      <c r="AB10" s="86">
        <f t="shared" si="6"/>
        <v>0</v>
      </c>
    </row>
    <row r="11" spans="1:28" ht="16.5" customHeight="1" x14ac:dyDescent="0.15">
      <c r="A11" s="157"/>
      <c r="B11" s="162"/>
      <c r="C11" s="39"/>
      <c r="D11" s="88" t="s">
        <v>184</v>
      </c>
      <c r="E11" s="89"/>
      <c r="F11" s="15"/>
      <c r="G11" s="15"/>
      <c r="H11" s="90"/>
      <c r="I11" s="91"/>
      <c r="J11" s="92"/>
      <c r="K11" s="93">
        <v>2</v>
      </c>
      <c r="L11" s="94">
        <v>2</v>
      </c>
      <c r="M11" s="95">
        <v>0</v>
      </c>
      <c r="N11" s="96"/>
      <c r="O11" s="97"/>
      <c r="P11" s="97"/>
      <c r="Q11" s="97"/>
      <c r="R11" s="97"/>
      <c r="S11" s="98"/>
      <c r="T11" s="50"/>
      <c r="U11" s="43"/>
      <c r="V11" s="43"/>
      <c r="W11" s="43"/>
      <c r="X11" s="43"/>
      <c r="Y11" s="44"/>
      <c r="Z11" s="85">
        <f t="shared" si="4"/>
        <v>2</v>
      </c>
      <c r="AA11" s="26">
        <f t="shared" si="4"/>
        <v>2</v>
      </c>
      <c r="AB11" s="86">
        <f t="shared" si="4"/>
        <v>0</v>
      </c>
    </row>
    <row r="12" spans="1:28" ht="16.5" customHeight="1" x14ac:dyDescent="0.15">
      <c r="A12" s="157"/>
      <c r="B12" s="162"/>
      <c r="C12" s="39"/>
      <c r="D12" s="10" t="s">
        <v>176</v>
      </c>
      <c r="E12" s="11"/>
      <c r="F12" s="15"/>
      <c r="G12" s="15"/>
      <c r="H12" s="53"/>
      <c r="I12" s="15"/>
      <c r="J12" s="15"/>
      <c r="K12" s="15"/>
      <c r="L12" s="15"/>
      <c r="M12" s="54"/>
      <c r="N12" s="53">
        <v>2</v>
      </c>
      <c r="O12" s="15">
        <v>2</v>
      </c>
      <c r="P12" s="15">
        <v>0</v>
      </c>
      <c r="Q12" s="15"/>
      <c r="R12" s="15"/>
      <c r="S12" s="54"/>
      <c r="T12" s="53"/>
      <c r="U12" s="15"/>
      <c r="V12" s="15"/>
      <c r="W12" s="15"/>
      <c r="X12" s="15"/>
      <c r="Y12" s="54"/>
      <c r="Z12" s="85">
        <f t="shared" ref="Z12:AB13" si="7">SUM(H12,K12,N12,Q12,T12,W12)</f>
        <v>2</v>
      </c>
      <c r="AA12" s="26">
        <f t="shared" si="7"/>
        <v>2</v>
      </c>
      <c r="AB12" s="86">
        <f t="shared" si="7"/>
        <v>0</v>
      </c>
    </row>
    <row r="13" spans="1:28" ht="16.5" customHeight="1" x14ac:dyDescent="0.15">
      <c r="A13" s="157"/>
      <c r="B13" s="163"/>
      <c r="C13" s="39"/>
      <c r="D13" s="110" t="s">
        <v>187</v>
      </c>
      <c r="E13" s="111" t="s">
        <v>188</v>
      </c>
      <c r="F13" s="15"/>
      <c r="G13" s="15"/>
      <c r="H13" s="112"/>
      <c r="I13" s="113"/>
      <c r="J13" s="111"/>
      <c r="K13" s="111"/>
      <c r="L13" s="113"/>
      <c r="M13" s="114"/>
      <c r="N13" s="115"/>
      <c r="O13" s="111"/>
      <c r="P13" s="111"/>
      <c r="Q13" s="113"/>
      <c r="R13" s="113"/>
      <c r="S13" s="116"/>
      <c r="T13" s="115"/>
      <c r="U13" s="111"/>
      <c r="V13" s="111"/>
      <c r="W13" s="113">
        <v>2</v>
      </c>
      <c r="X13" s="113">
        <v>2</v>
      </c>
      <c r="Y13" s="116">
        <v>0</v>
      </c>
      <c r="Z13" s="85">
        <f t="shared" si="7"/>
        <v>2</v>
      </c>
      <c r="AA13" s="26">
        <f t="shared" si="7"/>
        <v>2</v>
      </c>
      <c r="AB13" s="86">
        <f t="shared" si="7"/>
        <v>0</v>
      </c>
    </row>
    <row r="14" spans="1:28" ht="16.5" customHeight="1" thickBot="1" x14ac:dyDescent="0.2">
      <c r="A14" s="160"/>
      <c r="B14" s="102" t="s">
        <v>121</v>
      </c>
      <c r="C14" s="102"/>
      <c r="D14" s="102"/>
      <c r="E14" s="102"/>
      <c r="F14" s="103"/>
      <c r="G14" s="104"/>
      <c r="H14" s="105">
        <f>SUM(H5:H13)</f>
        <v>7</v>
      </c>
      <c r="I14" s="103">
        <f t="shared" ref="I14:Y14" si="8">SUM(I5:I13)</f>
        <v>7</v>
      </c>
      <c r="J14" s="103">
        <f t="shared" si="8"/>
        <v>0</v>
      </c>
      <c r="K14" s="103">
        <f t="shared" si="8"/>
        <v>6</v>
      </c>
      <c r="L14" s="103">
        <f t="shared" si="8"/>
        <v>6</v>
      </c>
      <c r="M14" s="103">
        <f t="shared" si="8"/>
        <v>0</v>
      </c>
      <c r="N14" s="105">
        <f t="shared" si="8"/>
        <v>2</v>
      </c>
      <c r="O14" s="103">
        <f t="shared" si="8"/>
        <v>2</v>
      </c>
      <c r="P14" s="103">
        <f t="shared" si="8"/>
        <v>0</v>
      </c>
      <c r="Q14" s="103">
        <f t="shared" si="8"/>
        <v>0</v>
      </c>
      <c r="R14" s="103">
        <f t="shared" si="8"/>
        <v>0</v>
      </c>
      <c r="S14" s="106">
        <f t="shared" si="8"/>
        <v>0</v>
      </c>
      <c r="T14" s="105">
        <f t="shared" si="8"/>
        <v>0</v>
      </c>
      <c r="U14" s="103">
        <f t="shared" si="8"/>
        <v>0</v>
      </c>
      <c r="V14" s="103">
        <f t="shared" si="8"/>
        <v>0</v>
      </c>
      <c r="W14" s="103">
        <f t="shared" si="8"/>
        <v>2</v>
      </c>
      <c r="X14" s="103">
        <f t="shared" si="8"/>
        <v>2</v>
      </c>
      <c r="Y14" s="106">
        <f t="shared" si="8"/>
        <v>0</v>
      </c>
      <c r="Z14" s="107">
        <f t="shared" ref="Z14" si="9">SUM(H14,K14,N14,Q14,T14,W14)</f>
        <v>17</v>
      </c>
      <c r="AA14" s="104">
        <f t="shared" ref="AA14" si="10">SUM(I14,L14,O14,R14,U14,X14)</f>
        <v>17</v>
      </c>
      <c r="AB14" s="106">
        <f t="shared" ref="AB14" si="11">SUM(J14,M14,P14,S14,V14,Y14)</f>
        <v>0</v>
      </c>
    </row>
    <row r="15" spans="1:28" ht="16.5" customHeight="1" x14ac:dyDescent="0.15">
      <c r="A15" s="156" t="s">
        <v>159</v>
      </c>
      <c r="B15" s="164" t="s">
        <v>146</v>
      </c>
      <c r="C15" s="78"/>
      <c r="D15" s="12" t="s">
        <v>147</v>
      </c>
      <c r="E15" s="40" t="s">
        <v>148</v>
      </c>
      <c r="F15" s="13"/>
      <c r="G15" s="117"/>
      <c r="H15" s="58"/>
      <c r="I15" s="59"/>
      <c r="J15" s="60"/>
      <c r="K15" s="61"/>
      <c r="L15" s="62"/>
      <c r="M15" s="63"/>
      <c r="N15" s="64"/>
      <c r="O15" s="65"/>
      <c r="P15" s="65"/>
      <c r="Q15" s="65">
        <v>3</v>
      </c>
      <c r="R15" s="65">
        <v>0</v>
      </c>
      <c r="S15" s="66">
        <v>0</v>
      </c>
      <c r="T15" s="64"/>
      <c r="U15" s="65"/>
      <c r="V15" s="65"/>
      <c r="W15" s="67"/>
      <c r="X15" s="67"/>
      <c r="Y15" s="68"/>
      <c r="Z15" s="118">
        <f t="shared" ref="Z15:AB19" si="12">SUM(H15,K15,N15,Q15,T15,W15)</f>
        <v>3</v>
      </c>
      <c r="AA15" s="78">
        <f t="shared" si="12"/>
        <v>0</v>
      </c>
      <c r="AB15" s="119">
        <f t="shared" si="12"/>
        <v>0</v>
      </c>
    </row>
    <row r="16" spans="1:28" ht="16.5" customHeight="1" x14ac:dyDescent="0.15">
      <c r="A16" s="157"/>
      <c r="B16" s="162"/>
      <c r="C16" s="26"/>
      <c r="D16" s="51" t="s">
        <v>80</v>
      </c>
      <c r="E16" s="15" t="s">
        <v>122</v>
      </c>
      <c r="F16" s="15" t="s">
        <v>120</v>
      </c>
      <c r="G16" s="15" t="s">
        <v>120</v>
      </c>
      <c r="H16" s="52"/>
      <c r="I16" s="41"/>
      <c r="J16" s="41"/>
      <c r="K16" s="41"/>
      <c r="L16" s="41"/>
      <c r="M16" s="42"/>
      <c r="N16" s="50">
        <v>2</v>
      </c>
      <c r="O16" s="43">
        <v>1</v>
      </c>
      <c r="P16" s="43">
        <v>1</v>
      </c>
      <c r="Q16" s="43"/>
      <c r="R16" s="43"/>
      <c r="S16" s="44"/>
      <c r="T16" s="50"/>
      <c r="U16" s="43"/>
      <c r="V16" s="43"/>
      <c r="W16" s="43"/>
      <c r="X16" s="43"/>
      <c r="Y16" s="44"/>
      <c r="Z16" s="120">
        <f t="shared" si="12"/>
        <v>2</v>
      </c>
      <c r="AA16" s="26">
        <f t="shared" si="12"/>
        <v>1</v>
      </c>
      <c r="AB16" s="86">
        <f t="shared" si="12"/>
        <v>1</v>
      </c>
    </row>
    <row r="17" spans="1:28" ht="16.5" customHeight="1" x14ac:dyDescent="0.15">
      <c r="A17" s="157"/>
      <c r="B17" s="162"/>
      <c r="C17" s="26"/>
      <c r="D17" s="51" t="s">
        <v>87</v>
      </c>
      <c r="E17" s="15" t="s">
        <v>122</v>
      </c>
      <c r="F17" s="15" t="s">
        <v>120</v>
      </c>
      <c r="G17" s="15" t="s">
        <v>120</v>
      </c>
      <c r="H17" s="52"/>
      <c r="I17" s="41"/>
      <c r="J17" s="41"/>
      <c r="K17" s="41"/>
      <c r="L17" s="41"/>
      <c r="M17" s="42"/>
      <c r="N17" s="50">
        <v>3</v>
      </c>
      <c r="O17" s="43">
        <v>1</v>
      </c>
      <c r="P17" s="43">
        <v>2</v>
      </c>
      <c r="Q17" s="43"/>
      <c r="R17" s="43"/>
      <c r="S17" s="44"/>
      <c r="T17" s="50"/>
      <c r="U17" s="43"/>
      <c r="V17" s="43"/>
      <c r="W17" s="43"/>
      <c r="X17" s="43"/>
      <c r="Y17" s="44"/>
      <c r="Z17" s="120">
        <f t="shared" si="12"/>
        <v>3</v>
      </c>
      <c r="AA17" s="26">
        <f t="shared" si="12"/>
        <v>1</v>
      </c>
      <c r="AB17" s="86">
        <f t="shared" si="12"/>
        <v>2</v>
      </c>
    </row>
    <row r="18" spans="1:28" ht="16.5" customHeight="1" x14ac:dyDescent="0.15">
      <c r="A18" s="157"/>
      <c r="B18" s="162"/>
      <c r="C18" s="26"/>
      <c r="D18" s="51" t="s">
        <v>124</v>
      </c>
      <c r="E18" s="15" t="s">
        <v>122</v>
      </c>
      <c r="F18" s="15" t="s">
        <v>120</v>
      </c>
      <c r="G18" s="15" t="s">
        <v>120</v>
      </c>
      <c r="H18" s="52"/>
      <c r="I18" s="41"/>
      <c r="J18" s="41"/>
      <c r="K18" s="41"/>
      <c r="L18" s="41"/>
      <c r="M18" s="42"/>
      <c r="N18" s="50"/>
      <c r="O18" s="43"/>
      <c r="P18" s="43"/>
      <c r="Q18" s="43">
        <v>2</v>
      </c>
      <c r="R18" s="43">
        <v>1</v>
      </c>
      <c r="S18" s="44">
        <v>1</v>
      </c>
      <c r="T18" s="50"/>
      <c r="U18" s="43"/>
      <c r="V18" s="43"/>
      <c r="W18" s="43"/>
      <c r="X18" s="43"/>
      <c r="Y18" s="44"/>
      <c r="Z18" s="120">
        <f t="shared" si="12"/>
        <v>2</v>
      </c>
      <c r="AA18" s="26">
        <f t="shared" si="12"/>
        <v>1</v>
      </c>
      <c r="AB18" s="86">
        <f t="shared" si="12"/>
        <v>1</v>
      </c>
    </row>
    <row r="19" spans="1:28" ht="16.5" customHeight="1" x14ac:dyDescent="0.15">
      <c r="A19" s="157"/>
      <c r="B19" s="163"/>
      <c r="C19" s="26"/>
      <c r="D19" s="51" t="s">
        <v>95</v>
      </c>
      <c r="E19" s="15" t="s">
        <v>122</v>
      </c>
      <c r="F19" s="15" t="s">
        <v>120</v>
      </c>
      <c r="G19" s="15" t="s">
        <v>120</v>
      </c>
      <c r="H19" s="52"/>
      <c r="I19" s="41"/>
      <c r="J19" s="41"/>
      <c r="K19" s="41"/>
      <c r="L19" s="41"/>
      <c r="M19" s="42"/>
      <c r="N19" s="50"/>
      <c r="O19" s="43"/>
      <c r="P19" s="43"/>
      <c r="Q19" s="43">
        <v>3</v>
      </c>
      <c r="R19" s="43">
        <v>1</v>
      </c>
      <c r="S19" s="44">
        <v>2</v>
      </c>
      <c r="T19" s="50"/>
      <c r="U19" s="43"/>
      <c r="V19" s="43"/>
      <c r="W19" s="43"/>
      <c r="X19" s="43"/>
      <c r="Y19" s="44"/>
      <c r="Z19" s="120">
        <f t="shared" si="12"/>
        <v>3</v>
      </c>
      <c r="AA19" s="26">
        <f t="shared" si="12"/>
        <v>1</v>
      </c>
      <c r="AB19" s="86">
        <f t="shared" si="12"/>
        <v>2</v>
      </c>
    </row>
    <row r="20" spans="1:28" ht="16.5" customHeight="1" x14ac:dyDescent="0.15">
      <c r="A20" s="157"/>
      <c r="B20" s="161" t="s">
        <v>51</v>
      </c>
      <c r="C20" s="26"/>
      <c r="D20" s="51" t="s">
        <v>63</v>
      </c>
      <c r="E20" s="89" t="s">
        <v>148</v>
      </c>
      <c r="F20" s="15" t="s">
        <v>120</v>
      </c>
      <c r="G20" s="15" t="s">
        <v>120</v>
      </c>
      <c r="H20" s="69">
        <v>2</v>
      </c>
      <c r="I20" s="70">
        <v>0</v>
      </c>
      <c r="J20" s="70">
        <v>2</v>
      </c>
      <c r="K20" s="70"/>
      <c r="L20" s="70"/>
      <c r="M20" s="71"/>
      <c r="N20" s="52"/>
      <c r="O20" s="41"/>
      <c r="P20" s="41"/>
      <c r="Q20" s="41"/>
      <c r="R20" s="41"/>
      <c r="S20" s="42"/>
      <c r="T20" s="52"/>
      <c r="U20" s="41"/>
      <c r="V20" s="41"/>
      <c r="W20" s="41"/>
      <c r="X20" s="41"/>
      <c r="Y20" s="42"/>
      <c r="Z20" s="120">
        <f t="shared" ref="Z20:Z40" si="13">SUM(H20,K20,N20,Q20,T20,W20)</f>
        <v>2</v>
      </c>
      <c r="AA20" s="26">
        <f t="shared" ref="AA20:AA40" si="14">SUM(I20,L20,O20,R20,U20,X20)</f>
        <v>0</v>
      </c>
      <c r="AB20" s="86">
        <f t="shared" ref="AB20:AB40" si="15">SUM(J20,M20,P20,S20,V20,Y20)</f>
        <v>2</v>
      </c>
    </row>
    <row r="21" spans="1:28" ht="16.5" customHeight="1" x14ac:dyDescent="0.15">
      <c r="A21" s="157"/>
      <c r="B21" s="162"/>
      <c r="C21" s="26"/>
      <c r="D21" s="51" t="s">
        <v>60</v>
      </c>
      <c r="E21" s="15" t="s">
        <v>122</v>
      </c>
      <c r="F21" s="15" t="s">
        <v>120</v>
      </c>
      <c r="G21" s="15" t="s">
        <v>120</v>
      </c>
      <c r="H21" s="69">
        <v>2</v>
      </c>
      <c r="I21" s="70">
        <v>1</v>
      </c>
      <c r="J21" s="70">
        <v>1</v>
      </c>
      <c r="K21" s="70"/>
      <c r="L21" s="70"/>
      <c r="M21" s="71"/>
      <c r="N21" s="52"/>
      <c r="O21" s="41"/>
      <c r="P21" s="41"/>
      <c r="Q21" s="41"/>
      <c r="R21" s="41"/>
      <c r="S21" s="42"/>
      <c r="T21" s="52"/>
      <c r="U21" s="41"/>
      <c r="V21" s="41"/>
      <c r="W21" s="41"/>
      <c r="X21" s="41"/>
      <c r="Y21" s="42"/>
      <c r="Z21" s="120">
        <f t="shared" si="13"/>
        <v>2</v>
      </c>
      <c r="AA21" s="26">
        <f t="shared" si="14"/>
        <v>1</v>
      </c>
      <c r="AB21" s="86">
        <f t="shared" si="15"/>
        <v>1</v>
      </c>
    </row>
    <row r="22" spans="1:28" ht="16.5" customHeight="1" x14ac:dyDescent="0.15">
      <c r="A22" s="157"/>
      <c r="B22" s="162"/>
      <c r="C22" s="26"/>
      <c r="D22" s="51" t="s">
        <v>61</v>
      </c>
      <c r="E22" s="15" t="s">
        <v>122</v>
      </c>
      <c r="F22" s="15" t="s">
        <v>120</v>
      </c>
      <c r="G22" s="15" t="s">
        <v>120</v>
      </c>
      <c r="H22" s="69">
        <v>2</v>
      </c>
      <c r="I22" s="70">
        <v>1</v>
      </c>
      <c r="J22" s="70">
        <v>1</v>
      </c>
      <c r="K22" s="70"/>
      <c r="L22" s="70"/>
      <c r="M22" s="71"/>
      <c r="N22" s="52"/>
      <c r="O22" s="41"/>
      <c r="P22" s="41"/>
      <c r="Q22" s="41"/>
      <c r="R22" s="41"/>
      <c r="S22" s="42"/>
      <c r="T22" s="52"/>
      <c r="U22" s="41"/>
      <c r="V22" s="41"/>
      <c r="W22" s="41"/>
      <c r="X22" s="41"/>
      <c r="Y22" s="42"/>
      <c r="Z22" s="120">
        <f t="shared" si="13"/>
        <v>2</v>
      </c>
      <c r="AA22" s="26">
        <f t="shared" si="14"/>
        <v>1</v>
      </c>
      <c r="AB22" s="86">
        <f t="shared" si="15"/>
        <v>1</v>
      </c>
    </row>
    <row r="23" spans="1:28" ht="16.5" customHeight="1" x14ac:dyDescent="0.15">
      <c r="A23" s="157"/>
      <c r="B23" s="162"/>
      <c r="C23" s="26"/>
      <c r="D23" s="51" t="s">
        <v>64</v>
      </c>
      <c r="E23" s="15" t="s">
        <v>122</v>
      </c>
      <c r="F23" s="15" t="s">
        <v>120</v>
      </c>
      <c r="G23" s="15" t="s">
        <v>120</v>
      </c>
      <c r="H23" s="69">
        <v>2</v>
      </c>
      <c r="I23" s="70">
        <v>1</v>
      </c>
      <c r="J23" s="70">
        <v>1</v>
      </c>
      <c r="K23" s="70"/>
      <c r="L23" s="70"/>
      <c r="M23" s="71"/>
      <c r="N23" s="52"/>
      <c r="O23" s="41"/>
      <c r="P23" s="41"/>
      <c r="Q23" s="41"/>
      <c r="R23" s="41"/>
      <c r="S23" s="42"/>
      <c r="T23" s="52"/>
      <c r="U23" s="41"/>
      <c r="V23" s="41"/>
      <c r="W23" s="41"/>
      <c r="X23" s="41"/>
      <c r="Y23" s="42"/>
      <c r="Z23" s="120">
        <f t="shared" si="13"/>
        <v>2</v>
      </c>
      <c r="AA23" s="26">
        <f t="shared" si="14"/>
        <v>1</v>
      </c>
      <c r="AB23" s="86">
        <f t="shared" si="15"/>
        <v>1</v>
      </c>
    </row>
    <row r="24" spans="1:28" ht="16.5" customHeight="1" x14ac:dyDescent="0.15">
      <c r="A24" s="157"/>
      <c r="B24" s="162"/>
      <c r="C24" s="26"/>
      <c r="D24" s="121" t="s">
        <v>160</v>
      </c>
      <c r="E24" s="15" t="s">
        <v>122</v>
      </c>
      <c r="F24" s="15" t="s">
        <v>120</v>
      </c>
      <c r="G24" s="15" t="s">
        <v>120</v>
      </c>
      <c r="H24" s="72">
        <v>2</v>
      </c>
      <c r="I24" s="73">
        <v>2</v>
      </c>
      <c r="J24" s="73">
        <v>0</v>
      </c>
      <c r="K24" s="15"/>
      <c r="L24" s="15"/>
      <c r="M24" s="54"/>
      <c r="N24" s="53"/>
      <c r="O24" s="15"/>
      <c r="P24" s="15"/>
      <c r="Q24" s="15"/>
      <c r="R24" s="15"/>
      <c r="S24" s="54"/>
      <c r="T24" s="53"/>
      <c r="U24" s="15"/>
      <c r="V24" s="15"/>
      <c r="W24" s="15"/>
      <c r="X24" s="15"/>
      <c r="Y24" s="54"/>
      <c r="Z24" s="120">
        <f t="shared" si="13"/>
        <v>2</v>
      </c>
      <c r="AA24" s="26">
        <f t="shared" si="14"/>
        <v>2</v>
      </c>
      <c r="AB24" s="86">
        <f t="shared" si="15"/>
        <v>0</v>
      </c>
    </row>
    <row r="25" spans="1:28" ht="16.5" customHeight="1" x14ac:dyDescent="0.15">
      <c r="A25" s="157"/>
      <c r="B25" s="162"/>
      <c r="C25" s="26"/>
      <c r="D25" s="51" t="s">
        <v>74</v>
      </c>
      <c r="E25" s="15" t="s">
        <v>122</v>
      </c>
      <c r="F25" s="15" t="s">
        <v>120</v>
      </c>
      <c r="G25" s="15" t="s">
        <v>120</v>
      </c>
      <c r="H25" s="52">
        <v>2</v>
      </c>
      <c r="I25" s="41">
        <v>1</v>
      </c>
      <c r="J25" s="41">
        <v>1</v>
      </c>
      <c r="K25" s="41"/>
      <c r="L25" s="41"/>
      <c r="M25" s="42"/>
      <c r="N25" s="50"/>
      <c r="O25" s="43"/>
      <c r="P25" s="43"/>
      <c r="Q25" s="43"/>
      <c r="R25" s="43"/>
      <c r="S25" s="44"/>
      <c r="T25" s="50"/>
      <c r="U25" s="43"/>
      <c r="V25" s="43"/>
      <c r="W25" s="43"/>
      <c r="X25" s="43"/>
      <c r="Y25" s="44"/>
      <c r="Z25" s="120">
        <f t="shared" si="13"/>
        <v>2</v>
      </c>
      <c r="AA25" s="26">
        <f t="shared" si="14"/>
        <v>1</v>
      </c>
      <c r="AB25" s="86">
        <f t="shared" si="15"/>
        <v>1</v>
      </c>
    </row>
    <row r="26" spans="1:28" ht="16.5" customHeight="1" x14ac:dyDescent="0.15">
      <c r="A26" s="157"/>
      <c r="B26" s="162"/>
      <c r="C26" s="26"/>
      <c r="D26" s="51" t="s">
        <v>73</v>
      </c>
      <c r="E26" s="15" t="s">
        <v>122</v>
      </c>
      <c r="F26" s="15" t="s">
        <v>120</v>
      </c>
      <c r="G26" s="15" t="s">
        <v>120</v>
      </c>
      <c r="H26" s="69"/>
      <c r="I26" s="70"/>
      <c r="J26" s="70"/>
      <c r="K26" s="70">
        <v>2</v>
      </c>
      <c r="L26" s="70">
        <v>1</v>
      </c>
      <c r="M26" s="71">
        <v>1</v>
      </c>
      <c r="N26" s="52"/>
      <c r="O26" s="41"/>
      <c r="P26" s="41"/>
      <c r="Q26" s="41"/>
      <c r="R26" s="41"/>
      <c r="S26" s="42"/>
      <c r="T26" s="52"/>
      <c r="U26" s="41"/>
      <c r="V26" s="41"/>
      <c r="W26" s="41"/>
      <c r="X26" s="41"/>
      <c r="Y26" s="42"/>
      <c r="Z26" s="120">
        <f t="shared" si="13"/>
        <v>2</v>
      </c>
      <c r="AA26" s="26">
        <f t="shared" si="14"/>
        <v>1</v>
      </c>
      <c r="AB26" s="86">
        <f t="shared" si="15"/>
        <v>1</v>
      </c>
    </row>
    <row r="27" spans="1:28" ht="16.5" customHeight="1" x14ac:dyDescent="0.15">
      <c r="A27" s="157"/>
      <c r="B27" s="162"/>
      <c r="C27" s="26"/>
      <c r="D27" s="51" t="s">
        <v>69</v>
      </c>
      <c r="E27" s="15" t="s">
        <v>122</v>
      </c>
      <c r="F27" s="15" t="s">
        <v>120</v>
      </c>
      <c r="G27" s="15" t="s">
        <v>120</v>
      </c>
      <c r="H27" s="69"/>
      <c r="I27" s="70"/>
      <c r="J27" s="70"/>
      <c r="K27" s="70">
        <v>2</v>
      </c>
      <c r="L27" s="70">
        <v>1</v>
      </c>
      <c r="M27" s="71">
        <v>1</v>
      </c>
      <c r="N27" s="52"/>
      <c r="O27" s="41"/>
      <c r="P27" s="41"/>
      <c r="Q27" s="41"/>
      <c r="R27" s="41"/>
      <c r="S27" s="42"/>
      <c r="T27" s="52"/>
      <c r="U27" s="41"/>
      <c r="V27" s="41"/>
      <c r="W27" s="41"/>
      <c r="X27" s="41"/>
      <c r="Y27" s="42"/>
      <c r="Z27" s="120">
        <f t="shared" si="13"/>
        <v>2</v>
      </c>
      <c r="AA27" s="26">
        <f t="shared" si="14"/>
        <v>1</v>
      </c>
      <c r="AB27" s="86">
        <f t="shared" si="15"/>
        <v>1</v>
      </c>
    </row>
    <row r="28" spans="1:28" ht="16.5" customHeight="1" x14ac:dyDescent="0.15">
      <c r="A28" s="157"/>
      <c r="B28" s="162"/>
      <c r="C28" s="26"/>
      <c r="D28" s="51" t="s">
        <v>70</v>
      </c>
      <c r="E28" s="15" t="s">
        <v>122</v>
      </c>
      <c r="F28" s="15" t="s">
        <v>120</v>
      </c>
      <c r="G28" s="15" t="s">
        <v>120</v>
      </c>
      <c r="H28" s="69"/>
      <c r="I28" s="70"/>
      <c r="J28" s="70"/>
      <c r="K28" s="70">
        <v>2</v>
      </c>
      <c r="L28" s="70">
        <v>1</v>
      </c>
      <c r="M28" s="71">
        <v>1</v>
      </c>
      <c r="N28" s="52"/>
      <c r="O28" s="41"/>
      <c r="P28" s="41"/>
      <c r="Q28" s="41"/>
      <c r="R28" s="41"/>
      <c r="S28" s="42"/>
      <c r="T28" s="52"/>
      <c r="U28" s="41"/>
      <c r="V28" s="41"/>
      <c r="W28" s="41"/>
      <c r="X28" s="41"/>
      <c r="Y28" s="42"/>
      <c r="Z28" s="120">
        <f t="shared" si="13"/>
        <v>2</v>
      </c>
      <c r="AA28" s="26">
        <f t="shared" si="14"/>
        <v>1</v>
      </c>
      <c r="AB28" s="86">
        <f t="shared" si="15"/>
        <v>1</v>
      </c>
    </row>
    <row r="29" spans="1:28" ht="16.5" customHeight="1" x14ac:dyDescent="0.15">
      <c r="A29" s="157"/>
      <c r="B29" s="162"/>
      <c r="C29" s="26"/>
      <c r="D29" s="51" t="s">
        <v>77</v>
      </c>
      <c r="E29" s="15" t="s">
        <v>122</v>
      </c>
      <c r="F29" s="15" t="s">
        <v>120</v>
      </c>
      <c r="G29" s="15" t="s">
        <v>120</v>
      </c>
      <c r="H29" s="69"/>
      <c r="I29" s="70"/>
      <c r="J29" s="70"/>
      <c r="K29" s="70">
        <v>2</v>
      </c>
      <c r="L29" s="70">
        <v>1</v>
      </c>
      <c r="M29" s="71">
        <v>1</v>
      </c>
      <c r="N29" s="74"/>
      <c r="O29" s="75"/>
      <c r="P29" s="75"/>
      <c r="Q29" s="75"/>
      <c r="R29" s="75"/>
      <c r="S29" s="76"/>
      <c r="T29" s="74"/>
      <c r="U29" s="75"/>
      <c r="V29" s="75"/>
      <c r="W29" s="75"/>
      <c r="X29" s="75"/>
      <c r="Y29" s="76"/>
      <c r="Z29" s="120">
        <f t="shared" si="13"/>
        <v>2</v>
      </c>
      <c r="AA29" s="26">
        <f t="shared" si="14"/>
        <v>1</v>
      </c>
      <c r="AB29" s="86">
        <f t="shared" si="15"/>
        <v>1</v>
      </c>
    </row>
    <row r="30" spans="1:28" ht="16.5" customHeight="1" x14ac:dyDescent="0.15">
      <c r="A30" s="157"/>
      <c r="B30" s="162"/>
      <c r="C30" s="26"/>
      <c r="D30" s="51" t="s">
        <v>123</v>
      </c>
      <c r="E30" s="15" t="s">
        <v>122</v>
      </c>
      <c r="F30" s="15" t="s">
        <v>120</v>
      </c>
      <c r="G30" s="15" t="s">
        <v>120</v>
      </c>
      <c r="H30" s="69"/>
      <c r="I30" s="70"/>
      <c r="J30" s="70"/>
      <c r="K30" s="70">
        <v>3</v>
      </c>
      <c r="L30" s="70">
        <v>1</v>
      </c>
      <c r="M30" s="71">
        <v>2</v>
      </c>
      <c r="N30" s="74"/>
      <c r="O30" s="75"/>
      <c r="P30" s="75"/>
      <c r="Q30" s="41"/>
      <c r="R30" s="41"/>
      <c r="S30" s="42"/>
      <c r="T30" s="52"/>
      <c r="U30" s="41"/>
      <c r="V30" s="41"/>
      <c r="W30" s="41"/>
      <c r="X30" s="41"/>
      <c r="Y30" s="42"/>
      <c r="Z30" s="120">
        <f t="shared" si="13"/>
        <v>3</v>
      </c>
      <c r="AA30" s="26">
        <f t="shared" si="14"/>
        <v>1</v>
      </c>
      <c r="AB30" s="86">
        <f t="shared" si="15"/>
        <v>2</v>
      </c>
    </row>
    <row r="31" spans="1:28" ht="16.5" customHeight="1" x14ac:dyDescent="0.15">
      <c r="A31" s="157"/>
      <c r="B31" s="162"/>
      <c r="C31" s="26"/>
      <c r="D31" s="51" t="s">
        <v>88</v>
      </c>
      <c r="E31" s="15" t="s">
        <v>122</v>
      </c>
      <c r="F31" s="15" t="s">
        <v>120</v>
      </c>
      <c r="G31" s="15" t="s">
        <v>120</v>
      </c>
      <c r="H31" s="52"/>
      <c r="I31" s="41"/>
      <c r="J31" s="41"/>
      <c r="K31" s="41">
        <v>2</v>
      </c>
      <c r="L31" s="41">
        <v>1</v>
      </c>
      <c r="M31" s="42">
        <v>1</v>
      </c>
      <c r="N31" s="74"/>
      <c r="O31" s="75"/>
      <c r="P31" s="75"/>
      <c r="Q31" s="41"/>
      <c r="R31" s="41"/>
      <c r="S31" s="42"/>
      <c r="T31" s="52"/>
      <c r="U31" s="41"/>
      <c r="V31" s="41"/>
      <c r="W31" s="41"/>
      <c r="X31" s="41"/>
      <c r="Y31" s="42"/>
      <c r="Z31" s="120">
        <f t="shared" si="13"/>
        <v>2</v>
      </c>
      <c r="AA31" s="26">
        <f t="shared" si="14"/>
        <v>1</v>
      </c>
      <c r="AB31" s="86">
        <f t="shared" si="15"/>
        <v>1</v>
      </c>
    </row>
    <row r="32" spans="1:28" ht="16.5" customHeight="1" x14ac:dyDescent="0.15">
      <c r="A32" s="157"/>
      <c r="B32" s="162"/>
      <c r="C32" s="26"/>
      <c r="D32" s="99" t="s">
        <v>72</v>
      </c>
      <c r="E32" s="15" t="s">
        <v>122</v>
      </c>
      <c r="F32" s="15" t="s">
        <v>120</v>
      </c>
      <c r="G32" s="15" t="s">
        <v>120</v>
      </c>
      <c r="H32" s="52"/>
      <c r="I32" s="41"/>
      <c r="J32" s="41"/>
      <c r="K32" s="41"/>
      <c r="L32" s="41"/>
      <c r="M32" s="42"/>
      <c r="N32" s="52">
        <v>2</v>
      </c>
      <c r="O32" s="41">
        <v>1</v>
      </c>
      <c r="P32" s="41">
        <v>1</v>
      </c>
      <c r="Q32" s="43"/>
      <c r="R32" s="43"/>
      <c r="S32" s="44"/>
      <c r="T32" s="50"/>
      <c r="U32" s="43"/>
      <c r="V32" s="43"/>
      <c r="W32" s="43"/>
      <c r="X32" s="43"/>
      <c r="Y32" s="44"/>
      <c r="Z32" s="120">
        <f t="shared" si="13"/>
        <v>2</v>
      </c>
      <c r="AA32" s="26">
        <f t="shared" si="14"/>
        <v>1</v>
      </c>
      <c r="AB32" s="86">
        <f t="shared" si="15"/>
        <v>1</v>
      </c>
    </row>
    <row r="33" spans="1:28" ht="16.5" customHeight="1" x14ac:dyDescent="0.15">
      <c r="A33" s="157"/>
      <c r="B33" s="162"/>
      <c r="C33" s="26"/>
      <c r="D33" s="51" t="s">
        <v>78</v>
      </c>
      <c r="E33" s="15" t="s">
        <v>122</v>
      </c>
      <c r="F33" s="15" t="s">
        <v>120</v>
      </c>
      <c r="G33" s="15" t="s">
        <v>120</v>
      </c>
      <c r="H33" s="122"/>
      <c r="I33" s="123"/>
      <c r="J33" s="123"/>
      <c r="K33" s="123"/>
      <c r="L33" s="123"/>
      <c r="M33" s="124"/>
      <c r="N33" s="50">
        <v>3</v>
      </c>
      <c r="O33" s="43">
        <v>1</v>
      </c>
      <c r="P33" s="43">
        <v>2</v>
      </c>
      <c r="Q33" s="43"/>
      <c r="R33" s="43"/>
      <c r="S33" s="44"/>
      <c r="T33" s="50"/>
      <c r="U33" s="43"/>
      <c r="V33" s="43"/>
      <c r="W33" s="43"/>
      <c r="X33" s="43"/>
      <c r="Y33" s="44"/>
      <c r="Z33" s="120">
        <f t="shared" si="13"/>
        <v>3</v>
      </c>
      <c r="AA33" s="26">
        <f t="shared" si="14"/>
        <v>1</v>
      </c>
      <c r="AB33" s="86">
        <f t="shared" si="15"/>
        <v>2</v>
      </c>
    </row>
    <row r="34" spans="1:28" ht="16.5" customHeight="1" x14ac:dyDescent="0.15">
      <c r="A34" s="157"/>
      <c r="B34" s="162"/>
      <c r="C34" s="26"/>
      <c r="D34" s="51" t="s">
        <v>79</v>
      </c>
      <c r="E34" s="15" t="s">
        <v>122</v>
      </c>
      <c r="F34" s="15" t="s">
        <v>120</v>
      </c>
      <c r="G34" s="15" t="s">
        <v>120</v>
      </c>
      <c r="H34" s="52"/>
      <c r="I34" s="41"/>
      <c r="J34" s="41"/>
      <c r="K34" s="41"/>
      <c r="L34" s="41"/>
      <c r="M34" s="42"/>
      <c r="N34" s="50">
        <v>2</v>
      </c>
      <c r="O34" s="43">
        <v>1</v>
      </c>
      <c r="P34" s="43">
        <v>1</v>
      </c>
      <c r="Q34" s="43"/>
      <c r="R34" s="43"/>
      <c r="S34" s="44"/>
      <c r="T34" s="50"/>
      <c r="U34" s="43"/>
      <c r="V34" s="43"/>
      <c r="W34" s="43"/>
      <c r="X34" s="43"/>
      <c r="Y34" s="44"/>
      <c r="Z34" s="120">
        <f t="shared" si="13"/>
        <v>2</v>
      </c>
      <c r="AA34" s="26">
        <f t="shared" si="14"/>
        <v>1</v>
      </c>
      <c r="AB34" s="86">
        <f t="shared" si="15"/>
        <v>1</v>
      </c>
    </row>
    <row r="35" spans="1:28" ht="16.5" customHeight="1" x14ac:dyDescent="0.15">
      <c r="A35" s="157"/>
      <c r="B35" s="162"/>
      <c r="C35" s="26"/>
      <c r="D35" s="51" t="s">
        <v>84</v>
      </c>
      <c r="E35" s="15" t="s">
        <v>122</v>
      </c>
      <c r="F35" s="15" t="s">
        <v>120</v>
      </c>
      <c r="G35" s="15" t="s">
        <v>120</v>
      </c>
      <c r="H35" s="52"/>
      <c r="I35" s="41"/>
      <c r="J35" s="41"/>
      <c r="K35" s="41"/>
      <c r="L35" s="41"/>
      <c r="M35" s="42"/>
      <c r="N35" s="50">
        <v>2</v>
      </c>
      <c r="O35" s="43">
        <v>1</v>
      </c>
      <c r="P35" s="43">
        <v>1</v>
      </c>
      <c r="Q35" s="43"/>
      <c r="R35" s="43"/>
      <c r="S35" s="44"/>
      <c r="T35" s="50"/>
      <c r="U35" s="43"/>
      <c r="V35" s="43"/>
      <c r="W35" s="43"/>
      <c r="X35" s="43"/>
      <c r="Y35" s="44"/>
      <c r="Z35" s="120">
        <f t="shared" si="13"/>
        <v>2</v>
      </c>
      <c r="AA35" s="26">
        <f t="shared" si="14"/>
        <v>1</v>
      </c>
      <c r="AB35" s="86">
        <f t="shared" si="15"/>
        <v>1</v>
      </c>
    </row>
    <row r="36" spans="1:28" ht="16.5" customHeight="1" x14ac:dyDescent="0.15">
      <c r="A36" s="157"/>
      <c r="B36" s="162"/>
      <c r="C36" s="26"/>
      <c r="D36" s="51" t="s">
        <v>85</v>
      </c>
      <c r="E36" s="15" t="s">
        <v>122</v>
      </c>
      <c r="F36" s="15" t="s">
        <v>120</v>
      </c>
      <c r="G36" s="15" t="s">
        <v>120</v>
      </c>
      <c r="H36" s="52"/>
      <c r="I36" s="41"/>
      <c r="J36" s="41"/>
      <c r="K36" s="41"/>
      <c r="L36" s="41"/>
      <c r="M36" s="42"/>
      <c r="N36" s="50">
        <v>2</v>
      </c>
      <c r="O36" s="43">
        <v>1</v>
      </c>
      <c r="P36" s="43">
        <v>1</v>
      </c>
      <c r="Q36" s="43"/>
      <c r="R36" s="43"/>
      <c r="S36" s="44"/>
      <c r="T36" s="50"/>
      <c r="U36" s="43"/>
      <c r="V36" s="43"/>
      <c r="W36" s="43"/>
      <c r="X36" s="43"/>
      <c r="Y36" s="44"/>
      <c r="Z36" s="120">
        <f t="shared" si="13"/>
        <v>2</v>
      </c>
      <c r="AA36" s="26">
        <f t="shared" si="14"/>
        <v>1</v>
      </c>
      <c r="AB36" s="86">
        <f t="shared" si="15"/>
        <v>1</v>
      </c>
    </row>
    <row r="37" spans="1:28" ht="16.5" customHeight="1" x14ac:dyDescent="0.15">
      <c r="A37" s="157"/>
      <c r="B37" s="162"/>
      <c r="C37" s="26"/>
      <c r="D37" s="51" t="s">
        <v>83</v>
      </c>
      <c r="E37" s="15" t="s">
        <v>122</v>
      </c>
      <c r="F37" s="15" t="s">
        <v>120</v>
      </c>
      <c r="G37" s="15" t="s">
        <v>120</v>
      </c>
      <c r="H37" s="52"/>
      <c r="I37" s="41"/>
      <c r="J37" s="41"/>
      <c r="K37" s="41"/>
      <c r="L37" s="41"/>
      <c r="M37" s="42"/>
      <c r="N37" s="50">
        <v>3</v>
      </c>
      <c r="O37" s="43">
        <v>1</v>
      </c>
      <c r="P37" s="43">
        <v>2</v>
      </c>
      <c r="Q37" s="43"/>
      <c r="R37" s="43"/>
      <c r="S37" s="44"/>
      <c r="T37" s="50"/>
      <c r="U37" s="43"/>
      <c r="V37" s="43"/>
      <c r="W37" s="43"/>
      <c r="X37" s="43"/>
      <c r="Y37" s="44"/>
      <c r="Z37" s="120">
        <f t="shared" si="13"/>
        <v>3</v>
      </c>
      <c r="AA37" s="26">
        <f t="shared" si="14"/>
        <v>1</v>
      </c>
      <c r="AB37" s="86">
        <f t="shared" si="15"/>
        <v>2</v>
      </c>
    </row>
    <row r="38" spans="1:28" ht="16.5" customHeight="1" x14ac:dyDescent="0.15">
      <c r="A38" s="157"/>
      <c r="B38" s="162"/>
      <c r="C38" s="26"/>
      <c r="D38" s="51" t="s">
        <v>91</v>
      </c>
      <c r="E38" s="15" t="s">
        <v>122</v>
      </c>
      <c r="F38" s="15" t="s">
        <v>120</v>
      </c>
      <c r="G38" s="15" t="s">
        <v>120</v>
      </c>
      <c r="H38" s="52"/>
      <c r="I38" s="41"/>
      <c r="J38" s="41"/>
      <c r="K38" s="41"/>
      <c r="L38" s="41"/>
      <c r="M38" s="42"/>
      <c r="N38" s="50"/>
      <c r="O38" s="43"/>
      <c r="P38" s="43"/>
      <c r="Q38" s="43">
        <v>2</v>
      </c>
      <c r="R38" s="43">
        <v>1</v>
      </c>
      <c r="S38" s="44">
        <v>1</v>
      </c>
      <c r="T38" s="50"/>
      <c r="U38" s="43"/>
      <c r="V38" s="43"/>
      <c r="W38" s="43"/>
      <c r="X38" s="43"/>
      <c r="Y38" s="44"/>
      <c r="Z38" s="120">
        <f t="shared" si="13"/>
        <v>2</v>
      </c>
      <c r="AA38" s="26">
        <f t="shared" si="14"/>
        <v>1</v>
      </c>
      <c r="AB38" s="86">
        <f t="shared" si="15"/>
        <v>1</v>
      </c>
    </row>
    <row r="39" spans="1:28" ht="16.5" customHeight="1" x14ac:dyDescent="0.15">
      <c r="A39" s="157"/>
      <c r="B39" s="162"/>
      <c r="C39" s="26"/>
      <c r="D39" s="51" t="s">
        <v>92</v>
      </c>
      <c r="E39" s="15" t="s">
        <v>122</v>
      </c>
      <c r="F39" s="15" t="s">
        <v>120</v>
      </c>
      <c r="G39" s="15" t="s">
        <v>120</v>
      </c>
      <c r="H39" s="52"/>
      <c r="I39" s="41"/>
      <c r="J39" s="41"/>
      <c r="K39" s="41"/>
      <c r="L39" s="41"/>
      <c r="M39" s="42"/>
      <c r="N39" s="50"/>
      <c r="O39" s="43"/>
      <c r="P39" s="43"/>
      <c r="Q39" s="43">
        <v>2</v>
      </c>
      <c r="R39" s="43">
        <v>1</v>
      </c>
      <c r="S39" s="44">
        <v>1</v>
      </c>
      <c r="T39" s="50"/>
      <c r="U39" s="43"/>
      <c r="V39" s="43"/>
      <c r="W39" s="43"/>
      <c r="X39" s="43"/>
      <c r="Y39" s="44"/>
      <c r="Z39" s="120">
        <f t="shared" si="13"/>
        <v>2</v>
      </c>
      <c r="AA39" s="26">
        <f t="shared" si="14"/>
        <v>1</v>
      </c>
      <c r="AB39" s="86">
        <f t="shared" si="15"/>
        <v>1</v>
      </c>
    </row>
    <row r="40" spans="1:28" ht="16.5" customHeight="1" x14ac:dyDescent="0.15">
      <c r="A40" s="157"/>
      <c r="B40" s="162"/>
      <c r="C40" s="125"/>
      <c r="D40" s="51" t="s">
        <v>94</v>
      </c>
      <c r="E40" s="15" t="s">
        <v>122</v>
      </c>
      <c r="F40" s="15" t="s">
        <v>120</v>
      </c>
      <c r="G40" s="15" t="s">
        <v>120</v>
      </c>
      <c r="H40" s="52"/>
      <c r="I40" s="41"/>
      <c r="J40" s="41"/>
      <c r="K40" s="41"/>
      <c r="L40" s="41"/>
      <c r="M40" s="42"/>
      <c r="N40" s="50"/>
      <c r="O40" s="43"/>
      <c r="P40" s="43"/>
      <c r="Q40" s="43">
        <v>3</v>
      </c>
      <c r="R40" s="43">
        <v>1</v>
      </c>
      <c r="S40" s="44">
        <v>2</v>
      </c>
      <c r="T40" s="50"/>
      <c r="U40" s="43"/>
      <c r="V40" s="43"/>
      <c r="W40" s="43"/>
      <c r="X40" s="43"/>
      <c r="Y40" s="44"/>
      <c r="Z40" s="120">
        <f t="shared" si="13"/>
        <v>3</v>
      </c>
      <c r="AA40" s="26">
        <f t="shared" si="14"/>
        <v>1</v>
      </c>
      <c r="AB40" s="86">
        <f t="shared" si="15"/>
        <v>2</v>
      </c>
    </row>
    <row r="41" spans="1:28" ht="16.5" customHeight="1" x14ac:dyDescent="0.15">
      <c r="A41" s="157"/>
      <c r="B41" s="162"/>
      <c r="C41" s="26"/>
      <c r="D41" s="99" t="s">
        <v>125</v>
      </c>
      <c r="E41" s="126" t="s">
        <v>166</v>
      </c>
      <c r="F41" s="15" t="s">
        <v>120</v>
      </c>
      <c r="G41" s="15" t="s">
        <v>120</v>
      </c>
      <c r="H41" s="52"/>
      <c r="I41" s="41"/>
      <c r="J41" s="41"/>
      <c r="K41" s="41"/>
      <c r="L41" s="41"/>
      <c r="M41" s="42"/>
      <c r="N41" s="55"/>
      <c r="O41" s="56"/>
      <c r="P41" s="56"/>
      <c r="Q41" s="56">
        <v>3</v>
      </c>
      <c r="R41" s="56">
        <v>1</v>
      </c>
      <c r="S41" s="57">
        <v>2</v>
      </c>
      <c r="T41" s="55"/>
      <c r="U41" s="56"/>
      <c r="V41" s="56"/>
      <c r="W41" s="56"/>
      <c r="X41" s="56"/>
      <c r="Y41" s="57"/>
      <c r="Z41" s="120">
        <f t="shared" ref="Z41:Z54" si="16">SUM(H41,K41,N41,Q41,T41,W41)</f>
        <v>3</v>
      </c>
      <c r="AA41" s="26">
        <f t="shared" ref="AA41:AA54" si="17">SUM(I41,L41,O41,R41,U41,X41)</f>
        <v>1</v>
      </c>
      <c r="AB41" s="86">
        <f t="shared" ref="AB41:AB54" si="18">SUM(J41,M41,P41,S41,V41,Y41)</f>
        <v>2</v>
      </c>
    </row>
    <row r="42" spans="1:28" ht="16.5" customHeight="1" x14ac:dyDescent="0.15">
      <c r="A42" s="157"/>
      <c r="B42" s="162"/>
      <c r="C42" s="26"/>
      <c r="D42" s="51" t="s">
        <v>126</v>
      </c>
      <c r="E42" s="89" t="s">
        <v>122</v>
      </c>
      <c r="F42" s="15" t="s">
        <v>120</v>
      </c>
      <c r="G42" s="15" t="s">
        <v>120</v>
      </c>
      <c r="H42" s="52"/>
      <c r="I42" s="41"/>
      <c r="J42" s="41"/>
      <c r="K42" s="41"/>
      <c r="L42" s="41"/>
      <c r="M42" s="42"/>
      <c r="N42" s="50"/>
      <c r="O42" s="43"/>
      <c r="P42" s="43"/>
      <c r="Q42" s="146">
        <v>3</v>
      </c>
      <c r="R42" s="146">
        <v>0</v>
      </c>
      <c r="S42" s="147">
        <v>3</v>
      </c>
      <c r="T42" s="148"/>
      <c r="U42" s="146"/>
      <c r="V42" s="146"/>
      <c r="W42" s="146"/>
      <c r="X42" s="146"/>
      <c r="Y42" s="147"/>
      <c r="Z42" s="120">
        <f t="shared" si="16"/>
        <v>3</v>
      </c>
      <c r="AA42" s="26">
        <f t="shared" si="17"/>
        <v>0</v>
      </c>
      <c r="AB42" s="86">
        <f t="shared" si="18"/>
        <v>3</v>
      </c>
    </row>
    <row r="43" spans="1:28" ht="16.5" customHeight="1" x14ac:dyDescent="0.15">
      <c r="A43" s="157"/>
      <c r="B43" s="162"/>
      <c r="C43" s="26"/>
      <c r="D43" s="51" t="s">
        <v>127</v>
      </c>
      <c r="E43" s="15" t="s">
        <v>122</v>
      </c>
      <c r="F43" s="15" t="s">
        <v>120</v>
      </c>
      <c r="G43" s="15" t="s">
        <v>120</v>
      </c>
      <c r="H43" s="52"/>
      <c r="I43" s="41"/>
      <c r="J43" s="41"/>
      <c r="K43" s="41"/>
      <c r="L43" s="41"/>
      <c r="M43" s="42"/>
      <c r="N43" s="50"/>
      <c r="O43" s="43"/>
      <c r="P43" s="43"/>
      <c r="Q43" s="146"/>
      <c r="R43" s="146"/>
      <c r="S43" s="147"/>
      <c r="T43" s="148">
        <v>3</v>
      </c>
      <c r="U43" s="146">
        <v>1</v>
      </c>
      <c r="V43" s="146">
        <v>2</v>
      </c>
      <c r="W43" s="146"/>
      <c r="X43" s="146"/>
      <c r="Y43" s="147"/>
      <c r="Z43" s="120">
        <f t="shared" si="16"/>
        <v>3</v>
      </c>
      <c r="AA43" s="26">
        <f t="shared" si="17"/>
        <v>1</v>
      </c>
      <c r="AB43" s="86">
        <f t="shared" si="18"/>
        <v>2</v>
      </c>
    </row>
    <row r="44" spans="1:28" ht="16.5" customHeight="1" x14ac:dyDescent="0.15">
      <c r="A44" s="157"/>
      <c r="B44" s="162"/>
      <c r="C44" s="26"/>
      <c r="D44" s="51" t="s">
        <v>128</v>
      </c>
      <c r="E44" s="15" t="s">
        <v>122</v>
      </c>
      <c r="F44" s="15" t="s">
        <v>120</v>
      </c>
      <c r="G44" s="15" t="s">
        <v>120</v>
      </c>
      <c r="H44" s="52"/>
      <c r="I44" s="41"/>
      <c r="J44" s="41"/>
      <c r="K44" s="41"/>
      <c r="L44" s="41"/>
      <c r="M44" s="42"/>
      <c r="N44" s="50"/>
      <c r="O44" s="43"/>
      <c r="P44" s="43"/>
      <c r="Q44" s="146"/>
      <c r="R44" s="146"/>
      <c r="S44" s="147"/>
      <c r="T44" s="148">
        <v>3</v>
      </c>
      <c r="U44" s="146">
        <v>1</v>
      </c>
      <c r="V44" s="146">
        <v>2</v>
      </c>
      <c r="W44" s="146"/>
      <c r="X44" s="146"/>
      <c r="Y44" s="147"/>
      <c r="Z44" s="120">
        <f t="shared" si="16"/>
        <v>3</v>
      </c>
      <c r="AA44" s="26">
        <f t="shared" si="17"/>
        <v>1</v>
      </c>
      <c r="AB44" s="86">
        <f t="shared" si="18"/>
        <v>2</v>
      </c>
    </row>
    <row r="45" spans="1:28" ht="16.5" customHeight="1" x14ac:dyDescent="0.15">
      <c r="A45" s="157"/>
      <c r="B45" s="162"/>
      <c r="C45" s="127"/>
      <c r="D45" s="51" t="s">
        <v>129</v>
      </c>
      <c r="E45" s="15" t="s">
        <v>122</v>
      </c>
      <c r="F45" s="15" t="s">
        <v>120</v>
      </c>
      <c r="G45" s="15" t="s">
        <v>120</v>
      </c>
      <c r="H45" s="52"/>
      <c r="I45" s="41"/>
      <c r="J45" s="41"/>
      <c r="K45" s="41"/>
      <c r="L45" s="41"/>
      <c r="M45" s="42"/>
      <c r="N45" s="50"/>
      <c r="O45" s="43"/>
      <c r="P45" s="43"/>
      <c r="Q45" s="146"/>
      <c r="R45" s="146"/>
      <c r="S45" s="147"/>
      <c r="T45" s="148">
        <v>3</v>
      </c>
      <c r="U45" s="146">
        <v>1</v>
      </c>
      <c r="V45" s="146">
        <v>2</v>
      </c>
      <c r="W45" s="146"/>
      <c r="X45" s="146"/>
      <c r="Y45" s="147"/>
      <c r="Z45" s="120">
        <f t="shared" si="16"/>
        <v>3</v>
      </c>
      <c r="AA45" s="26">
        <f t="shared" si="17"/>
        <v>1</v>
      </c>
      <c r="AB45" s="86">
        <f t="shared" si="18"/>
        <v>2</v>
      </c>
    </row>
    <row r="46" spans="1:28" ht="16.5" customHeight="1" x14ac:dyDescent="0.15">
      <c r="A46" s="157"/>
      <c r="B46" s="162"/>
      <c r="C46" s="26"/>
      <c r="D46" s="51" t="s">
        <v>130</v>
      </c>
      <c r="E46" s="89" t="s">
        <v>122</v>
      </c>
      <c r="F46" s="15" t="s">
        <v>120</v>
      </c>
      <c r="G46" s="15" t="s">
        <v>120</v>
      </c>
      <c r="H46" s="52"/>
      <c r="I46" s="41"/>
      <c r="J46" s="41"/>
      <c r="K46" s="41"/>
      <c r="L46" s="41"/>
      <c r="M46" s="42"/>
      <c r="N46" s="50"/>
      <c r="O46" s="43"/>
      <c r="P46" s="43"/>
      <c r="Q46" s="146"/>
      <c r="R46" s="146"/>
      <c r="S46" s="147"/>
      <c r="T46" s="148">
        <v>2</v>
      </c>
      <c r="U46" s="146">
        <v>1</v>
      </c>
      <c r="V46" s="146">
        <v>1</v>
      </c>
      <c r="W46" s="146"/>
      <c r="X46" s="146"/>
      <c r="Y46" s="147"/>
      <c r="Z46" s="120">
        <f t="shared" si="16"/>
        <v>2</v>
      </c>
      <c r="AA46" s="26">
        <f t="shared" si="17"/>
        <v>1</v>
      </c>
      <c r="AB46" s="86">
        <f t="shared" si="18"/>
        <v>1</v>
      </c>
    </row>
    <row r="47" spans="1:28" ht="16.5" customHeight="1" x14ac:dyDescent="0.15">
      <c r="A47" s="157"/>
      <c r="B47" s="162"/>
      <c r="C47" s="26"/>
      <c r="D47" s="51" t="s">
        <v>131</v>
      </c>
      <c r="E47" s="15" t="s">
        <v>122</v>
      </c>
      <c r="F47" s="15" t="s">
        <v>120</v>
      </c>
      <c r="G47" s="15" t="s">
        <v>120</v>
      </c>
      <c r="H47" s="52"/>
      <c r="I47" s="41"/>
      <c r="J47" s="41"/>
      <c r="K47" s="41"/>
      <c r="L47" s="41"/>
      <c r="M47" s="42"/>
      <c r="N47" s="50"/>
      <c r="O47" s="43"/>
      <c r="P47" s="43"/>
      <c r="Q47" s="146"/>
      <c r="R47" s="146"/>
      <c r="S47" s="147"/>
      <c r="T47" s="148">
        <v>3</v>
      </c>
      <c r="U47" s="146">
        <v>1</v>
      </c>
      <c r="V47" s="146">
        <v>2</v>
      </c>
      <c r="W47" s="146"/>
      <c r="X47" s="146"/>
      <c r="Y47" s="147"/>
      <c r="Z47" s="120">
        <f t="shared" si="16"/>
        <v>3</v>
      </c>
      <c r="AA47" s="26">
        <f t="shared" si="17"/>
        <v>1</v>
      </c>
      <c r="AB47" s="86">
        <f t="shared" si="18"/>
        <v>2</v>
      </c>
    </row>
    <row r="48" spans="1:28" ht="16.5" customHeight="1" x14ac:dyDescent="0.15">
      <c r="A48" s="157"/>
      <c r="B48" s="162"/>
      <c r="C48" s="26"/>
      <c r="D48" s="51" t="s">
        <v>132</v>
      </c>
      <c r="E48" s="15" t="s">
        <v>122</v>
      </c>
      <c r="F48" s="15" t="s">
        <v>120</v>
      </c>
      <c r="G48" s="15" t="s">
        <v>120</v>
      </c>
      <c r="H48" s="52"/>
      <c r="I48" s="41"/>
      <c r="J48" s="41"/>
      <c r="K48" s="41"/>
      <c r="L48" s="41"/>
      <c r="M48" s="42"/>
      <c r="N48" s="50"/>
      <c r="O48" s="43"/>
      <c r="P48" s="43"/>
      <c r="Q48" s="146"/>
      <c r="R48" s="146"/>
      <c r="S48" s="147"/>
      <c r="T48" s="148">
        <v>2</v>
      </c>
      <c r="U48" s="146">
        <v>2</v>
      </c>
      <c r="V48" s="146">
        <v>0</v>
      </c>
      <c r="W48" s="146"/>
      <c r="X48" s="146"/>
      <c r="Y48" s="147"/>
      <c r="Z48" s="120">
        <f t="shared" si="16"/>
        <v>2</v>
      </c>
      <c r="AA48" s="26">
        <f t="shared" si="17"/>
        <v>2</v>
      </c>
      <c r="AB48" s="86">
        <f t="shared" si="18"/>
        <v>0</v>
      </c>
    </row>
    <row r="49" spans="1:28" ht="16.5" customHeight="1" x14ac:dyDescent="0.15">
      <c r="A49" s="157"/>
      <c r="B49" s="162"/>
      <c r="C49" s="26"/>
      <c r="D49" s="51" t="s">
        <v>110</v>
      </c>
      <c r="E49" s="89" t="s">
        <v>122</v>
      </c>
      <c r="F49" s="15" t="s">
        <v>120</v>
      </c>
      <c r="G49" s="15" t="s">
        <v>120</v>
      </c>
      <c r="H49" s="52"/>
      <c r="I49" s="41"/>
      <c r="J49" s="41"/>
      <c r="K49" s="41"/>
      <c r="L49" s="41"/>
      <c r="M49" s="42"/>
      <c r="N49" s="50"/>
      <c r="O49" s="43"/>
      <c r="P49" s="43"/>
      <c r="Q49" s="146"/>
      <c r="R49" s="146"/>
      <c r="S49" s="147"/>
      <c r="T49" s="148">
        <v>3</v>
      </c>
      <c r="U49" s="146">
        <v>0</v>
      </c>
      <c r="V49" s="146">
        <v>3</v>
      </c>
      <c r="W49" s="146"/>
      <c r="X49" s="146"/>
      <c r="Y49" s="147"/>
      <c r="Z49" s="120">
        <f t="shared" si="16"/>
        <v>3</v>
      </c>
      <c r="AA49" s="26">
        <f t="shared" si="17"/>
        <v>0</v>
      </c>
      <c r="AB49" s="86">
        <f t="shared" si="18"/>
        <v>3</v>
      </c>
    </row>
    <row r="50" spans="1:28" ht="16.5" customHeight="1" x14ac:dyDescent="0.15">
      <c r="A50" s="157"/>
      <c r="B50" s="162"/>
      <c r="C50" s="26"/>
      <c r="D50" s="51" t="s">
        <v>106</v>
      </c>
      <c r="E50" s="15" t="s">
        <v>122</v>
      </c>
      <c r="F50" s="15" t="s">
        <v>120</v>
      </c>
      <c r="G50" s="15" t="s">
        <v>120</v>
      </c>
      <c r="H50" s="52"/>
      <c r="I50" s="41"/>
      <c r="J50" s="41"/>
      <c r="K50" s="41"/>
      <c r="L50" s="41"/>
      <c r="M50" s="42"/>
      <c r="N50" s="50"/>
      <c r="O50" s="43"/>
      <c r="P50" s="43"/>
      <c r="Q50" s="146"/>
      <c r="R50" s="146"/>
      <c r="S50" s="147"/>
      <c r="T50" s="148"/>
      <c r="U50" s="146"/>
      <c r="V50" s="146"/>
      <c r="W50" s="146">
        <v>2</v>
      </c>
      <c r="X50" s="146">
        <v>1</v>
      </c>
      <c r="Y50" s="147">
        <v>1</v>
      </c>
      <c r="Z50" s="120">
        <f t="shared" si="16"/>
        <v>2</v>
      </c>
      <c r="AA50" s="26">
        <f t="shared" si="17"/>
        <v>1</v>
      </c>
      <c r="AB50" s="86">
        <f t="shared" si="18"/>
        <v>1</v>
      </c>
    </row>
    <row r="51" spans="1:28" ht="16.5" customHeight="1" x14ac:dyDescent="0.15">
      <c r="A51" s="157"/>
      <c r="B51" s="162"/>
      <c r="C51" s="128"/>
      <c r="D51" s="51" t="s">
        <v>133</v>
      </c>
      <c r="E51" s="15" t="s">
        <v>122</v>
      </c>
      <c r="F51" s="15" t="s">
        <v>120</v>
      </c>
      <c r="G51" s="15" t="s">
        <v>120</v>
      </c>
      <c r="H51" s="52"/>
      <c r="I51" s="41"/>
      <c r="J51" s="41"/>
      <c r="K51" s="41"/>
      <c r="L51" s="41"/>
      <c r="M51" s="42"/>
      <c r="N51" s="50"/>
      <c r="O51" s="43"/>
      <c r="P51" s="43"/>
      <c r="Q51" s="43"/>
      <c r="R51" s="43"/>
      <c r="S51" s="44"/>
      <c r="T51" s="50"/>
      <c r="U51" s="43"/>
      <c r="V51" s="43"/>
      <c r="W51" s="43">
        <v>3</v>
      </c>
      <c r="X51" s="43">
        <v>1</v>
      </c>
      <c r="Y51" s="44">
        <v>2</v>
      </c>
      <c r="Z51" s="120">
        <f t="shared" si="16"/>
        <v>3</v>
      </c>
      <c r="AA51" s="26">
        <f t="shared" si="17"/>
        <v>1</v>
      </c>
      <c r="AB51" s="86">
        <f t="shared" si="18"/>
        <v>2</v>
      </c>
    </row>
    <row r="52" spans="1:28" ht="16.5" customHeight="1" x14ac:dyDescent="0.15">
      <c r="A52" s="157"/>
      <c r="B52" s="162"/>
      <c r="C52" s="26"/>
      <c r="D52" s="51" t="s">
        <v>134</v>
      </c>
      <c r="E52" s="15" t="s">
        <v>122</v>
      </c>
      <c r="F52" s="15" t="s">
        <v>120</v>
      </c>
      <c r="G52" s="15" t="s">
        <v>120</v>
      </c>
      <c r="H52" s="52"/>
      <c r="I52" s="41"/>
      <c r="J52" s="41"/>
      <c r="K52" s="41"/>
      <c r="L52" s="41"/>
      <c r="M52" s="42"/>
      <c r="N52" s="50"/>
      <c r="O52" s="43"/>
      <c r="P52" s="43"/>
      <c r="Q52" s="43"/>
      <c r="R52" s="43"/>
      <c r="S52" s="44"/>
      <c r="T52" s="50"/>
      <c r="U52" s="43"/>
      <c r="V52" s="43"/>
      <c r="W52" s="43">
        <v>3</v>
      </c>
      <c r="X52" s="43">
        <v>1</v>
      </c>
      <c r="Y52" s="44">
        <v>2</v>
      </c>
      <c r="Z52" s="120">
        <f t="shared" si="16"/>
        <v>3</v>
      </c>
      <c r="AA52" s="26">
        <f t="shared" si="17"/>
        <v>1</v>
      </c>
      <c r="AB52" s="86">
        <f t="shared" si="18"/>
        <v>2</v>
      </c>
    </row>
    <row r="53" spans="1:28" ht="16.5" customHeight="1" x14ac:dyDescent="0.15">
      <c r="A53" s="157"/>
      <c r="B53" s="162"/>
      <c r="C53" s="26"/>
      <c r="D53" s="51" t="s">
        <v>135</v>
      </c>
      <c r="E53" s="89" t="s">
        <v>122</v>
      </c>
      <c r="F53" s="15" t="s">
        <v>120</v>
      </c>
      <c r="G53" s="15" t="s">
        <v>120</v>
      </c>
      <c r="H53" s="52"/>
      <c r="I53" s="41"/>
      <c r="J53" s="41"/>
      <c r="K53" s="41"/>
      <c r="L53" s="41"/>
      <c r="M53" s="42"/>
      <c r="N53" s="50"/>
      <c r="O53" s="43"/>
      <c r="P53" s="43"/>
      <c r="Q53" s="43"/>
      <c r="R53" s="43"/>
      <c r="S53" s="44"/>
      <c r="T53" s="50"/>
      <c r="U53" s="43"/>
      <c r="V53" s="43"/>
      <c r="W53" s="43">
        <v>2</v>
      </c>
      <c r="X53" s="43">
        <v>1</v>
      </c>
      <c r="Y53" s="44">
        <v>1</v>
      </c>
      <c r="Z53" s="120">
        <f t="shared" si="16"/>
        <v>2</v>
      </c>
      <c r="AA53" s="26">
        <f t="shared" si="17"/>
        <v>1</v>
      </c>
      <c r="AB53" s="86">
        <f t="shared" si="18"/>
        <v>1</v>
      </c>
    </row>
    <row r="54" spans="1:28" ht="16.5" customHeight="1" x14ac:dyDescent="0.15">
      <c r="A54" s="157"/>
      <c r="B54" s="162"/>
      <c r="C54" s="26"/>
      <c r="D54" s="51" t="s">
        <v>136</v>
      </c>
      <c r="E54" s="15" t="s">
        <v>122</v>
      </c>
      <c r="F54" s="15" t="s">
        <v>120</v>
      </c>
      <c r="G54" s="15" t="s">
        <v>120</v>
      </c>
      <c r="H54" s="52"/>
      <c r="I54" s="41"/>
      <c r="J54" s="41"/>
      <c r="K54" s="41"/>
      <c r="L54" s="41"/>
      <c r="M54" s="42"/>
      <c r="N54" s="50"/>
      <c r="O54" s="43"/>
      <c r="P54" s="43"/>
      <c r="Q54" s="43"/>
      <c r="R54" s="43"/>
      <c r="S54" s="44"/>
      <c r="T54" s="50"/>
      <c r="U54" s="43"/>
      <c r="V54" s="43"/>
      <c r="W54" s="43">
        <v>3</v>
      </c>
      <c r="X54" s="43">
        <v>1</v>
      </c>
      <c r="Y54" s="44">
        <v>2</v>
      </c>
      <c r="Z54" s="120">
        <f t="shared" si="16"/>
        <v>3</v>
      </c>
      <c r="AA54" s="26">
        <f t="shared" si="17"/>
        <v>1</v>
      </c>
      <c r="AB54" s="86">
        <f t="shared" si="18"/>
        <v>2</v>
      </c>
    </row>
    <row r="55" spans="1:28" ht="16.5" customHeight="1" x14ac:dyDescent="0.15">
      <c r="A55" s="158"/>
      <c r="B55" s="163"/>
      <c r="C55" s="26"/>
      <c r="D55" s="51" t="s">
        <v>137</v>
      </c>
      <c r="E55" s="15" t="s">
        <v>122</v>
      </c>
      <c r="F55" s="15" t="s">
        <v>120</v>
      </c>
      <c r="G55" s="15" t="s">
        <v>120</v>
      </c>
      <c r="H55" s="52"/>
      <c r="I55" s="41"/>
      <c r="J55" s="41"/>
      <c r="K55" s="41"/>
      <c r="L55" s="41"/>
      <c r="M55" s="42"/>
      <c r="N55" s="50"/>
      <c r="O55" s="43"/>
      <c r="P55" s="43"/>
      <c r="Q55" s="43"/>
      <c r="R55" s="43"/>
      <c r="S55" s="44"/>
      <c r="T55" s="50"/>
      <c r="U55" s="43"/>
      <c r="V55" s="43"/>
      <c r="W55" s="43">
        <v>2</v>
      </c>
      <c r="X55" s="43">
        <v>1</v>
      </c>
      <c r="Y55" s="44">
        <v>1</v>
      </c>
      <c r="Z55" s="120">
        <f>SUM(H55,K55,N55,Q55,T55,W55)</f>
        <v>2</v>
      </c>
      <c r="AA55" s="77">
        <f>SUM(I55,L55,O55,R55,U55,X55)</f>
        <v>1</v>
      </c>
      <c r="AB55" s="86">
        <f>SUM(J55,M55,P55,S55,V55,Y55)</f>
        <v>1</v>
      </c>
    </row>
    <row r="56" spans="1:28" ht="16.5" customHeight="1" x14ac:dyDescent="0.15">
      <c r="A56" s="101"/>
      <c r="B56" s="129" t="s">
        <v>121</v>
      </c>
      <c r="C56" s="130"/>
      <c r="D56" s="130"/>
      <c r="E56" s="130"/>
      <c r="F56" s="130"/>
      <c r="G56" s="130"/>
      <c r="H56" s="131">
        <f t="shared" ref="H56:Z56" si="19">SUM(H15:H55)</f>
        <v>12</v>
      </c>
      <c r="I56" s="132">
        <f t="shared" si="19"/>
        <v>6</v>
      </c>
      <c r="J56" s="132">
        <f t="shared" si="19"/>
        <v>6</v>
      </c>
      <c r="K56" s="132">
        <f t="shared" si="19"/>
        <v>13</v>
      </c>
      <c r="L56" s="132">
        <f t="shared" si="19"/>
        <v>6</v>
      </c>
      <c r="M56" s="133">
        <f t="shared" si="19"/>
        <v>7</v>
      </c>
      <c r="N56" s="131">
        <f t="shared" si="19"/>
        <v>19</v>
      </c>
      <c r="O56" s="132">
        <f t="shared" si="19"/>
        <v>8</v>
      </c>
      <c r="P56" s="132">
        <f t="shared" si="19"/>
        <v>11</v>
      </c>
      <c r="Q56" s="132">
        <f t="shared" si="19"/>
        <v>21</v>
      </c>
      <c r="R56" s="132">
        <f t="shared" si="19"/>
        <v>6</v>
      </c>
      <c r="S56" s="133">
        <f t="shared" si="19"/>
        <v>12</v>
      </c>
      <c r="T56" s="134">
        <f t="shared" si="19"/>
        <v>19</v>
      </c>
      <c r="U56" s="129">
        <f t="shared" si="19"/>
        <v>7</v>
      </c>
      <c r="V56" s="129">
        <f t="shared" si="19"/>
        <v>12</v>
      </c>
      <c r="W56" s="129">
        <f t="shared" si="19"/>
        <v>15</v>
      </c>
      <c r="X56" s="129">
        <f t="shared" si="19"/>
        <v>6</v>
      </c>
      <c r="Y56" s="135">
        <f t="shared" si="19"/>
        <v>9</v>
      </c>
      <c r="Z56" s="136">
        <f t="shared" si="19"/>
        <v>99</v>
      </c>
      <c r="AA56" s="137">
        <f t="shared" ref="AA56" si="20">SUM(AA15:AA55)</f>
        <v>39</v>
      </c>
      <c r="AB56" s="138">
        <f t="shared" ref="AB56" si="21">SUM(AB15:AB55)</f>
        <v>57</v>
      </c>
    </row>
    <row r="57" spans="1:28" ht="16.5" customHeight="1" thickBot="1" x14ac:dyDescent="0.2">
      <c r="A57" s="153" t="s">
        <v>9</v>
      </c>
      <c r="B57" s="154"/>
      <c r="C57" s="154"/>
      <c r="D57" s="154"/>
      <c r="E57" s="154"/>
      <c r="F57" s="154"/>
      <c r="G57" s="154"/>
      <c r="H57" s="105">
        <f>SUM(H14,H56)</f>
        <v>19</v>
      </c>
      <c r="I57" s="103">
        <f t="shared" ref="I57:Y57" si="22">SUM(I14,I56)</f>
        <v>13</v>
      </c>
      <c r="J57" s="103">
        <f t="shared" si="22"/>
        <v>6</v>
      </c>
      <c r="K57" s="103">
        <f t="shared" si="22"/>
        <v>19</v>
      </c>
      <c r="L57" s="103">
        <f t="shared" si="22"/>
        <v>12</v>
      </c>
      <c r="M57" s="106">
        <f t="shared" si="22"/>
        <v>7</v>
      </c>
      <c r="N57" s="139">
        <f t="shared" si="22"/>
        <v>21</v>
      </c>
      <c r="O57" s="140">
        <f t="shared" si="22"/>
        <v>10</v>
      </c>
      <c r="P57" s="140">
        <f t="shared" si="22"/>
        <v>11</v>
      </c>
      <c r="Q57" s="140">
        <f t="shared" si="22"/>
        <v>21</v>
      </c>
      <c r="R57" s="140">
        <f t="shared" si="22"/>
        <v>6</v>
      </c>
      <c r="S57" s="141">
        <f t="shared" si="22"/>
        <v>12</v>
      </c>
      <c r="T57" s="139">
        <f t="shared" si="22"/>
        <v>19</v>
      </c>
      <c r="U57" s="140">
        <f t="shared" si="22"/>
        <v>7</v>
      </c>
      <c r="V57" s="140">
        <f t="shared" si="22"/>
        <v>12</v>
      </c>
      <c r="W57" s="140">
        <f t="shared" si="22"/>
        <v>17</v>
      </c>
      <c r="X57" s="140">
        <f t="shared" si="22"/>
        <v>8</v>
      </c>
      <c r="Y57" s="141">
        <f t="shared" si="22"/>
        <v>9</v>
      </c>
      <c r="Z57" s="142">
        <f>SUM(Z14,Z56)</f>
        <v>116</v>
      </c>
      <c r="AA57" s="143">
        <f t="shared" ref="AA57:AB57" si="23">SUM(AA14,AA56)</f>
        <v>56</v>
      </c>
      <c r="AB57" s="144">
        <f t="shared" si="23"/>
        <v>57</v>
      </c>
    </row>
    <row r="58" spans="1:28" ht="16.5" customHeight="1" x14ac:dyDescent="0.15"/>
    <row r="59" spans="1:28" ht="16.5" customHeight="1" x14ac:dyDescent="0.15">
      <c r="A59" s="155"/>
      <c r="B59" s="155"/>
      <c r="C59" s="155"/>
      <c r="D59" s="155"/>
      <c r="E59" s="155"/>
      <c r="F59" s="155"/>
      <c r="G59" s="155"/>
      <c r="H59" s="155"/>
      <c r="I59" s="155"/>
      <c r="J59" s="155"/>
      <c r="K59" s="155"/>
      <c r="L59" s="155"/>
      <c r="M59" s="155"/>
      <c r="N59" s="155"/>
      <c r="O59" s="155"/>
      <c r="P59" s="155"/>
      <c r="Q59" s="155"/>
      <c r="R59" s="155"/>
      <c r="S59" s="155"/>
      <c r="T59" s="155"/>
      <c r="U59" s="155"/>
      <c r="V59" s="155"/>
      <c r="W59" s="155"/>
      <c r="X59" s="155"/>
      <c r="Y59" s="155"/>
      <c r="Z59" s="155"/>
      <c r="AA59" s="155"/>
      <c r="AB59" s="155"/>
    </row>
    <row r="60" spans="1:28" ht="141" customHeight="1" x14ac:dyDescent="0.15"/>
    <row r="61" spans="1:28" ht="16.5" customHeight="1" x14ac:dyDescent="0.15"/>
    <row r="62" spans="1:28" ht="16.5" customHeight="1" x14ac:dyDescent="0.15"/>
    <row r="63" spans="1:28" ht="16.5" customHeight="1" x14ac:dyDescent="0.15"/>
    <row r="64" spans="1:28" ht="16.5" customHeight="1" x14ac:dyDescent="0.15"/>
    <row r="65" ht="16.5" customHeight="1" x14ac:dyDescent="0.15"/>
    <row r="66" ht="16.5" customHeight="1" x14ac:dyDescent="0.15"/>
    <row r="68" ht="240.75" customHeight="1" x14ac:dyDescent="0.15"/>
  </sheetData>
  <mergeCells count="26">
    <mergeCell ref="A1:G1"/>
    <mergeCell ref="H1:P1"/>
    <mergeCell ref="Q1:AB1"/>
    <mergeCell ref="A2:B4"/>
    <mergeCell ref="C2:C4"/>
    <mergeCell ref="D2:D4"/>
    <mergeCell ref="E2:E4"/>
    <mergeCell ref="F2:F4"/>
    <mergeCell ref="G2:G4"/>
    <mergeCell ref="H2:M2"/>
    <mergeCell ref="N2:S2"/>
    <mergeCell ref="T2:Y2"/>
    <mergeCell ref="Z2:AB3"/>
    <mergeCell ref="H3:J3"/>
    <mergeCell ref="K3:M3"/>
    <mergeCell ref="N3:P3"/>
    <mergeCell ref="Q3:S3"/>
    <mergeCell ref="T3:V3"/>
    <mergeCell ref="W3:Y3"/>
    <mergeCell ref="A57:G57"/>
    <mergeCell ref="A59:AB59"/>
    <mergeCell ref="A15:A55"/>
    <mergeCell ref="A5:A14"/>
    <mergeCell ref="B6:B13"/>
    <mergeCell ref="B15:B19"/>
    <mergeCell ref="B20:B55"/>
  </mergeCells>
  <phoneticPr fontId="6" type="noConversion"/>
  <pageMargins left="0.25" right="0.25" top="0.75" bottom="0.75" header="0.3" footer="0.3"/>
  <pageSetup paperSize="9" scale="69" fitToHeight="0" orientation="landscape" r:id="rId1"/>
  <headerFooter>
    <oddHeader>&amp;C&amp;"맑은 고딕,굵게"&amp;20 2018~2019학년도교육과정구성표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75"/>
  <sheetViews>
    <sheetView tabSelected="1" topLeftCell="A40" zoomScale="85" zoomScaleNormal="85" zoomScaleSheetLayoutView="75" workbookViewId="0">
      <selection activeCell="M16" sqref="M16"/>
    </sheetView>
  </sheetViews>
  <sheetFormatPr defaultRowHeight="16.5" x14ac:dyDescent="0.15"/>
  <cols>
    <col min="1" max="4" width="4.21875" style="3" customWidth="1"/>
    <col min="5" max="5" width="3.44140625" style="3" customWidth="1"/>
    <col min="6" max="11" width="11.77734375" style="3" customWidth="1"/>
    <col min="12" max="12" width="19.44140625" style="3" customWidth="1"/>
    <col min="13" max="16384" width="8.88671875" style="3"/>
  </cols>
  <sheetData>
    <row r="1" spans="1:27" ht="17.25" thickBot="1" x14ac:dyDescent="0.2">
      <c r="A1" s="4" t="s">
        <v>39</v>
      </c>
      <c r="B1" s="4"/>
      <c r="C1" s="4"/>
      <c r="D1" s="4"/>
      <c r="E1" s="4"/>
      <c r="F1" s="4"/>
      <c r="G1" s="4"/>
      <c r="H1" s="225" t="s">
        <v>38</v>
      </c>
      <c r="I1" s="225"/>
      <c r="J1" s="225"/>
      <c r="K1" s="225"/>
      <c r="L1" s="25" t="s">
        <v>40</v>
      </c>
      <c r="N1" s="226"/>
      <c r="O1" s="226"/>
      <c r="P1" s="226"/>
      <c r="Q1" s="226"/>
      <c r="R1" s="226"/>
      <c r="S1" s="226"/>
      <c r="T1" s="17"/>
      <c r="U1" s="224"/>
      <c r="V1" s="224"/>
      <c r="W1" s="224"/>
      <c r="X1" s="224"/>
      <c r="Y1" s="224"/>
      <c r="Z1" s="224"/>
      <c r="AA1" s="224"/>
    </row>
    <row r="2" spans="1:27" x14ac:dyDescent="0.15">
      <c r="A2" s="227" t="s">
        <v>11</v>
      </c>
      <c r="B2" s="230" t="s">
        <v>12</v>
      </c>
      <c r="C2" s="233" t="s">
        <v>13</v>
      </c>
      <c r="D2" s="233" t="s">
        <v>14</v>
      </c>
      <c r="E2" s="233" t="s">
        <v>10</v>
      </c>
      <c r="F2" s="230" t="s">
        <v>41</v>
      </c>
      <c r="G2" s="230"/>
      <c r="H2" s="230"/>
      <c r="I2" s="230" t="s">
        <v>42</v>
      </c>
      <c r="J2" s="230"/>
      <c r="K2" s="230"/>
      <c r="L2" s="236" t="s">
        <v>15</v>
      </c>
    </row>
    <row r="3" spans="1:27" x14ac:dyDescent="0.15">
      <c r="A3" s="228"/>
      <c r="B3" s="231"/>
      <c r="C3" s="234"/>
      <c r="D3" s="234"/>
      <c r="E3" s="234"/>
      <c r="F3" s="231" t="s">
        <v>35</v>
      </c>
      <c r="G3" s="231"/>
      <c r="H3" s="231"/>
      <c r="I3" s="231" t="s">
        <v>35</v>
      </c>
      <c r="J3" s="231"/>
      <c r="K3" s="231"/>
      <c r="L3" s="237"/>
    </row>
    <row r="4" spans="1:27" x14ac:dyDescent="0.15">
      <c r="A4" s="228"/>
      <c r="B4" s="231"/>
      <c r="C4" s="234"/>
      <c r="D4" s="234"/>
      <c r="E4" s="234"/>
      <c r="F4" s="231" t="s">
        <v>6</v>
      </c>
      <c r="G4" s="231" t="s">
        <v>16</v>
      </c>
      <c r="H4" s="231"/>
      <c r="I4" s="231" t="s">
        <v>6</v>
      </c>
      <c r="J4" s="231" t="s">
        <v>16</v>
      </c>
      <c r="K4" s="231"/>
      <c r="L4" s="237"/>
    </row>
    <row r="5" spans="1:27" ht="17.25" thickBot="1" x14ac:dyDescent="0.2">
      <c r="A5" s="229"/>
      <c r="B5" s="232"/>
      <c r="C5" s="235"/>
      <c r="D5" s="235"/>
      <c r="E5" s="235"/>
      <c r="F5" s="232"/>
      <c r="G5" s="18" t="s">
        <v>7</v>
      </c>
      <c r="H5" s="18" t="s">
        <v>8</v>
      </c>
      <c r="I5" s="232"/>
      <c r="J5" s="18" t="s">
        <v>7</v>
      </c>
      <c r="K5" s="18" t="s">
        <v>8</v>
      </c>
      <c r="L5" s="238"/>
    </row>
    <row r="6" spans="1:27" ht="16.5" customHeight="1" x14ac:dyDescent="0.15">
      <c r="A6" s="192">
        <v>1</v>
      </c>
      <c r="B6" s="270">
        <v>1</v>
      </c>
      <c r="C6" s="274" t="s">
        <v>32</v>
      </c>
      <c r="D6" s="270" t="s">
        <v>17</v>
      </c>
      <c r="E6" s="270"/>
      <c r="F6" s="266" t="s">
        <v>49</v>
      </c>
      <c r="G6" s="267"/>
      <c r="H6" s="268"/>
      <c r="I6" s="266" t="s">
        <v>49</v>
      </c>
      <c r="J6" s="267"/>
      <c r="K6" s="268"/>
      <c r="L6" s="269" t="s">
        <v>186</v>
      </c>
    </row>
    <row r="7" spans="1:27" x14ac:dyDescent="0.15">
      <c r="A7" s="193"/>
      <c r="B7" s="191"/>
      <c r="C7" s="188"/>
      <c r="D7" s="181"/>
      <c r="E7" s="181"/>
      <c r="F7" s="79">
        <v>2</v>
      </c>
      <c r="G7" s="79">
        <v>2</v>
      </c>
      <c r="H7" s="79">
        <v>0</v>
      </c>
      <c r="I7" s="79">
        <v>2</v>
      </c>
      <c r="J7" s="79">
        <v>2</v>
      </c>
      <c r="K7" s="79">
        <v>0</v>
      </c>
      <c r="L7" s="186"/>
    </row>
    <row r="8" spans="1:27" x14ac:dyDescent="0.15">
      <c r="A8" s="193"/>
      <c r="B8" s="191"/>
      <c r="C8" s="188"/>
      <c r="D8" s="180" t="s">
        <v>19</v>
      </c>
      <c r="E8" s="180"/>
      <c r="F8" s="198" t="s">
        <v>50</v>
      </c>
      <c r="G8" s="199"/>
      <c r="H8" s="200"/>
      <c r="I8" s="182" t="s">
        <v>167</v>
      </c>
      <c r="J8" s="183"/>
      <c r="K8" s="184"/>
      <c r="L8" s="185" t="s">
        <v>163</v>
      </c>
    </row>
    <row r="9" spans="1:27" x14ac:dyDescent="0.15">
      <c r="A9" s="193"/>
      <c r="B9" s="191"/>
      <c r="C9" s="188"/>
      <c r="D9" s="191"/>
      <c r="E9" s="181"/>
      <c r="F9" s="79">
        <v>2</v>
      </c>
      <c r="G9" s="79">
        <v>2</v>
      </c>
      <c r="H9" s="79">
        <v>0</v>
      </c>
      <c r="I9" s="29">
        <v>2</v>
      </c>
      <c r="J9" s="29">
        <v>2</v>
      </c>
      <c r="K9" s="29">
        <v>0</v>
      </c>
      <c r="L9" s="186"/>
    </row>
    <row r="10" spans="1:27" x14ac:dyDescent="0.15">
      <c r="A10" s="193"/>
      <c r="B10" s="191"/>
      <c r="C10" s="188"/>
      <c r="D10" s="191"/>
      <c r="E10" s="180"/>
      <c r="F10" s="198" t="s">
        <v>52</v>
      </c>
      <c r="G10" s="199"/>
      <c r="H10" s="200"/>
      <c r="I10" s="182"/>
      <c r="J10" s="183"/>
      <c r="K10" s="184"/>
      <c r="L10" s="185" t="s">
        <v>149</v>
      </c>
    </row>
    <row r="11" spans="1:27" x14ac:dyDescent="0.15">
      <c r="A11" s="193"/>
      <c r="B11" s="191"/>
      <c r="C11" s="188"/>
      <c r="D11" s="191"/>
      <c r="E11" s="181"/>
      <c r="F11" s="31">
        <v>2</v>
      </c>
      <c r="G11" s="32">
        <v>0</v>
      </c>
      <c r="H11" s="33">
        <v>2</v>
      </c>
      <c r="I11" s="29"/>
      <c r="J11" s="29"/>
      <c r="K11" s="29"/>
      <c r="L11" s="186"/>
    </row>
    <row r="12" spans="1:27" x14ac:dyDescent="0.15">
      <c r="A12" s="193"/>
      <c r="B12" s="191"/>
      <c r="C12" s="188"/>
      <c r="D12" s="191"/>
      <c r="E12" s="180"/>
      <c r="F12" s="198"/>
      <c r="G12" s="199"/>
      <c r="H12" s="200"/>
      <c r="I12" s="198" t="s">
        <v>54</v>
      </c>
      <c r="J12" s="199"/>
      <c r="K12" s="200"/>
      <c r="L12" s="185" t="s">
        <v>153</v>
      </c>
    </row>
    <row r="13" spans="1:27" x14ac:dyDescent="0.15">
      <c r="A13" s="193"/>
      <c r="B13" s="191"/>
      <c r="C13" s="188"/>
      <c r="D13" s="191"/>
      <c r="E13" s="181"/>
      <c r="F13" s="79"/>
      <c r="G13" s="79"/>
      <c r="H13" s="79"/>
      <c r="I13" s="79">
        <v>1</v>
      </c>
      <c r="J13" s="79">
        <v>1</v>
      </c>
      <c r="K13" s="79">
        <v>0</v>
      </c>
      <c r="L13" s="186"/>
    </row>
    <row r="14" spans="1:27" x14ac:dyDescent="0.15">
      <c r="A14" s="193"/>
      <c r="B14" s="191"/>
      <c r="C14" s="188"/>
      <c r="D14" s="191"/>
      <c r="E14" s="180"/>
      <c r="F14" s="198" t="s">
        <v>53</v>
      </c>
      <c r="G14" s="199"/>
      <c r="H14" s="200"/>
      <c r="I14" s="198" t="s">
        <v>190</v>
      </c>
      <c r="J14" s="199"/>
      <c r="K14" s="200"/>
      <c r="L14" s="185" t="s">
        <v>192</v>
      </c>
    </row>
    <row r="15" spans="1:27" x14ac:dyDescent="0.15">
      <c r="A15" s="193"/>
      <c r="B15" s="191"/>
      <c r="C15" s="189"/>
      <c r="D15" s="181"/>
      <c r="E15" s="181"/>
      <c r="F15" s="31">
        <v>2</v>
      </c>
      <c r="G15" s="32">
        <v>2</v>
      </c>
      <c r="H15" s="33">
        <v>0</v>
      </c>
      <c r="I15" s="79">
        <v>2</v>
      </c>
      <c r="J15" s="79">
        <v>2</v>
      </c>
      <c r="K15" s="79">
        <v>0</v>
      </c>
      <c r="L15" s="186"/>
    </row>
    <row r="16" spans="1:27" x14ac:dyDescent="0.15">
      <c r="A16" s="193"/>
      <c r="B16" s="191"/>
      <c r="C16" s="241" t="s">
        <v>28</v>
      </c>
      <c r="D16" s="242"/>
      <c r="E16" s="219"/>
      <c r="F16" s="80">
        <v>8</v>
      </c>
      <c r="G16" s="80">
        <v>6</v>
      </c>
      <c r="H16" s="80">
        <v>2</v>
      </c>
      <c r="I16" s="80">
        <v>7</v>
      </c>
      <c r="J16" s="80">
        <v>7</v>
      </c>
      <c r="K16" s="80">
        <v>0</v>
      </c>
      <c r="L16" s="21"/>
    </row>
    <row r="17" spans="1:12" ht="16.5" customHeight="1" x14ac:dyDescent="0.15">
      <c r="A17" s="193"/>
      <c r="B17" s="191"/>
      <c r="C17" s="208" t="s">
        <v>55</v>
      </c>
      <c r="D17" s="180" t="s">
        <v>51</v>
      </c>
      <c r="E17" s="180"/>
      <c r="F17" s="198" t="s">
        <v>56</v>
      </c>
      <c r="G17" s="199"/>
      <c r="H17" s="200"/>
      <c r="I17" s="198"/>
      <c r="J17" s="199"/>
      <c r="K17" s="200"/>
      <c r="L17" s="202" t="s">
        <v>149</v>
      </c>
    </row>
    <row r="18" spans="1:12" x14ac:dyDescent="0.15">
      <c r="A18" s="193"/>
      <c r="B18" s="191"/>
      <c r="C18" s="188"/>
      <c r="D18" s="191"/>
      <c r="E18" s="181"/>
      <c r="F18" s="79">
        <v>2</v>
      </c>
      <c r="G18" s="79">
        <v>2</v>
      </c>
      <c r="H18" s="79">
        <v>0</v>
      </c>
      <c r="I18" s="79"/>
      <c r="J18" s="79"/>
      <c r="K18" s="79"/>
      <c r="L18" s="239"/>
    </row>
    <row r="19" spans="1:12" x14ac:dyDescent="0.15">
      <c r="A19" s="193"/>
      <c r="B19" s="191"/>
      <c r="C19" s="188"/>
      <c r="D19" s="191"/>
      <c r="E19" s="180"/>
      <c r="F19" s="198" t="s">
        <v>57</v>
      </c>
      <c r="G19" s="199"/>
      <c r="H19" s="200"/>
      <c r="I19" s="198" t="s">
        <v>57</v>
      </c>
      <c r="J19" s="199"/>
      <c r="K19" s="200"/>
      <c r="L19" s="185"/>
    </row>
    <row r="20" spans="1:12" x14ac:dyDescent="0.15">
      <c r="A20" s="193"/>
      <c r="B20" s="191"/>
      <c r="C20" s="188"/>
      <c r="D20" s="191"/>
      <c r="E20" s="181"/>
      <c r="F20" s="79">
        <v>2</v>
      </c>
      <c r="G20" s="79">
        <v>2</v>
      </c>
      <c r="H20" s="79">
        <v>0</v>
      </c>
      <c r="I20" s="79">
        <v>2</v>
      </c>
      <c r="J20" s="79">
        <v>2</v>
      </c>
      <c r="K20" s="79">
        <v>0</v>
      </c>
      <c r="L20" s="186"/>
    </row>
    <row r="21" spans="1:12" x14ac:dyDescent="0.15">
      <c r="A21" s="193"/>
      <c r="B21" s="191"/>
      <c r="C21" s="188"/>
      <c r="D21" s="191"/>
      <c r="E21" s="180"/>
      <c r="F21" s="198" t="s">
        <v>58</v>
      </c>
      <c r="G21" s="199"/>
      <c r="H21" s="200"/>
      <c r="I21" s="182"/>
      <c r="J21" s="183"/>
      <c r="K21" s="184"/>
      <c r="L21" s="202" t="s">
        <v>149</v>
      </c>
    </row>
    <row r="22" spans="1:12" x14ac:dyDescent="0.15">
      <c r="A22" s="193"/>
      <c r="B22" s="191"/>
      <c r="C22" s="188"/>
      <c r="D22" s="191"/>
      <c r="E22" s="181"/>
      <c r="F22" s="79">
        <v>2</v>
      </c>
      <c r="G22" s="79">
        <v>2</v>
      </c>
      <c r="H22" s="79">
        <v>0</v>
      </c>
      <c r="I22" s="29"/>
      <c r="J22" s="29"/>
      <c r="K22" s="29"/>
      <c r="L22" s="239"/>
    </row>
    <row r="23" spans="1:12" x14ac:dyDescent="0.15">
      <c r="A23" s="193"/>
      <c r="B23" s="191"/>
      <c r="C23" s="188"/>
      <c r="D23" s="191"/>
      <c r="E23" s="180"/>
      <c r="F23" s="198" t="s">
        <v>59</v>
      </c>
      <c r="G23" s="199"/>
      <c r="H23" s="200"/>
      <c r="I23" s="198"/>
      <c r="J23" s="199"/>
      <c r="K23" s="200"/>
      <c r="L23" s="202" t="s">
        <v>149</v>
      </c>
    </row>
    <row r="24" spans="1:12" x14ac:dyDescent="0.15">
      <c r="A24" s="193"/>
      <c r="B24" s="191"/>
      <c r="C24" s="188"/>
      <c r="D24" s="191"/>
      <c r="E24" s="181"/>
      <c r="F24" s="79">
        <v>2</v>
      </c>
      <c r="G24" s="79">
        <v>2</v>
      </c>
      <c r="H24" s="79">
        <v>0</v>
      </c>
      <c r="I24" s="79"/>
      <c r="J24" s="79"/>
      <c r="K24" s="79"/>
      <c r="L24" s="239"/>
    </row>
    <row r="25" spans="1:12" x14ac:dyDescent="0.15">
      <c r="A25" s="193"/>
      <c r="B25" s="191"/>
      <c r="C25" s="188"/>
      <c r="D25" s="191"/>
      <c r="E25" s="180"/>
      <c r="F25" s="198"/>
      <c r="G25" s="199"/>
      <c r="H25" s="200"/>
      <c r="I25" s="182" t="s">
        <v>63</v>
      </c>
      <c r="J25" s="183"/>
      <c r="K25" s="184"/>
      <c r="L25" s="209" t="s">
        <v>151</v>
      </c>
    </row>
    <row r="26" spans="1:12" x14ac:dyDescent="0.15">
      <c r="A26" s="193"/>
      <c r="B26" s="191"/>
      <c r="C26" s="188"/>
      <c r="D26" s="191"/>
      <c r="E26" s="181"/>
      <c r="F26" s="79"/>
      <c r="G26" s="79"/>
      <c r="H26" s="79"/>
      <c r="I26" s="29">
        <v>2</v>
      </c>
      <c r="J26" s="29">
        <v>0</v>
      </c>
      <c r="K26" s="29">
        <v>2</v>
      </c>
      <c r="L26" s="203"/>
    </row>
    <row r="27" spans="1:12" ht="16.5" customHeight="1" x14ac:dyDescent="0.15">
      <c r="A27" s="193"/>
      <c r="B27" s="191"/>
      <c r="C27" s="188"/>
      <c r="D27" s="191"/>
      <c r="E27" s="180"/>
      <c r="F27" s="198" t="s">
        <v>60</v>
      </c>
      <c r="G27" s="199"/>
      <c r="H27" s="200"/>
      <c r="I27" s="198" t="s">
        <v>60</v>
      </c>
      <c r="J27" s="199"/>
      <c r="K27" s="200"/>
      <c r="L27" s="210"/>
    </row>
    <row r="28" spans="1:12" x14ac:dyDescent="0.15">
      <c r="A28" s="193"/>
      <c r="B28" s="191"/>
      <c r="C28" s="188"/>
      <c r="D28" s="191"/>
      <c r="E28" s="181"/>
      <c r="F28" s="79">
        <v>2</v>
      </c>
      <c r="G28" s="79">
        <v>1</v>
      </c>
      <c r="H28" s="79">
        <v>1</v>
      </c>
      <c r="I28" s="79">
        <v>2</v>
      </c>
      <c r="J28" s="79">
        <v>1</v>
      </c>
      <c r="K28" s="79">
        <v>1</v>
      </c>
      <c r="L28" s="211"/>
    </row>
    <row r="29" spans="1:12" x14ac:dyDescent="0.15">
      <c r="A29" s="193"/>
      <c r="B29" s="191"/>
      <c r="C29" s="188"/>
      <c r="D29" s="191"/>
      <c r="E29" s="180"/>
      <c r="F29" s="198" t="s">
        <v>61</v>
      </c>
      <c r="G29" s="199"/>
      <c r="H29" s="200"/>
      <c r="I29" s="198" t="s">
        <v>61</v>
      </c>
      <c r="J29" s="199"/>
      <c r="K29" s="200"/>
      <c r="L29" s="210"/>
    </row>
    <row r="30" spans="1:12" x14ac:dyDescent="0.15">
      <c r="A30" s="193"/>
      <c r="B30" s="191"/>
      <c r="C30" s="188"/>
      <c r="D30" s="191"/>
      <c r="E30" s="181"/>
      <c r="F30" s="79">
        <v>2</v>
      </c>
      <c r="G30" s="79">
        <v>1</v>
      </c>
      <c r="H30" s="79">
        <v>1</v>
      </c>
      <c r="I30" s="79">
        <v>2</v>
      </c>
      <c r="J30" s="79">
        <v>1</v>
      </c>
      <c r="K30" s="79">
        <v>1</v>
      </c>
      <c r="L30" s="211"/>
    </row>
    <row r="31" spans="1:12" x14ac:dyDescent="0.15">
      <c r="A31" s="193"/>
      <c r="B31" s="191"/>
      <c r="C31" s="188"/>
      <c r="D31" s="191"/>
      <c r="E31" s="180"/>
      <c r="F31" s="198" t="s">
        <v>62</v>
      </c>
      <c r="G31" s="199"/>
      <c r="H31" s="200"/>
      <c r="I31" s="198"/>
      <c r="J31" s="199"/>
      <c r="K31" s="200"/>
      <c r="L31" s="210" t="s">
        <v>149</v>
      </c>
    </row>
    <row r="32" spans="1:12" x14ac:dyDescent="0.15">
      <c r="A32" s="193"/>
      <c r="B32" s="191"/>
      <c r="C32" s="188"/>
      <c r="D32" s="191"/>
      <c r="E32" s="181"/>
      <c r="F32" s="79">
        <v>2</v>
      </c>
      <c r="G32" s="79">
        <v>1</v>
      </c>
      <c r="H32" s="79">
        <v>1</v>
      </c>
      <c r="I32" s="79"/>
      <c r="J32" s="79"/>
      <c r="K32" s="79"/>
      <c r="L32" s="211"/>
    </row>
    <row r="33" spans="1:12" x14ac:dyDescent="0.15">
      <c r="A33" s="193"/>
      <c r="B33" s="191"/>
      <c r="C33" s="188"/>
      <c r="D33" s="191"/>
      <c r="E33" s="180"/>
      <c r="F33" s="198"/>
      <c r="G33" s="199"/>
      <c r="H33" s="200"/>
      <c r="I33" s="198" t="s">
        <v>74</v>
      </c>
      <c r="J33" s="199"/>
      <c r="K33" s="200"/>
      <c r="L33" s="210" t="s">
        <v>154</v>
      </c>
    </row>
    <row r="34" spans="1:12" x14ac:dyDescent="0.15">
      <c r="A34" s="193"/>
      <c r="B34" s="191"/>
      <c r="C34" s="188"/>
      <c r="D34" s="191"/>
      <c r="E34" s="181"/>
      <c r="F34" s="27"/>
      <c r="G34" s="27"/>
      <c r="H34" s="27"/>
      <c r="I34" s="27">
        <v>2</v>
      </c>
      <c r="J34" s="27">
        <v>1</v>
      </c>
      <c r="K34" s="27">
        <v>1</v>
      </c>
      <c r="L34" s="211"/>
    </row>
    <row r="35" spans="1:12" x14ac:dyDescent="0.15">
      <c r="A35" s="193"/>
      <c r="B35" s="191"/>
      <c r="C35" s="188"/>
      <c r="D35" s="191"/>
      <c r="E35" s="180"/>
      <c r="F35" s="198"/>
      <c r="G35" s="199"/>
      <c r="H35" s="200"/>
      <c r="I35" s="198" t="s">
        <v>64</v>
      </c>
      <c r="J35" s="199"/>
      <c r="K35" s="200"/>
      <c r="L35" s="210" t="s">
        <v>156</v>
      </c>
    </row>
    <row r="36" spans="1:12" x14ac:dyDescent="0.15">
      <c r="A36" s="193"/>
      <c r="B36" s="191"/>
      <c r="C36" s="189"/>
      <c r="D36" s="181"/>
      <c r="E36" s="181"/>
      <c r="F36" s="79"/>
      <c r="G36" s="79"/>
      <c r="H36" s="79"/>
      <c r="I36" s="79">
        <v>2</v>
      </c>
      <c r="J36" s="79">
        <v>1</v>
      </c>
      <c r="K36" s="79">
        <v>1</v>
      </c>
      <c r="L36" s="211"/>
    </row>
    <row r="37" spans="1:12" x14ac:dyDescent="0.15">
      <c r="A37" s="193"/>
      <c r="B37" s="275"/>
      <c r="C37" s="216" t="s">
        <v>29</v>
      </c>
      <c r="D37" s="217"/>
      <c r="E37" s="218"/>
      <c r="F37" s="80">
        <v>14</v>
      </c>
      <c r="G37" s="80">
        <v>11</v>
      </c>
      <c r="H37" s="80">
        <v>3</v>
      </c>
      <c r="I37" s="80">
        <v>12</v>
      </c>
      <c r="J37" s="80">
        <v>6</v>
      </c>
      <c r="K37" s="80">
        <v>6</v>
      </c>
      <c r="L37" s="22"/>
    </row>
    <row r="38" spans="1:12" x14ac:dyDescent="0.15">
      <c r="A38" s="193"/>
      <c r="B38" s="271" t="s">
        <v>30</v>
      </c>
      <c r="C38" s="272"/>
      <c r="D38" s="272"/>
      <c r="E38" s="273"/>
      <c r="F38" s="49">
        <v>22</v>
      </c>
      <c r="G38" s="30">
        <v>17</v>
      </c>
      <c r="H38" s="30">
        <v>5</v>
      </c>
      <c r="I38" s="30">
        <v>19</v>
      </c>
      <c r="J38" s="30">
        <v>13</v>
      </c>
      <c r="K38" s="30">
        <v>6</v>
      </c>
      <c r="L38" s="23"/>
    </row>
    <row r="39" spans="1:12" ht="17.25" customHeight="1" x14ac:dyDescent="0.15">
      <c r="A39" s="193"/>
      <c r="B39" s="190">
        <v>2</v>
      </c>
      <c r="C39" s="187" t="s">
        <v>32</v>
      </c>
      <c r="D39" s="190" t="s">
        <v>18</v>
      </c>
      <c r="E39" s="191"/>
      <c r="F39" s="198" t="s">
        <v>65</v>
      </c>
      <c r="G39" s="199"/>
      <c r="H39" s="200"/>
      <c r="I39" s="182"/>
      <c r="J39" s="183"/>
      <c r="K39" s="184"/>
      <c r="L39" s="185" t="s">
        <v>149</v>
      </c>
    </row>
    <row r="40" spans="1:12" x14ac:dyDescent="0.15">
      <c r="A40" s="193"/>
      <c r="B40" s="191"/>
      <c r="C40" s="188"/>
      <c r="D40" s="191"/>
      <c r="E40" s="181"/>
      <c r="F40" s="32">
        <v>2</v>
      </c>
      <c r="G40" s="32">
        <v>1</v>
      </c>
      <c r="H40" s="33">
        <v>1</v>
      </c>
      <c r="I40" s="29"/>
      <c r="J40" s="29"/>
      <c r="K40" s="29"/>
      <c r="L40" s="186"/>
    </row>
    <row r="41" spans="1:12" x14ac:dyDescent="0.15">
      <c r="A41" s="193"/>
      <c r="B41" s="191"/>
      <c r="C41" s="188"/>
      <c r="D41" s="191"/>
      <c r="E41" s="201"/>
      <c r="F41" s="198" t="s">
        <v>53</v>
      </c>
      <c r="G41" s="199"/>
      <c r="H41" s="200"/>
      <c r="I41" s="182" t="s">
        <v>177</v>
      </c>
      <c r="J41" s="183"/>
      <c r="K41" s="184"/>
      <c r="L41" s="185" t="s">
        <v>150</v>
      </c>
    </row>
    <row r="42" spans="1:12" x14ac:dyDescent="0.15">
      <c r="A42" s="193"/>
      <c r="B42" s="191"/>
      <c r="C42" s="188"/>
      <c r="D42" s="191"/>
      <c r="E42" s="201"/>
      <c r="F42" s="31">
        <v>2</v>
      </c>
      <c r="G42" s="32">
        <v>2</v>
      </c>
      <c r="H42" s="33">
        <v>0</v>
      </c>
      <c r="I42" s="79">
        <v>2</v>
      </c>
      <c r="J42" s="79">
        <v>2</v>
      </c>
      <c r="K42" s="79">
        <v>0</v>
      </c>
      <c r="L42" s="186"/>
    </row>
    <row r="43" spans="1:12" x14ac:dyDescent="0.15">
      <c r="A43" s="193"/>
      <c r="B43" s="191"/>
      <c r="C43" s="188"/>
      <c r="D43" s="191"/>
      <c r="E43" s="180"/>
      <c r="F43" s="182"/>
      <c r="G43" s="183"/>
      <c r="H43" s="184"/>
      <c r="I43" s="182" t="s">
        <v>178</v>
      </c>
      <c r="J43" s="183"/>
      <c r="K43" s="184"/>
      <c r="L43" s="185" t="s">
        <v>150</v>
      </c>
    </row>
    <row r="44" spans="1:12" x14ac:dyDescent="0.15">
      <c r="A44" s="193"/>
      <c r="B44" s="191"/>
      <c r="C44" s="188"/>
      <c r="D44" s="191"/>
      <c r="E44" s="181"/>
      <c r="F44" s="29"/>
      <c r="G44" s="29"/>
      <c r="H44" s="29"/>
      <c r="I44" s="29">
        <v>2</v>
      </c>
      <c r="J44" s="29">
        <v>2</v>
      </c>
      <c r="K44" s="29">
        <v>0</v>
      </c>
      <c r="L44" s="186"/>
    </row>
    <row r="45" spans="1:12" x14ac:dyDescent="0.15">
      <c r="A45" s="193"/>
      <c r="B45" s="191"/>
      <c r="C45" s="188"/>
      <c r="D45" s="191"/>
      <c r="E45" s="180"/>
      <c r="F45" s="198"/>
      <c r="G45" s="199"/>
      <c r="H45" s="200"/>
      <c r="I45" s="198" t="s">
        <v>191</v>
      </c>
      <c r="J45" s="199"/>
      <c r="K45" s="200"/>
      <c r="L45" s="214" t="s">
        <v>193</v>
      </c>
    </row>
    <row r="46" spans="1:12" x14ac:dyDescent="0.15">
      <c r="A46" s="193"/>
      <c r="B46" s="191"/>
      <c r="C46" s="189"/>
      <c r="D46" s="181"/>
      <c r="E46" s="181"/>
      <c r="F46" s="48"/>
      <c r="G46" s="48"/>
      <c r="H46" s="48"/>
      <c r="I46" s="48">
        <v>2</v>
      </c>
      <c r="J46" s="48">
        <v>2</v>
      </c>
      <c r="K46" s="48">
        <v>0</v>
      </c>
      <c r="L46" s="215"/>
    </row>
    <row r="47" spans="1:12" ht="16.5" customHeight="1" x14ac:dyDescent="0.15">
      <c r="A47" s="193"/>
      <c r="B47" s="191"/>
      <c r="C47" s="219" t="s">
        <v>28</v>
      </c>
      <c r="D47" s="220"/>
      <c r="E47" s="220"/>
      <c r="F47" s="28">
        <v>4</v>
      </c>
      <c r="G47" s="28">
        <v>1</v>
      </c>
      <c r="H47" s="28">
        <v>3</v>
      </c>
      <c r="I47" s="28">
        <v>6</v>
      </c>
      <c r="J47" s="28">
        <v>6</v>
      </c>
      <c r="K47" s="28">
        <v>0</v>
      </c>
      <c r="L47" s="21"/>
    </row>
    <row r="48" spans="1:12" ht="16.5" customHeight="1" x14ac:dyDescent="0.15">
      <c r="A48" s="193"/>
      <c r="B48" s="191"/>
      <c r="C48" s="208" t="s">
        <v>55</v>
      </c>
      <c r="D48" s="180" t="s">
        <v>51</v>
      </c>
      <c r="E48" s="201"/>
      <c r="F48" s="221" t="s">
        <v>67</v>
      </c>
      <c r="G48" s="222"/>
      <c r="H48" s="223"/>
      <c r="I48" s="201"/>
      <c r="J48" s="201"/>
      <c r="K48" s="201"/>
      <c r="L48" s="185" t="s">
        <v>153</v>
      </c>
    </row>
    <row r="49" spans="1:12" x14ac:dyDescent="0.15">
      <c r="A49" s="193"/>
      <c r="B49" s="191"/>
      <c r="C49" s="188"/>
      <c r="D49" s="191"/>
      <c r="E49" s="201"/>
      <c r="F49" s="34">
        <v>2</v>
      </c>
      <c r="G49" s="34">
        <v>1</v>
      </c>
      <c r="H49" s="34">
        <v>1</v>
      </c>
      <c r="I49" s="27"/>
      <c r="J49" s="27"/>
      <c r="K49" s="27"/>
      <c r="L49" s="186"/>
    </row>
    <row r="50" spans="1:12" x14ac:dyDescent="0.15">
      <c r="A50" s="193"/>
      <c r="B50" s="191"/>
      <c r="C50" s="188"/>
      <c r="D50" s="191"/>
      <c r="E50" s="180"/>
      <c r="F50" s="198" t="s">
        <v>68</v>
      </c>
      <c r="G50" s="199"/>
      <c r="H50" s="200"/>
      <c r="I50" s="198"/>
      <c r="J50" s="199"/>
      <c r="K50" s="200"/>
      <c r="L50" s="209" t="s">
        <v>151</v>
      </c>
    </row>
    <row r="51" spans="1:12" x14ac:dyDescent="0.15">
      <c r="A51" s="193"/>
      <c r="B51" s="191"/>
      <c r="C51" s="188"/>
      <c r="D51" s="191"/>
      <c r="E51" s="181"/>
      <c r="F51" s="27">
        <v>2</v>
      </c>
      <c r="G51" s="27">
        <v>0</v>
      </c>
      <c r="H51" s="27">
        <v>2</v>
      </c>
      <c r="I51" s="27"/>
      <c r="J51" s="27"/>
      <c r="K51" s="27"/>
      <c r="L51" s="212"/>
    </row>
    <row r="52" spans="1:12" ht="16.5" customHeight="1" x14ac:dyDescent="0.15">
      <c r="A52" s="193"/>
      <c r="B52" s="191"/>
      <c r="C52" s="188"/>
      <c r="D52" s="191"/>
      <c r="E52" s="201"/>
      <c r="F52" s="198" t="s">
        <v>69</v>
      </c>
      <c r="G52" s="199"/>
      <c r="H52" s="200"/>
      <c r="I52" s="182" t="s">
        <v>75</v>
      </c>
      <c r="J52" s="183"/>
      <c r="K52" s="184"/>
      <c r="L52" s="209"/>
    </row>
    <row r="53" spans="1:12" x14ac:dyDescent="0.15">
      <c r="A53" s="193"/>
      <c r="B53" s="191"/>
      <c r="C53" s="188"/>
      <c r="D53" s="191"/>
      <c r="E53" s="201"/>
      <c r="F53" s="27">
        <v>2</v>
      </c>
      <c r="G53" s="27">
        <v>1</v>
      </c>
      <c r="H53" s="27">
        <v>1</v>
      </c>
      <c r="I53" s="29">
        <v>2</v>
      </c>
      <c r="J53" s="29">
        <v>1</v>
      </c>
      <c r="K53" s="29">
        <v>1</v>
      </c>
      <c r="L53" s="203"/>
    </row>
    <row r="54" spans="1:12" x14ac:dyDescent="0.15">
      <c r="A54" s="193"/>
      <c r="B54" s="191"/>
      <c r="C54" s="188"/>
      <c r="D54" s="191"/>
      <c r="E54" s="201"/>
      <c r="F54" s="198" t="s">
        <v>70</v>
      </c>
      <c r="G54" s="199"/>
      <c r="H54" s="200"/>
      <c r="I54" s="201" t="s">
        <v>76</v>
      </c>
      <c r="J54" s="201"/>
      <c r="K54" s="201"/>
      <c r="L54" s="202"/>
    </row>
    <row r="55" spans="1:12" x14ac:dyDescent="0.15">
      <c r="A55" s="193"/>
      <c r="B55" s="191"/>
      <c r="C55" s="188"/>
      <c r="D55" s="191"/>
      <c r="E55" s="201"/>
      <c r="F55" s="27">
        <v>2</v>
      </c>
      <c r="G55" s="27">
        <v>1</v>
      </c>
      <c r="H55" s="27">
        <v>1</v>
      </c>
      <c r="I55" s="27">
        <v>2</v>
      </c>
      <c r="J55" s="27">
        <v>1</v>
      </c>
      <c r="K55" s="27">
        <v>1</v>
      </c>
      <c r="L55" s="203"/>
    </row>
    <row r="56" spans="1:12" x14ac:dyDescent="0.15">
      <c r="A56" s="193"/>
      <c r="B56" s="191"/>
      <c r="C56" s="188"/>
      <c r="D56" s="191"/>
      <c r="E56" s="201"/>
      <c r="F56" s="198" t="s">
        <v>71</v>
      </c>
      <c r="G56" s="199"/>
      <c r="H56" s="200"/>
      <c r="I56" s="182"/>
      <c r="J56" s="183"/>
      <c r="K56" s="184"/>
      <c r="L56" s="213" t="s">
        <v>156</v>
      </c>
    </row>
    <row r="57" spans="1:12" x14ac:dyDescent="0.15">
      <c r="A57" s="193"/>
      <c r="B57" s="191"/>
      <c r="C57" s="188"/>
      <c r="D57" s="191"/>
      <c r="E57" s="201"/>
      <c r="F57" s="27">
        <v>2</v>
      </c>
      <c r="G57" s="27">
        <v>1</v>
      </c>
      <c r="H57" s="27">
        <v>1</v>
      </c>
      <c r="I57" s="29"/>
      <c r="J57" s="29"/>
      <c r="K57" s="29"/>
      <c r="L57" s="203"/>
    </row>
    <row r="58" spans="1:12" x14ac:dyDescent="0.15">
      <c r="A58" s="193"/>
      <c r="B58" s="191"/>
      <c r="C58" s="188"/>
      <c r="D58" s="191"/>
      <c r="E58" s="201"/>
      <c r="F58" s="198"/>
      <c r="G58" s="199"/>
      <c r="H58" s="200"/>
      <c r="I58" s="182" t="s">
        <v>77</v>
      </c>
      <c r="J58" s="183"/>
      <c r="K58" s="184"/>
      <c r="L58" s="213" t="s">
        <v>156</v>
      </c>
    </row>
    <row r="59" spans="1:12" x14ac:dyDescent="0.15">
      <c r="A59" s="193"/>
      <c r="B59" s="191"/>
      <c r="C59" s="188"/>
      <c r="D59" s="191"/>
      <c r="E59" s="201"/>
      <c r="F59" s="27"/>
      <c r="G59" s="27"/>
      <c r="H59" s="27"/>
      <c r="I59" s="29">
        <v>2</v>
      </c>
      <c r="J59" s="29">
        <v>1</v>
      </c>
      <c r="K59" s="29">
        <v>1</v>
      </c>
      <c r="L59" s="203"/>
    </row>
    <row r="60" spans="1:12" x14ac:dyDescent="0.15">
      <c r="A60" s="193"/>
      <c r="B60" s="191"/>
      <c r="C60" s="188"/>
      <c r="D60" s="191"/>
      <c r="E60" s="180"/>
      <c r="F60" s="198" t="s">
        <v>72</v>
      </c>
      <c r="G60" s="199"/>
      <c r="H60" s="200"/>
      <c r="I60" s="198"/>
      <c r="J60" s="199"/>
      <c r="K60" s="200"/>
      <c r="L60" s="210" t="s">
        <v>154</v>
      </c>
    </row>
    <row r="61" spans="1:12" x14ac:dyDescent="0.15">
      <c r="A61" s="193"/>
      <c r="B61" s="191"/>
      <c r="C61" s="188"/>
      <c r="D61" s="191"/>
      <c r="E61" s="181"/>
      <c r="F61" s="27">
        <v>3</v>
      </c>
      <c r="G61" s="27">
        <v>1</v>
      </c>
      <c r="H61" s="27">
        <v>2</v>
      </c>
      <c r="I61" s="27"/>
      <c r="J61" s="27"/>
      <c r="K61" s="27"/>
      <c r="L61" s="211"/>
    </row>
    <row r="62" spans="1:12" x14ac:dyDescent="0.15">
      <c r="A62" s="193"/>
      <c r="B62" s="191"/>
      <c r="C62" s="188"/>
      <c r="D62" s="191"/>
      <c r="E62" s="180"/>
      <c r="F62" s="198" t="s">
        <v>158</v>
      </c>
      <c r="G62" s="199"/>
      <c r="H62" s="200"/>
      <c r="I62" s="198" t="s">
        <v>158</v>
      </c>
      <c r="J62" s="199"/>
      <c r="K62" s="200"/>
      <c r="L62" s="210"/>
    </row>
    <row r="63" spans="1:12" x14ac:dyDescent="0.15">
      <c r="A63" s="193"/>
      <c r="B63" s="191"/>
      <c r="C63" s="188"/>
      <c r="D63" s="191"/>
      <c r="E63" s="181"/>
      <c r="F63" s="27">
        <v>3</v>
      </c>
      <c r="G63" s="27">
        <v>1</v>
      </c>
      <c r="H63" s="27">
        <v>2</v>
      </c>
      <c r="I63" s="27">
        <v>3</v>
      </c>
      <c r="J63" s="27">
        <v>1</v>
      </c>
      <c r="K63" s="27">
        <v>2</v>
      </c>
      <c r="L63" s="211"/>
    </row>
    <row r="64" spans="1:12" x14ac:dyDescent="0.15">
      <c r="A64" s="193"/>
      <c r="B64" s="191"/>
      <c r="C64" s="188"/>
      <c r="D64" s="191"/>
      <c r="E64" s="180"/>
      <c r="F64" s="201" t="s">
        <v>73</v>
      </c>
      <c r="G64" s="201"/>
      <c r="H64" s="201"/>
      <c r="I64" s="201" t="s">
        <v>73</v>
      </c>
      <c r="J64" s="201"/>
      <c r="K64" s="201"/>
      <c r="L64" s="210" t="s">
        <v>155</v>
      </c>
    </row>
    <row r="65" spans="1:12" x14ac:dyDescent="0.15">
      <c r="A65" s="193"/>
      <c r="B65" s="191"/>
      <c r="C65" s="188"/>
      <c r="D65" s="191"/>
      <c r="E65" s="181"/>
      <c r="F65" s="27">
        <v>2</v>
      </c>
      <c r="G65" s="27">
        <v>1</v>
      </c>
      <c r="H65" s="27">
        <v>2</v>
      </c>
      <c r="I65" s="27">
        <v>2</v>
      </c>
      <c r="J65" s="27">
        <v>1</v>
      </c>
      <c r="K65" s="27">
        <v>1</v>
      </c>
      <c r="L65" s="211"/>
    </row>
    <row r="66" spans="1:12" x14ac:dyDescent="0.15">
      <c r="A66" s="193"/>
      <c r="B66" s="191"/>
      <c r="C66" s="188"/>
      <c r="D66" s="191"/>
      <c r="E66" s="180"/>
      <c r="F66" s="198"/>
      <c r="G66" s="199"/>
      <c r="H66" s="200"/>
      <c r="I66" s="198" t="s">
        <v>89</v>
      </c>
      <c r="J66" s="199"/>
      <c r="K66" s="200"/>
      <c r="L66" s="210" t="s">
        <v>169</v>
      </c>
    </row>
    <row r="67" spans="1:12" x14ac:dyDescent="0.15">
      <c r="A67" s="193"/>
      <c r="B67" s="191"/>
      <c r="C67" s="189"/>
      <c r="D67" s="181"/>
      <c r="E67" s="181"/>
      <c r="F67" s="79"/>
      <c r="G67" s="79"/>
      <c r="H67" s="79"/>
      <c r="I67" s="27">
        <v>2</v>
      </c>
      <c r="J67" s="27">
        <v>1</v>
      </c>
      <c r="K67" s="27">
        <v>1</v>
      </c>
      <c r="L67" s="211"/>
    </row>
    <row r="68" spans="1:12" x14ac:dyDescent="0.15">
      <c r="A68" s="193"/>
      <c r="B68" s="181"/>
      <c r="C68" s="241" t="s">
        <v>29</v>
      </c>
      <c r="D68" s="242"/>
      <c r="E68" s="219"/>
      <c r="F68" s="28">
        <v>18</v>
      </c>
      <c r="G68" s="28">
        <v>7</v>
      </c>
      <c r="H68" s="28">
        <v>12</v>
      </c>
      <c r="I68" s="28">
        <v>13</v>
      </c>
      <c r="J68" s="28">
        <v>6</v>
      </c>
      <c r="K68" s="28">
        <v>7</v>
      </c>
      <c r="L68" s="22"/>
    </row>
    <row r="69" spans="1:12" x14ac:dyDescent="0.15">
      <c r="A69" s="194"/>
      <c r="B69" s="205" t="s">
        <v>25</v>
      </c>
      <c r="C69" s="206"/>
      <c r="D69" s="206"/>
      <c r="E69" s="207"/>
      <c r="F69" s="30">
        <v>22</v>
      </c>
      <c r="G69" s="30">
        <v>8</v>
      </c>
      <c r="H69" s="30">
        <v>15</v>
      </c>
      <c r="I69" s="30">
        <v>19</v>
      </c>
      <c r="J69" s="30">
        <v>12</v>
      </c>
      <c r="K69" s="30">
        <v>7</v>
      </c>
      <c r="L69" s="23"/>
    </row>
    <row r="70" spans="1:12" x14ac:dyDescent="0.15">
      <c r="A70" s="177">
        <v>2</v>
      </c>
      <c r="B70" s="180">
        <v>1</v>
      </c>
      <c r="C70" s="208" t="s">
        <v>168</v>
      </c>
      <c r="D70" s="180" t="s">
        <v>18</v>
      </c>
      <c r="E70" s="180"/>
      <c r="F70" s="182" t="s">
        <v>66</v>
      </c>
      <c r="G70" s="183"/>
      <c r="H70" s="184"/>
      <c r="I70" s="182" t="s">
        <v>176</v>
      </c>
      <c r="J70" s="183"/>
      <c r="K70" s="184"/>
      <c r="L70" s="185" t="s">
        <v>179</v>
      </c>
    </row>
    <row r="71" spans="1:12" x14ac:dyDescent="0.15">
      <c r="A71" s="178"/>
      <c r="B71" s="191"/>
      <c r="C71" s="189"/>
      <c r="D71" s="181"/>
      <c r="E71" s="181"/>
      <c r="F71" s="29">
        <v>2</v>
      </c>
      <c r="G71" s="29">
        <v>0</v>
      </c>
      <c r="H71" s="29">
        <v>2</v>
      </c>
      <c r="I71" s="29">
        <v>2</v>
      </c>
      <c r="J71" s="29">
        <v>2</v>
      </c>
      <c r="K71" s="29">
        <v>0</v>
      </c>
      <c r="L71" s="186"/>
    </row>
    <row r="72" spans="1:12" x14ac:dyDescent="0.15">
      <c r="A72" s="178"/>
      <c r="B72" s="191"/>
      <c r="C72" s="219" t="s">
        <v>28</v>
      </c>
      <c r="D72" s="220"/>
      <c r="E72" s="220"/>
      <c r="F72" s="80">
        <v>4</v>
      </c>
      <c r="G72" s="80">
        <v>1</v>
      </c>
      <c r="H72" s="80">
        <v>3</v>
      </c>
      <c r="I72" s="80">
        <v>2</v>
      </c>
      <c r="J72" s="80">
        <v>2</v>
      </c>
      <c r="K72" s="80">
        <v>0</v>
      </c>
      <c r="L72" s="21"/>
    </row>
    <row r="73" spans="1:12" ht="16.5" customHeight="1" x14ac:dyDescent="0.15">
      <c r="A73" s="178"/>
      <c r="B73" s="191"/>
      <c r="C73" s="208" t="s">
        <v>33</v>
      </c>
      <c r="D73" s="195" t="s">
        <v>182</v>
      </c>
      <c r="E73" s="201"/>
      <c r="F73" s="198" t="s">
        <v>80</v>
      </c>
      <c r="G73" s="199"/>
      <c r="H73" s="200"/>
      <c r="I73" s="198" t="s">
        <v>80</v>
      </c>
      <c r="J73" s="199"/>
      <c r="K73" s="200"/>
      <c r="L73" s="185"/>
    </row>
    <row r="74" spans="1:12" x14ac:dyDescent="0.15">
      <c r="A74" s="178"/>
      <c r="B74" s="191"/>
      <c r="C74" s="188"/>
      <c r="D74" s="196"/>
      <c r="E74" s="201"/>
      <c r="F74" s="81">
        <v>2</v>
      </c>
      <c r="G74" s="81">
        <v>2</v>
      </c>
      <c r="H74" s="81">
        <v>0</v>
      </c>
      <c r="I74" s="81">
        <v>2</v>
      </c>
      <c r="J74" s="81">
        <v>1</v>
      </c>
      <c r="K74" s="81">
        <v>1</v>
      </c>
      <c r="L74" s="186"/>
    </row>
    <row r="75" spans="1:12" x14ac:dyDescent="0.15">
      <c r="A75" s="178"/>
      <c r="B75" s="191"/>
      <c r="C75" s="188"/>
      <c r="D75" s="196"/>
      <c r="E75" s="180"/>
      <c r="F75" s="198" t="s">
        <v>82</v>
      </c>
      <c r="G75" s="199"/>
      <c r="H75" s="200"/>
      <c r="I75" s="201" t="s">
        <v>87</v>
      </c>
      <c r="J75" s="201"/>
      <c r="K75" s="201"/>
      <c r="L75" s="185" t="s">
        <v>152</v>
      </c>
    </row>
    <row r="76" spans="1:12" x14ac:dyDescent="0.15">
      <c r="A76" s="178"/>
      <c r="B76" s="191"/>
      <c r="C76" s="188"/>
      <c r="D76" s="197"/>
      <c r="E76" s="181"/>
      <c r="F76" s="81">
        <v>3</v>
      </c>
      <c r="G76" s="81">
        <v>1</v>
      </c>
      <c r="H76" s="81">
        <v>2</v>
      </c>
      <c r="I76" s="81">
        <v>3</v>
      </c>
      <c r="J76" s="81">
        <v>1</v>
      </c>
      <c r="K76" s="81">
        <v>2</v>
      </c>
      <c r="L76" s="186"/>
    </row>
    <row r="77" spans="1:12" x14ac:dyDescent="0.15">
      <c r="A77" s="178"/>
      <c r="B77" s="191"/>
      <c r="C77" s="188"/>
      <c r="D77" s="180" t="s">
        <v>18</v>
      </c>
      <c r="E77" s="201"/>
      <c r="F77" s="198" t="s">
        <v>78</v>
      </c>
      <c r="G77" s="199"/>
      <c r="H77" s="200"/>
      <c r="I77" s="198" t="s">
        <v>78</v>
      </c>
      <c r="J77" s="199"/>
      <c r="K77" s="200"/>
      <c r="L77" s="185"/>
    </row>
    <row r="78" spans="1:12" x14ac:dyDescent="0.15">
      <c r="A78" s="178"/>
      <c r="B78" s="191"/>
      <c r="C78" s="188"/>
      <c r="D78" s="191"/>
      <c r="E78" s="201"/>
      <c r="F78" s="81">
        <v>3</v>
      </c>
      <c r="G78" s="81">
        <v>1</v>
      </c>
      <c r="H78" s="81">
        <v>2</v>
      </c>
      <c r="I78" s="81">
        <v>3</v>
      </c>
      <c r="J78" s="81">
        <v>1</v>
      </c>
      <c r="K78" s="81">
        <v>2</v>
      </c>
      <c r="L78" s="186"/>
    </row>
    <row r="79" spans="1:12" x14ac:dyDescent="0.15">
      <c r="A79" s="178"/>
      <c r="B79" s="191"/>
      <c r="C79" s="188"/>
      <c r="D79" s="191"/>
      <c r="E79" s="180"/>
      <c r="F79" s="198" t="s">
        <v>79</v>
      </c>
      <c r="G79" s="199"/>
      <c r="H79" s="200"/>
      <c r="I79" s="198" t="s">
        <v>79</v>
      </c>
      <c r="J79" s="199"/>
      <c r="K79" s="200"/>
      <c r="L79" s="185" t="s">
        <v>194</v>
      </c>
    </row>
    <row r="80" spans="1:12" x14ac:dyDescent="0.15">
      <c r="A80" s="178"/>
      <c r="B80" s="191"/>
      <c r="C80" s="188"/>
      <c r="D80" s="191"/>
      <c r="E80" s="181"/>
      <c r="F80" s="81">
        <v>2</v>
      </c>
      <c r="G80" s="81">
        <v>2</v>
      </c>
      <c r="H80" s="81">
        <v>0</v>
      </c>
      <c r="I80" s="81">
        <v>2</v>
      </c>
      <c r="J80" s="81">
        <v>1</v>
      </c>
      <c r="K80" s="81">
        <v>1</v>
      </c>
      <c r="L80" s="186"/>
    </row>
    <row r="81" spans="1:12" ht="16.5" customHeight="1" x14ac:dyDescent="0.15">
      <c r="A81" s="178"/>
      <c r="B81" s="191"/>
      <c r="C81" s="188"/>
      <c r="D81" s="191"/>
      <c r="E81" s="180"/>
      <c r="F81" s="198" t="s">
        <v>81</v>
      </c>
      <c r="G81" s="199"/>
      <c r="H81" s="200"/>
      <c r="I81" s="201"/>
      <c r="J81" s="201"/>
      <c r="K81" s="201"/>
      <c r="L81" s="185" t="s">
        <v>155</v>
      </c>
    </row>
    <row r="82" spans="1:12" x14ac:dyDescent="0.15">
      <c r="A82" s="178"/>
      <c r="B82" s="191"/>
      <c r="C82" s="188"/>
      <c r="D82" s="191"/>
      <c r="E82" s="181"/>
      <c r="F82" s="27">
        <v>3</v>
      </c>
      <c r="G82" s="27">
        <v>1</v>
      </c>
      <c r="H82" s="27">
        <v>2</v>
      </c>
      <c r="I82" s="27"/>
      <c r="J82" s="27"/>
      <c r="K82" s="27"/>
      <c r="L82" s="186"/>
    </row>
    <row r="83" spans="1:12" x14ac:dyDescent="0.15">
      <c r="A83" s="178"/>
      <c r="B83" s="191"/>
      <c r="C83" s="188"/>
      <c r="D83" s="191"/>
      <c r="E83" s="201"/>
      <c r="F83" s="198" t="s">
        <v>86</v>
      </c>
      <c r="G83" s="199"/>
      <c r="H83" s="200"/>
      <c r="I83" s="182"/>
      <c r="J83" s="183"/>
      <c r="K83" s="184"/>
      <c r="L83" s="240" t="s">
        <v>156</v>
      </c>
    </row>
    <row r="84" spans="1:12" ht="16.5" customHeight="1" x14ac:dyDescent="0.15">
      <c r="A84" s="178"/>
      <c r="B84" s="191"/>
      <c r="C84" s="188"/>
      <c r="D84" s="191"/>
      <c r="E84" s="201"/>
      <c r="F84" s="81">
        <v>2</v>
      </c>
      <c r="G84" s="81">
        <v>1</v>
      </c>
      <c r="H84" s="81">
        <v>1</v>
      </c>
      <c r="I84" s="29"/>
      <c r="J84" s="29"/>
      <c r="K84" s="29"/>
      <c r="L84" s="186"/>
    </row>
    <row r="85" spans="1:12" x14ac:dyDescent="0.15">
      <c r="A85" s="178"/>
      <c r="B85" s="191"/>
      <c r="C85" s="188"/>
      <c r="D85" s="191"/>
      <c r="E85" s="180"/>
      <c r="F85" s="198" t="s">
        <v>83</v>
      </c>
      <c r="G85" s="199"/>
      <c r="H85" s="200"/>
      <c r="I85" s="198"/>
      <c r="J85" s="199"/>
      <c r="K85" s="200"/>
      <c r="L85" s="185" t="s">
        <v>157</v>
      </c>
    </row>
    <row r="86" spans="1:12" ht="16.5" customHeight="1" x14ac:dyDescent="0.15">
      <c r="A86" s="178"/>
      <c r="B86" s="191"/>
      <c r="C86" s="188"/>
      <c r="D86" s="191"/>
      <c r="E86" s="181"/>
      <c r="F86" s="27">
        <v>3</v>
      </c>
      <c r="G86" s="27">
        <v>1</v>
      </c>
      <c r="H86" s="27">
        <v>2</v>
      </c>
      <c r="I86" s="27"/>
      <c r="J86" s="27"/>
      <c r="K86" s="27"/>
      <c r="L86" s="186"/>
    </row>
    <row r="87" spans="1:12" x14ac:dyDescent="0.15">
      <c r="A87" s="178"/>
      <c r="B87" s="191"/>
      <c r="C87" s="188"/>
      <c r="D87" s="191"/>
      <c r="E87" s="180"/>
      <c r="F87" s="198" t="s">
        <v>84</v>
      </c>
      <c r="G87" s="199"/>
      <c r="H87" s="200"/>
      <c r="I87" s="198" t="s">
        <v>84</v>
      </c>
      <c r="J87" s="199"/>
      <c r="K87" s="200"/>
      <c r="L87" s="185"/>
    </row>
    <row r="88" spans="1:12" ht="16.5" customHeight="1" x14ac:dyDescent="0.15">
      <c r="A88" s="178"/>
      <c r="B88" s="191"/>
      <c r="C88" s="188"/>
      <c r="D88" s="191"/>
      <c r="E88" s="181"/>
      <c r="F88" s="27">
        <v>2</v>
      </c>
      <c r="G88" s="27">
        <v>1</v>
      </c>
      <c r="H88" s="27">
        <v>1</v>
      </c>
      <c r="I88" s="27">
        <v>2</v>
      </c>
      <c r="J88" s="27">
        <v>1</v>
      </c>
      <c r="K88" s="27">
        <v>1</v>
      </c>
      <c r="L88" s="186"/>
    </row>
    <row r="89" spans="1:12" x14ac:dyDescent="0.15">
      <c r="A89" s="178"/>
      <c r="B89" s="191"/>
      <c r="C89" s="188"/>
      <c r="D89" s="191"/>
      <c r="E89" s="180"/>
      <c r="F89" s="201" t="s">
        <v>85</v>
      </c>
      <c r="G89" s="201"/>
      <c r="H89" s="201"/>
      <c r="I89" s="201" t="s">
        <v>85</v>
      </c>
      <c r="J89" s="201"/>
      <c r="K89" s="201"/>
      <c r="L89" s="185" t="s">
        <v>155</v>
      </c>
    </row>
    <row r="90" spans="1:12" ht="16.5" customHeight="1" x14ac:dyDescent="0.15">
      <c r="A90" s="178"/>
      <c r="B90" s="191"/>
      <c r="C90" s="188"/>
      <c r="D90" s="191"/>
      <c r="E90" s="181"/>
      <c r="F90" s="27">
        <v>2</v>
      </c>
      <c r="G90" s="27">
        <v>1</v>
      </c>
      <c r="H90" s="27">
        <v>2</v>
      </c>
      <c r="I90" s="27">
        <v>2</v>
      </c>
      <c r="J90" s="27">
        <v>1</v>
      </c>
      <c r="K90" s="27">
        <v>1</v>
      </c>
      <c r="L90" s="186"/>
    </row>
    <row r="91" spans="1:12" x14ac:dyDescent="0.15">
      <c r="A91" s="178"/>
      <c r="B91" s="191"/>
      <c r="C91" s="188"/>
      <c r="D91" s="191"/>
      <c r="E91" s="180"/>
      <c r="F91" s="201"/>
      <c r="G91" s="201"/>
      <c r="H91" s="201"/>
      <c r="I91" s="198" t="s">
        <v>72</v>
      </c>
      <c r="J91" s="199"/>
      <c r="K91" s="200"/>
      <c r="L91" s="185" t="s">
        <v>154</v>
      </c>
    </row>
    <row r="92" spans="1:12" x14ac:dyDescent="0.15">
      <c r="A92" s="178"/>
      <c r="B92" s="191"/>
      <c r="C92" s="188"/>
      <c r="D92" s="191"/>
      <c r="E92" s="191"/>
      <c r="F92" s="79"/>
      <c r="G92" s="79"/>
      <c r="H92" s="79"/>
      <c r="I92" s="27">
        <v>2</v>
      </c>
      <c r="J92" s="27">
        <v>1</v>
      </c>
      <c r="K92" s="27">
        <v>1</v>
      </c>
      <c r="L92" s="204"/>
    </row>
    <row r="93" spans="1:12" x14ac:dyDescent="0.15">
      <c r="A93" s="178"/>
      <c r="B93" s="191"/>
      <c r="C93" s="188"/>
      <c r="D93" s="191"/>
      <c r="E93" s="191"/>
      <c r="F93" s="79"/>
      <c r="G93" s="79"/>
      <c r="H93" s="79"/>
      <c r="I93" s="198" t="s">
        <v>83</v>
      </c>
      <c r="J93" s="199"/>
      <c r="K93" s="200"/>
      <c r="L93" s="209" t="s">
        <v>157</v>
      </c>
    </row>
    <row r="94" spans="1:12" ht="16.5" customHeight="1" x14ac:dyDescent="0.15">
      <c r="A94" s="178"/>
      <c r="B94" s="191"/>
      <c r="C94" s="189"/>
      <c r="D94" s="181"/>
      <c r="E94" s="181"/>
      <c r="F94" s="27"/>
      <c r="G94" s="27"/>
      <c r="H94" s="27"/>
      <c r="I94" s="27">
        <v>3</v>
      </c>
      <c r="J94" s="27">
        <v>1</v>
      </c>
      <c r="K94" s="27">
        <v>2</v>
      </c>
      <c r="L94" s="212"/>
    </row>
    <row r="95" spans="1:12" x14ac:dyDescent="0.15">
      <c r="A95" s="178"/>
      <c r="B95" s="181"/>
      <c r="C95" s="241" t="s">
        <v>29</v>
      </c>
      <c r="D95" s="242"/>
      <c r="E95" s="219"/>
      <c r="F95" s="28">
        <v>22</v>
      </c>
      <c r="G95" s="28">
        <v>11</v>
      </c>
      <c r="H95" s="28">
        <v>12</v>
      </c>
      <c r="I95" s="28">
        <v>19</v>
      </c>
      <c r="J95" s="28">
        <v>8</v>
      </c>
      <c r="K95" s="28">
        <v>11</v>
      </c>
      <c r="L95" s="21"/>
    </row>
    <row r="96" spans="1:12" x14ac:dyDescent="0.15">
      <c r="A96" s="178"/>
      <c r="B96" s="247" t="s">
        <v>30</v>
      </c>
      <c r="C96" s="247"/>
      <c r="D96" s="247"/>
      <c r="E96" s="247"/>
      <c r="F96" s="19">
        <v>22</v>
      </c>
      <c r="G96" s="19">
        <v>11</v>
      </c>
      <c r="H96" s="19">
        <v>12</v>
      </c>
      <c r="I96" s="19">
        <v>21</v>
      </c>
      <c r="J96" s="19">
        <v>10</v>
      </c>
      <c r="K96" s="19">
        <v>11</v>
      </c>
      <c r="L96" s="23"/>
    </row>
    <row r="97" spans="1:12" ht="16.5" customHeight="1" x14ac:dyDescent="0.15">
      <c r="A97" s="178"/>
      <c r="B97" s="180">
        <v>2</v>
      </c>
      <c r="C97" s="208" t="s">
        <v>34</v>
      </c>
      <c r="D97" s="195" t="s">
        <v>182</v>
      </c>
      <c r="E97" s="201"/>
      <c r="F97" s="198" t="s">
        <v>90</v>
      </c>
      <c r="G97" s="199"/>
      <c r="H97" s="200"/>
      <c r="I97" s="198" t="s">
        <v>90</v>
      </c>
      <c r="J97" s="199"/>
      <c r="K97" s="200"/>
      <c r="L97" s="202"/>
    </row>
    <row r="98" spans="1:12" x14ac:dyDescent="0.15">
      <c r="A98" s="178"/>
      <c r="B98" s="191"/>
      <c r="C98" s="188"/>
      <c r="D98" s="196"/>
      <c r="E98" s="201"/>
      <c r="F98" s="27">
        <v>3</v>
      </c>
      <c r="G98" s="27">
        <v>0</v>
      </c>
      <c r="H98" s="27">
        <v>0</v>
      </c>
      <c r="I98" s="27">
        <v>3</v>
      </c>
      <c r="J98" s="27">
        <v>0</v>
      </c>
      <c r="K98" s="27">
        <v>0</v>
      </c>
      <c r="L98" s="203"/>
    </row>
    <row r="99" spans="1:12" ht="16.5" customHeight="1" x14ac:dyDescent="0.15">
      <c r="A99" s="178"/>
      <c r="B99" s="191"/>
      <c r="C99" s="188"/>
      <c r="D99" s="196"/>
      <c r="E99" s="201"/>
      <c r="F99" s="198" t="s">
        <v>93</v>
      </c>
      <c r="G99" s="199"/>
      <c r="H99" s="200"/>
      <c r="I99" s="198" t="s">
        <v>93</v>
      </c>
      <c r="J99" s="199"/>
      <c r="K99" s="200"/>
      <c r="L99" s="202" t="s">
        <v>155</v>
      </c>
    </row>
    <row r="100" spans="1:12" x14ac:dyDescent="0.15">
      <c r="A100" s="178"/>
      <c r="B100" s="191"/>
      <c r="C100" s="188"/>
      <c r="D100" s="196"/>
      <c r="E100" s="201"/>
      <c r="F100" s="81">
        <v>3</v>
      </c>
      <c r="G100" s="81">
        <v>1</v>
      </c>
      <c r="H100" s="81">
        <v>2</v>
      </c>
      <c r="I100" s="81">
        <v>2</v>
      </c>
      <c r="J100" s="81">
        <v>1</v>
      </c>
      <c r="K100" s="81">
        <v>1</v>
      </c>
      <c r="L100" s="203"/>
    </row>
    <row r="101" spans="1:12" x14ac:dyDescent="0.15">
      <c r="A101" s="178"/>
      <c r="B101" s="191"/>
      <c r="C101" s="188"/>
      <c r="D101" s="196"/>
      <c r="E101" s="201"/>
      <c r="F101" s="198" t="s">
        <v>95</v>
      </c>
      <c r="G101" s="199"/>
      <c r="H101" s="200"/>
      <c r="I101" s="198" t="s">
        <v>95</v>
      </c>
      <c r="J101" s="199"/>
      <c r="K101" s="200"/>
      <c r="L101" s="209" t="s">
        <v>155</v>
      </c>
    </row>
    <row r="102" spans="1:12" x14ac:dyDescent="0.15">
      <c r="A102" s="178"/>
      <c r="B102" s="191"/>
      <c r="C102" s="188"/>
      <c r="D102" s="197"/>
      <c r="E102" s="201"/>
      <c r="F102" s="81">
        <v>3</v>
      </c>
      <c r="G102" s="81">
        <v>1</v>
      </c>
      <c r="H102" s="81">
        <v>3</v>
      </c>
      <c r="I102" s="81">
        <v>3</v>
      </c>
      <c r="J102" s="81">
        <v>1</v>
      </c>
      <c r="K102" s="81">
        <v>2</v>
      </c>
      <c r="L102" s="203"/>
    </row>
    <row r="103" spans="1:12" x14ac:dyDescent="0.15">
      <c r="A103" s="178"/>
      <c r="B103" s="191"/>
      <c r="C103" s="188"/>
      <c r="D103" s="180" t="s">
        <v>18</v>
      </c>
      <c r="E103" s="180"/>
      <c r="F103" s="198" t="s">
        <v>91</v>
      </c>
      <c r="G103" s="199"/>
      <c r="H103" s="200"/>
      <c r="I103" s="198" t="s">
        <v>91</v>
      </c>
      <c r="J103" s="199"/>
      <c r="K103" s="200"/>
      <c r="L103" s="209" t="s">
        <v>194</v>
      </c>
    </row>
    <row r="104" spans="1:12" x14ac:dyDescent="0.15">
      <c r="A104" s="178"/>
      <c r="B104" s="191"/>
      <c r="C104" s="188"/>
      <c r="D104" s="191"/>
      <c r="E104" s="181"/>
      <c r="F104" s="81">
        <v>2</v>
      </c>
      <c r="G104" s="81">
        <v>2</v>
      </c>
      <c r="H104" s="81">
        <v>0</v>
      </c>
      <c r="I104" s="81">
        <v>2</v>
      </c>
      <c r="J104" s="81">
        <v>1</v>
      </c>
      <c r="K104" s="81">
        <v>1</v>
      </c>
      <c r="L104" s="212"/>
    </row>
    <row r="105" spans="1:12" x14ac:dyDescent="0.15">
      <c r="A105" s="178"/>
      <c r="B105" s="191"/>
      <c r="C105" s="188"/>
      <c r="D105" s="191"/>
      <c r="E105" s="201"/>
      <c r="F105" s="198" t="s">
        <v>88</v>
      </c>
      <c r="G105" s="199"/>
      <c r="H105" s="200"/>
      <c r="I105" s="182"/>
      <c r="J105" s="183"/>
      <c r="K105" s="184"/>
      <c r="L105" s="209" t="s">
        <v>154</v>
      </c>
    </row>
    <row r="106" spans="1:12" x14ac:dyDescent="0.15">
      <c r="A106" s="178"/>
      <c r="B106" s="191"/>
      <c r="C106" s="188"/>
      <c r="D106" s="191"/>
      <c r="E106" s="201"/>
      <c r="F106" s="81">
        <v>3</v>
      </c>
      <c r="G106" s="81">
        <v>1</v>
      </c>
      <c r="H106" s="81">
        <v>2</v>
      </c>
      <c r="I106" s="29"/>
      <c r="J106" s="29"/>
      <c r="K106" s="29"/>
      <c r="L106" s="203"/>
    </row>
    <row r="107" spans="1:12" ht="16.5" customHeight="1" x14ac:dyDescent="0.15">
      <c r="A107" s="178"/>
      <c r="B107" s="191"/>
      <c r="C107" s="188"/>
      <c r="D107" s="191"/>
      <c r="E107" s="180"/>
      <c r="F107" s="198" t="s">
        <v>94</v>
      </c>
      <c r="G107" s="199"/>
      <c r="H107" s="200"/>
      <c r="I107" s="198" t="s">
        <v>94</v>
      </c>
      <c r="J107" s="199"/>
      <c r="K107" s="200"/>
      <c r="L107" s="209"/>
    </row>
    <row r="108" spans="1:12" x14ac:dyDescent="0.15">
      <c r="A108" s="178"/>
      <c r="B108" s="191"/>
      <c r="C108" s="188"/>
      <c r="D108" s="191"/>
      <c r="E108" s="181"/>
      <c r="F108" s="27">
        <v>3</v>
      </c>
      <c r="G108" s="27">
        <v>1</v>
      </c>
      <c r="H108" s="27">
        <v>2</v>
      </c>
      <c r="I108" s="27">
        <v>3</v>
      </c>
      <c r="J108" s="27">
        <v>1</v>
      </c>
      <c r="K108" s="27">
        <v>2</v>
      </c>
      <c r="L108" s="212"/>
    </row>
    <row r="109" spans="1:12" x14ac:dyDescent="0.15">
      <c r="A109" s="178"/>
      <c r="B109" s="191"/>
      <c r="C109" s="188"/>
      <c r="D109" s="191"/>
      <c r="E109" s="201"/>
      <c r="F109" s="198" t="s">
        <v>92</v>
      </c>
      <c r="G109" s="199"/>
      <c r="H109" s="200"/>
      <c r="I109" s="198" t="s">
        <v>92</v>
      </c>
      <c r="J109" s="199"/>
      <c r="K109" s="200"/>
      <c r="L109" s="202" t="s">
        <v>194</v>
      </c>
    </row>
    <row r="110" spans="1:12" x14ac:dyDescent="0.15">
      <c r="A110" s="178"/>
      <c r="B110" s="191"/>
      <c r="C110" s="188"/>
      <c r="D110" s="191"/>
      <c r="E110" s="201"/>
      <c r="F110" s="81">
        <v>2</v>
      </c>
      <c r="G110" s="81">
        <v>2</v>
      </c>
      <c r="H110" s="81">
        <v>0</v>
      </c>
      <c r="I110" s="81">
        <v>2</v>
      </c>
      <c r="J110" s="81">
        <v>1</v>
      </c>
      <c r="K110" s="81">
        <v>1</v>
      </c>
      <c r="L110" s="203"/>
    </row>
    <row r="111" spans="1:12" x14ac:dyDescent="0.15">
      <c r="A111" s="178"/>
      <c r="B111" s="191"/>
      <c r="C111" s="188"/>
      <c r="D111" s="191"/>
      <c r="E111" s="201"/>
      <c r="F111" s="201" t="s">
        <v>96</v>
      </c>
      <c r="G111" s="201"/>
      <c r="H111" s="201"/>
      <c r="I111" s="201"/>
      <c r="J111" s="201"/>
      <c r="K111" s="201"/>
      <c r="L111" s="202" t="s">
        <v>149</v>
      </c>
    </row>
    <row r="112" spans="1:12" x14ac:dyDescent="0.15">
      <c r="A112" s="178"/>
      <c r="B112" s="191"/>
      <c r="C112" s="188"/>
      <c r="D112" s="191"/>
      <c r="E112" s="201"/>
      <c r="F112" s="27">
        <v>2</v>
      </c>
      <c r="G112" s="27">
        <v>0</v>
      </c>
      <c r="H112" s="27">
        <v>2</v>
      </c>
      <c r="I112" s="27"/>
      <c r="J112" s="27"/>
      <c r="K112" s="27"/>
      <c r="L112" s="203"/>
    </row>
    <row r="113" spans="1:12" x14ac:dyDescent="0.15">
      <c r="A113" s="178"/>
      <c r="B113" s="191"/>
      <c r="C113" s="188"/>
      <c r="D113" s="191"/>
      <c r="E113" s="201"/>
      <c r="F113" s="198" t="s">
        <v>97</v>
      </c>
      <c r="G113" s="199"/>
      <c r="H113" s="200"/>
      <c r="I113" s="201"/>
      <c r="J113" s="201"/>
      <c r="K113" s="201"/>
      <c r="L113" s="202" t="s">
        <v>157</v>
      </c>
    </row>
    <row r="114" spans="1:12" x14ac:dyDescent="0.15">
      <c r="A114" s="178"/>
      <c r="B114" s="191"/>
      <c r="C114" s="188"/>
      <c r="D114" s="191"/>
      <c r="E114" s="201"/>
      <c r="F114" s="27">
        <v>2</v>
      </c>
      <c r="G114" s="27">
        <v>1</v>
      </c>
      <c r="H114" s="27">
        <v>1</v>
      </c>
      <c r="I114" s="27"/>
      <c r="J114" s="27"/>
      <c r="K114" s="27"/>
      <c r="L114" s="203"/>
    </row>
    <row r="115" spans="1:12" x14ac:dyDescent="0.15">
      <c r="A115" s="178"/>
      <c r="B115" s="191"/>
      <c r="C115" s="188"/>
      <c r="D115" s="191"/>
      <c r="E115" s="81"/>
      <c r="F115" s="82"/>
      <c r="G115" s="83"/>
      <c r="H115" s="84"/>
      <c r="I115" s="201" t="s">
        <v>99</v>
      </c>
      <c r="J115" s="201"/>
      <c r="K115" s="201"/>
      <c r="L115" s="202" t="s">
        <v>150</v>
      </c>
    </row>
    <row r="116" spans="1:12" x14ac:dyDescent="0.15">
      <c r="A116" s="178"/>
      <c r="B116" s="191"/>
      <c r="C116" s="188"/>
      <c r="D116" s="191"/>
      <c r="E116" s="81"/>
      <c r="F116" s="82"/>
      <c r="G116" s="83"/>
      <c r="H116" s="84"/>
      <c r="I116" s="81">
        <v>3</v>
      </c>
      <c r="J116" s="81">
        <v>0</v>
      </c>
      <c r="K116" s="81">
        <v>3</v>
      </c>
      <c r="L116" s="203"/>
    </row>
    <row r="117" spans="1:12" x14ac:dyDescent="0.15">
      <c r="A117" s="178"/>
      <c r="B117" s="191"/>
      <c r="C117" s="188"/>
      <c r="D117" s="191"/>
      <c r="E117" s="201"/>
      <c r="F117" s="182"/>
      <c r="G117" s="183"/>
      <c r="H117" s="184"/>
      <c r="I117" s="201" t="s">
        <v>98</v>
      </c>
      <c r="J117" s="201"/>
      <c r="K117" s="201"/>
      <c r="L117" s="209" t="s">
        <v>150</v>
      </c>
    </row>
    <row r="118" spans="1:12" x14ac:dyDescent="0.15">
      <c r="A118" s="178"/>
      <c r="B118" s="191"/>
      <c r="C118" s="189"/>
      <c r="D118" s="181"/>
      <c r="E118" s="201"/>
      <c r="F118" s="29"/>
      <c r="G118" s="29"/>
      <c r="H118" s="29"/>
      <c r="I118" s="27">
        <v>3</v>
      </c>
      <c r="J118" s="27">
        <v>1</v>
      </c>
      <c r="K118" s="27">
        <v>2</v>
      </c>
      <c r="L118" s="203"/>
    </row>
    <row r="119" spans="1:12" x14ac:dyDescent="0.15">
      <c r="A119" s="178"/>
      <c r="B119" s="181"/>
      <c r="C119" s="241" t="s">
        <v>29</v>
      </c>
      <c r="D119" s="242"/>
      <c r="E119" s="219"/>
      <c r="F119" s="28">
        <v>23</v>
      </c>
      <c r="G119" s="28">
        <v>9</v>
      </c>
      <c r="H119" s="28">
        <v>12</v>
      </c>
      <c r="I119" s="28">
        <v>21</v>
      </c>
      <c r="J119" s="28">
        <v>6</v>
      </c>
      <c r="K119" s="28">
        <v>12</v>
      </c>
      <c r="L119" s="22"/>
    </row>
    <row r="120" spans="1:12" ht="20.100000000000001" customHeight="1" x14ac:dyDescent="0.15">
      <c r="A120" s="179"/>
      <c r="B120" s="205" t="s">
        <v>30</v>
      </c>
      <c r="C120" s="206"/>
      <c r="D120" s="206"/>
      <c r="E120" s="207"/>
      <c r="F120" s="30">
        <v>23</v>
      </c>
      <c r="G120" s="30">
        <v>9</v>
      </c>
      <c r="H120" s="30">
        <v>12</v>
      </c>
      <c r="I120" s="30">
        <v>21</v>
      </c>
      <c r="J120" s="30">
        <v>6</v>
      </c>
      <c r="K120" s="30">
        <v>12</v>
      </c>
      <c r="L120" s="23"/>
    </row>
    <row r="121" spans="1:12" ht="20.100000000000001" customHeight="1" x14ac:dyDescent="0.15">
      <c r="A121" s="177">
        <v>3</v>
      </c>
      <c r="B121" s="180">
        <v>1</v>
      </c>
      <c r="C121" s="208" t="s">
        <v>33</v>
      </c>
      <c r="D121" s="180" t="s">
        <v>19</v>
      </c>
      <c r="E121" s="180"/>
      <c r="F121" s="198" t="s">
        <v>100</v>
      </c>
      <c r="G121" s="199"/>
      <c r="H121" s="200"/>
      <c r="I121" s="198" t="s">
        <v>100</v>
      </c>
      <c r="J121" s="199"/>
      <c r="K121" s="200"/>
      <c r="L121" s="185"/>
    </row>
    <row r="122" spans="1:12" ht="20.100000000000001" customHeight="1" x14ac:dyDescent="0.15">
      <c r="A122" s="178"/>
      <c r="B122" s="191"/>
      <c r="C122" s="188"/>
      <c r="D122" s="191"/>
      <c r="E122" s="181"/>
      <c r="F122" s="27">
        <v>3</v>
      </c>
      <c r="G122" s="27">
        <v>1</v>
      </c>
      <c r="H122" s="27">
        <v>2</v>
      </c>
      <c r="I122" s="27">
        <v>3</v>
      </c>
      <c r="J122" s="27">
        <v>1</v>
      </c>
      <c r="K122" s="27">
        <v>2</v>
      </c>
      <c r="L122" s="186"/>
    </row>
    <row r="123" spans="1:12" ht="20.100000000000001" customHeight="1" x14ac:dyDescent="0.15">
      <c r="A123" s="178"/>
      <c r="B123" s="191"/>
      <c r="C123" s="188"/>
      <c r="D123" s="191"/>
      <c r="E123" s="180"/>
      <c r="F123" s="198" t="s">
        <v>101</v>
      </c>
      <c r="G123" s="199"/>
      <c r="H123" s="200"/>
      <c r="I123" s="198" t="s">
        <v>101</v>
      </c>
      <c r="J123" s="199"/>
      <c r="K123" s="200"/>
      <c r="L123" s="185" t="s">
        <v>172</v>
      </c>
    </row>
    <row r="124" spans="1:12" ht="17.25" customHeight="1" x14ac:dyDescent="0.15">
      <c r="A124" s="178"/>
      <c r="B124" s="191"/>
      <c r="C124" s="188"/>
      <c r="D124" s="191"/>
      <c r="E124" s="181"/>
      <c r="F124" s="27">
        <v>2</v>
      </c>
      <c r="G124" s="27">
        <v>2</v>
      </c>
      <c r="H124" s="27">
        <v>0</v>
      </c>
      <c r="I124" s="27">
        <v>3</v>
      </c>
      <c r="J124" s="27">
        <v>1</v>
      </c>
      <c r="K124" s="27">
        <v>2</v>
      </c>
      <c r="L124" s="186"/>
    </row>
    <row r="125" spans="1:12" x14ac:dyDescent="0.15">
      <c r="A125" s="178"/>
      <c r="B125" s="191"/>
      <c r="C125" s="188"/>
      <c r="D125" s="191"/>
      <c r="E125" s="201"/>
      <c r="F125" s="198" t="s">
        <v>102</v>
      </c>
      <c r="G125" s="199"/>
      <c r="H125" s="200"/>
      <c r="I125" s="198" t="s">
        <v>102</v>
      </c>
      <c r="J125" s="199"/>
      <c r="K125" s="200"/>
      <c r="L125" s="185"/>
    </row>
    <row r="126" spans="1:12" x14ac:dyDescent="0.15">
      <c r="A126" s="178"/>
      <c r="B126" s="191"/>
      <c r="C126" s="188"/>
      <c r="D126" s="191"/>
      <c r="E126" s="201"/>
      <c r="F126" s="27">
        <v>3</v>
      </c>
      <c r="G126" s="27">
        <v>1</v>
      </c>
      <c r="H126" s="27">
        <v>2</v>
      </c>
      <c r="I126" s="27">
        <v>3</v>
      </c>
      <c r="J126" s="27">
        <v>1</v>
      </c>
      <c r="K126" s="27">
        <v>2</v>
      </c>
      <c r="L126" s="186"/>
    </row>
    <row r="127" spans="1:12" x14ac:dyDescent="0.15">
      <c r="A127" s="178"/>
      <c r="B127" s="191"/>
      <c r="C127" s="188"/>
      <c r="D127" s="191"/>
      <c r="E127" s="201"/>
      <c r="F127" s="198" t="s">
        <v>103</v>
      </c>
      <c r="G127" s="199"/>
      <c r="H127" s="200"/>
      <c r="I127" s="201" t="s">
        <v>109</v>
      </c>
      <c r="J127" s="201"/>
      <c r="K127" s="201"/>
      <c r="L127" s="185" t="s">
        <v>173</v>
      </c>
    </row>
    <row r="128" spans="1:12" x14ac:dyDescent="0.15">
      <c r="A128" s="178"/>
      <c r="B128" s="191"/>
      <c r="C128" s="188"/>
      <c r="D128" s="191"/>
      <c r="E128" s="201"/>
      <c r="F128" s="27">
        <v>2</v>
      </c>
      <c r="G128" s="27">
        <v>2</v>
      </c>
      <c r="H128" s="27">
        <v>0</v>
      </c>
      <c r="I128" s="16">
        <v>2</v>
      </c>
      <c r="J128" s="16">
        <v>1</v>
      </c>
      <c r="K128" s="16">
        <v>1</v>
      </c>
      <c r="L128" s="186"/>
    </row>
    <row r="129" spans="1:12" x14ac:dyDescent="0.15">
      <c r="A129" s="178"/>
      <c r="B129" s="191"/>
      <c r="C129" s="188"/>
      <c r="D129" s="191"/>
      <c r="E129" s="201"/>
      <c r="F129" s="198" t="s">
        <v>104</v>
      </c>
      <c r="G129" s="199"/>
      <c r="H129" s="200"/>
      <c r="I129" s="182"/>
      <c r="J129" s="183"/>
      <c r="K129" s="184"/>
      <c r="L129" s="185" t="s">
        <v>149</v>
      </c>
    </row>
    <row r="130" spans="1:12" x14ac:dyDescent="0.15">
      <c r="A130" s="178"/>
      <c r="B130" s="191"/>
      <c r="C130" s="188"/>
      <c r="D130" s="191"/>
      <c r="E130" s="201"/>
      <c r="F130" s="27">
        <v>2</v>
      </c>
      <c r="G130" s="27">
        <v>0</v>
      </c>
      <c r="H130" s="27">
        <v>2</v>
      </c>
      <c r="I130" s="29"/>
      <c r="J130" s="29"/>
      <c r="K130" s="29"/>
      <c r="L130" s="186"/>
    </row>
    <row r="131" spans="1:12" x14ac:dyDescent="0.15">
      <c r="A131" s="178"/>
      <c r="B131" s="191"/>
      <c r="C131" s="188"/>
      <c r="D131" s="191"/>
      <c r="E131" s="201"/>
      <c r="F131" s="198" t="s">
        <v>105</v>
      </c>
      <c r="G131" s="199"/>
      <c r="H131" s="200"/>
      <c r="I131" s="201"/>
      <c r="J131" s="201"/>
      <c r="K131" s="201"/>
      <c r="L131" s="185" t="s">
        <v>149</v>
      </c>
    </row>
    <row r="132" spans="1:12" x14ac:dyDescent="0.15">
      <c r="A132" s="178"/>
      <c r="B132" s="191"/>
      <c r="C132" s="188"/>
      <c r="D132" s="191"/>
      <c r="E132" s="201"/>
      <c r="F132" s="27">
        <v>2</v>
      </c>
      <c r="G132" s="27">
        <v>1</v>
      </c>
      <c r="H132" s="27">
        <v>1</v>
      </c>
      <c r="I132" s="27"/>
      <c r="J132" s="27"/>
      <c r="K132" s="27"/>
      <c r="L132" s="186"/>
    </row>
    <row r="133" spans="1:12" x14ac:dyDescent="0.15">
      <c r="A133" s="178"/>
      <c r="B133" s="191"/>
      <c r="C133" s="188"/>
      <c r="D133" s="191"/>
      <c r="E133" s="201"/>
      <c r="F133" s="198" t="s">
        <v>106</v>
      </c>
      <c r="G133" s="199"/>
      <c r="H133" s="200"/>
      <c r="I133" s="198"/>
      <c r="J133" s="199"/>
      <c r="K133" s="200"/>
      <c r="L133" s="185" t="s">
        <v>183</v>
      </c>
    </row>
    <row r="134" spans="1:12" x14ac:dyDescent="0.15">
      <c r="A134" s="178"/>
      <c r="B134" s="191"/>
      <c r="C134" s="188"/>
      <c r="D134" s="191"/>
      <c r="E134" s="201"/>
      <c r="F134" s="27">
        <v>2</v>
      </c>
      <c r="G134" s="27">
        <v>1</v>
      </c>
      <c r="H134" s="27">
        <v>1</v>
      </c>
      <c r="I134" s="79"/>
      <c r="J134" s="79"/>
      <c r="K134" s="79"/>
      <c r="L134" s="186"/>
    </row>
    <row r="135" spans="1:12" x14ac:dyDescent="0.15">
      <c r="A135" s="178"/>
      <c r="B135" s="191"/>
      <c r="C135" s="188"/>
      <c r="D135" s="191"/>
      <c r="E135" s="201"/>
      <c r="F135" s="198" t="s">
        <v>107</v>
      </c>
      <c r="G135" s="199"/>
      <c r="H135" s="200"/>
      <c r="I135" s="198" t="s">
        <v>107</v>
      </c>
      <c r="J135" s="199"/>
      <c r="K135" s="200"/>
      <c r="L135" s="185" t="s">
        <v>155</v>
      </c>
    </row>
    <row r="136" spans="1:12" x14ac:dyDescent="0.15">
      <c r="A136" s="178"/>
      <c r="B136" s="191"/>
      <c r="C136" s="188"/>
      <c r="D136" s="191"/>
      <c r="E136" s="201"/>
      <c r="F136" s="27">
        <v>3</v>
      </c>
      <c r="G136" s="27">
        <v>1</v>
      </c>
      <c r="H136" s="27">
        <v>3</v>
      </c>
      <c r="I136" s="27">
        <v>3</v>
      </c>
      <c r="J136" s="27">
        <v>1</v>
      </c>
      <c r="K136" s="27">
        <v>2</v>
      </c>
      <c r="L136" s="186"/>
    </row>
    <row r="137" spans="1:12" x14ac:dyDescent="0.15">
      <c r="A137" s="178"/>
      <c r="B137" s="191"/>
      <c r="C137" s="188"/>
      <c r="D137" s="191"/>
      <c r="E137" s="180"/>
      <c r="F137" s="198" t="s">
        <v>108</v>
      </c>
      <c r="G137" s="199"/>
      <c r="H137" s="200"/>
      <c r="I137" s="201"/>
      <c r="J137" s="201"/>
      <c r="K137" s="201"/>
      <c r="L137" s="185" t="s">
        <v>149</v>
      </c>
    </row>
    <row r="138" spans="1:12" x14ac:dyDescent="0.15">
      <c r="A138" s="178"/>
      <c r="B138" s="191"/>
      <c r="C138" s="188"/>
      <c r="D138" s="191"/>
      <c r="E138" s="181"/>
      <c r="F138" s="27">
        <v>3</v>
      </c>
      <c r="G138" s="27">
        <v>1</v>
      </c>
      <c r="H138" s="27">
        <v>2</v>
      </c>
      <c r="I138" s="16"/>
      <c r="J138" s="16"/>
      <c r="K138" s="16"/>
      <c r="L138" s="186"/>
    </row>
    <row r="139" spans="1:12" x14ac:dyDescent="0.15">
      <c r="A139" s="178"/>
      <c r="B139" s="191"/>
      <c r="C139" s="188"/>
      <c r="D139" s="191"/>
      <c r="E139" s="180"/>
      <c r="F139" s="198"/>
      <c r="G139" s="199"/>
      <c r="H139" s="200"/>
      <c r="I139" s="198" t="s">
        <v>111</v>
      </c>
      <c r="J139" s="199"/>
      <c r="K139" s="200"/>
      <c r="L139" s="185" t="s">
        <v>157</v>
      </c>
    </row>
    <row r="140" spans="1:12" x14ac:dyDescent="0.15">
      <c r="A140" s="178"/>
      <c r="B140" s="191"/>
      <c r="C140" s="188"/>
      <c r="D140" s="191"/>
      <c r="E140" s="181"/>
      <c r="F140" s="27"/>
      <c r="G140" s="27"/>
      <c r="H140" s="27"/>
      <c r="I140" s="27">
        <v>2</v>
      </c>
      <c r="J140" s="27">
        <v>2</v>
      </c>
      <c r="K140" s="27">
        <v>0</v>
      </c>
      <c r="L140" s="186"/>
    </row>
    <row r="141" spans="1:12" x14ac:dyDescent="0.15">
      <c r="A141" s="178"/>
      <c r="B141" s="191"/>
      <c r="C141" s="188"/>
      <c r="D141" s="191"/>
      <c r="E141" s="180"/>
      <c r="F141" s="198"/>
      <c r="G141" s="199"/>
      <c r="H141" s="200"/>
      <c r="I141" s="201" t="s">
        <v>110</v>
      </c>
      <c r="J141" s="201"/>
      <c r="K141" s="201"/>
      <c r="L141" s="209" t="s">
        <v>150</v>
      </c>
    </row>
    <row r="142" spans="1:12" x14ac:dyDescent="0.15">
      <c r="A142" s="178"/>
      <c r="B142" s="191"/>
      <c r="C142" s="189"/>
      <c r="D142" s="181"/>
      <c r="E142" s="181"/>
      <c r="F142" s="79"/>
      <c r="G142" s="79"/>
      <c r="H142" s="79"/>
      <c r="I142" s="81">
        <v>3</v>
      </c>
      <c r="J142" s="81">
        <v>0</v>
      </c>
      <c r="K142" s="81">
        <v>3</v>
      </c>
      <c r="L142" s="203"/>
    </row>
    <row r="143" spans="1:12" x14ac:dyDescent="0.15">
      <c r="A143" s="178"/>
      <c r="B143" s="181"/>
      <c r="C143" s="241" t="s">
        <v>29</v>
      </c>
      <c r="D143" s="242"/>
      <c r="E143" s="219"/>
      <c r="F143" s="28">
        <v>22</v>
      </c>
      <c r="G143" s="28">
        <v>10</v>
      </c>
      <c r="H143" s="28">
        <v>13</v>
      </c>
      <c r="I143" s="28">
        <v>19</v>
      </c>
      <c r="J143" s="28">
        <v>7</v>
      </c>
      <c r="K143" s="28">
        <v>12</v>
      </c>
      <c r="L143" s="21"/>
    </row>
    <row r="144" spans="1:12" x14ac:dyDescent="0.15">
      <c r="A144" s="178"/>
      <c r="B144" s="205" t="s">
        <v>30</v>
      </c>
      <c r="C144" s="206"/>
      <c r="D144" s="206"/>
      <c r="E144" s="207"/>
      <c r="F144" s="30">
        <v>22</v>
      </c>
      <c r="G144" s="30">
        <v>10</v>
      </c>
      <c r="H144" s="30">
        <v>13</v>
      </c>
      <c r="I144" s="30">
        <v>19</v>
      </c>
      <c r="J144" s="30">
        <v>7</v>
      </c>
      <c r="K144" s="30">
        <v>12</v>
      </c>
      <c r="L144" s="23"/>
    </row>
    <row r="145" spans="1:12" ht="16.5" customHeight="1" x14ac:dyDescent="0.15">
      <c r="A145" s="178"/>
      <c r="B145" s="180">
        <v>2</v>
      </c>
      <c r="C145" s="208" t="s">
        <v>32</v>
      </c>
      <c r="D145" s="201" t="s">
        <v>18</v>
      </c>
      <c r="E145" s="201"/>
      <c r="F145" s="201"/>
      <c r="G145" s="201"/>
      <c r="H145" s="201"/>
      <c r="I145" s="201" t="s">
        <v>187</v>
      </c>
      <c r="J145" s="201"/>
      <c r="K145" s="201"/>
      <c r="L145" s="202" t="s">
        <v>185</v>
      </c>
    </row>
    <row r="146" spans="1:12" x14ac:dyDescent="0.15">
      <c r="A146" s="178"/>
      <c r="B146" s="191"/>
      <c r="C146" s="188"/>
      <c r="D146" s="201"/>
      <c r="E146" s="201"/>
      <c r="F146" s="16"/>
      <c r="G146" s="16"/>
      <c r="H146" s="16"/>
      <c r="I146" s="16">
        <v>2</v>
      </c>
      <c r="J146" s="16">
        <v>2</v>
      </c>
      <c r="K146" s="16">
        <v>0</v>
      </c>
      <c r="L146" s="203"/>
    </row>
    <row r="147" spans="1:12" x14ac:dyDescent="0.15">
      <c r="A147" s="178"/>
      <c r="B147" s="191"/>
      <c r="C147" s="220" t="s">
        <v>28</v>
      </c>
      <c r="D147" s="220"/>
      <c r="E147" s="220"/>
      <c r="F147" s="20"/>
      <c r="G147" s="20"/>
      <c r="H147" s="20"/>
      <c r="I147" s="20">
        <v>2</v>
      </c>
      <c r="J147" s="20">
        <v>2</v>
      </c>
      <c r="K147" s="20">
        <v>0</v>
      </c>
      <c r="L147" s="22"/>
    </row>
    <row r="148" spans="1:12" ht="16.5" customHeight="1" x14ac:dyDescent="0.15">
      <c r="A148" s="178"/>
      <c r="B148" s="191"/>
      <c r="C148" s="208" t="s">
        <v>34</v>
      </c>
      <c r="D148" s="180" t="s">
        <v>18</v>
      </c>
      <c r="E148" s="180"/>
      <c r="F148" s="198" t="s">
        <v>117</v>
      </c>
      <c r="G148" s="199"/>
      <c r="H148" s="200"/>
      <c r="I148" s="201"/>
      <c r="J148" s="201"/>
      <c r="K148" s="201"/>
      <c r="L148" s="210" t="s">
        <v>151</v>
      </c>
    </row>
    <row r="149" spans="1:12" x14ac:dyDescent="0.15">
      <c r="A149" s="178"/>
      <c r="B149" s="191"/>
      <c r="C149" s="188"/>
      <c r="D149" s="191"/>
      <c r="E149" s="181"/>
      <c r="F149" s="27">
        <v>2</v>
      </c>
      <c r="G149" s="27">
        <v>2</v>
      </c>
      <c r="H149" s="27">
        <v>0</v>
      </c>
      <c r="I149" s="16"/>
      <c r="J149" s="16"/>
      <c r="K149" s="16"/>
      <c r="L149" s="211"/>
    </row>
    <row r="150" spans="1:12" x14ac:dyDescent="0.15">
      <c r="A150" s="178"/>
      <c r="B150" s="191"/>
      <c r="C150" s="188"/>
      <c r="D150" s="191"/>
      <c r="E150" s="180"/>
      <c r="F150" s="198" t="s">
        <v>118</v>
      </c>
      <c r="G150" s="199"/>
      <c r="H150" s="200"/>
      <c r="I150" s="198" t="s">
        <v>118</v>
      </c>
      <c r="J150" s="199"/>
      <c r="K150" s="200"/>
      <c r="L150" s="209" t="s">
        <v>171</v>
      </c>
    </row>
    <row r="151" spans="1:12" x14ac:dyDescent="0.15">
      <c r="A151" s="178"/>
      <c r="B151" s="191"/>
      <c r="C151" s="188"/>
      <c r="D151" s="191"/>
      <c r="E151" s="181"/>
      <c r="F151" s="27">
        <v>2</v>
      </c>
      <c r="G151" s="27">
        <v>2</v>
      </c>
      <c r="H151" s="27">
        <v>0</v>
      </c>
      <c r="I151" s="27">
        <v>3</v>
      </c>
      <c r="J151" s="27">
        <v>1</v>
      </c>
      <c r="K151" s="27">
        <v>2</v>
      </c>
      <c r="L151" s="203"/>
    </row>
    <row r="152" spans="1:12" x14ac:dyDescent="0.15">
      <c r="A152" s="178"/>
      <c r="B152" s="191"/>
      <c r="C152" s="188"/>
      <c r="D152" s="191"/>
      <c r="E152" s="180"/>
      <c r="F152" s="198" t="s">
        <v>112</v>
      </c>
      <c r="G152" s="199"/>
      <c r="H152" s="200"/>
      <c r="I152" s="198" t="s">
        <v>112</v>
      </c>
      <c r="J152" s="199"/>
      <c r="K152" s="200"/>
      <c r="L152" s="209"/>
    </row>
    <row r="153" spans="1:12" x14ac:dyDescent="0.15">
      <c r="A153" s="178"/>
      <c r="B153" s="191"/>
      <c r="C153" s="188"/>
      <c r="D153" s="191"/>
      <c r="E153" s="181"/>
      <c r="F153" s="27">
        <v>3</v>
      </c>
      <c r="G153" s="27">
        <v>1</v>
      </c>
      <c r="H153" s="27">
        <v>2</v>
      </c>
      <c r="I153" s="27">
        <v>3</v>
      </c>
      <c r="J153" s="27">
        <v>1</v>
      </c>
      <c r="K153" s="27">
        <v>2</v>
      </c>
      <c r="L153" s="203"/>
    </row>
    <row r="154" spans="1:12" x14ac:dyDescent="0.15">
      <c r="A154" s="178"/>
      <c r="B154" s="191"/>
      <c r="C154" s="188"/>
      <c r="D154" s="191"/>
      <c r="E154" s="180"/>
      <c r="F154" s="198" t="s">
        <v>113</v>
      </c>
      <c r="G154" s="199"/>
      <c r="H154" s="200"/>
      <c r="I154" s="201" t="s">
        <v>119</v>
      </c>
      <c r="J154" s="201"/>
      <c r="K154" s="201"/>
      <c r="L154" s="209" t="s">
        <v>170</v>
      </c>
    </row>
    <row r="155" spans="1:12" x14ac:dyDescent="0.15">
      <c r="A155" s="178"/>
      <c r="B155" s="191"/>
      <c r="C155" s="188"/>
      <c r="D155" s="191"/>
      <c r="E155" s="181"/>
      <c r="F155" s="27">
        <v>2</v>
      </c>
      <c r="G155" s="27">
        <v>2</v>
      </c>
      <c r="H155" s="27">
        <v>0</v>
      </c>
      <c r="I155" s="27">
        <v>2</v>
      </c>
      <c r="J155" s="27">
        <v>1</v>
      </c>
      <c r="K155" s="27">
        <v>1</v>
      </c>
      <c r="L155" s="203"/>
    </row>
    <row r="156" spans="1:12" x14ac:dyDescent="0.15">
      <c r="A156" s="178"/>
      <c r="B156" s="191"/>
      <c r="C156" s="188"/>
      <c r="D156" s="191"/>
      <c r="E156" s="180"/>
      <c r="F156" s="198" t="s">
        <v>114</v>
      </c>
      <c r="G156" s="199"/>
      <c r="H156" s="200"/>
      <c r="I156" s="198" t="s">
        <v>114</v>
      </c>
      <c r="J156" s="199"/>
      <c r="K156" s="200"/>
      <c r="L156" s="209"/>
    </row>
    <row r="157" spans="1:12" x14ac:dyDescent="0.15">
      <c r="A157" s="178"/>
      <c r="B157" s="191"/>
      <c r="C157" s="188"/>
      <c r="D157" s="191"/>
      <c r="E157" s="181"/>
      <c r="F157" s="27">
        <v>3</v>
      </c>
      <c r="G157" s="27">
        <v>1</v>
      </c>
      <c r="H157" s="27">
        <v>2</v>
      </c>
      <c r="I157" s="27">
        <v>3</v>
      </c>
      <c r="J157" s="27">
        <v>1</v>
      </c>
      <c r="K157" s="27">
        <v>2</v>
      </c>
      <c r="L157" s="203"/>
    </row>
    <row r="158" spans="1:12" x14ac:dyDescent="0.15">
      <c r="A158" s="178"/>
      <c r="B158" s="191"/>
      <c r="C158" s="188"/>
      <c r="D158" s="191"/>
      <c r="E158" s="180"/>
      <c r="F158" s="198" t="s">
        <v>115</v>
      </c>
      <c r="G158" s="199"/>
      <c r="H158" s="200"/>
      <c r="I158" s="198" t="s">
        <v>115</v>
      </c>
      <c r="J158" s="199"/>
      <c r="K158" s="200"/>
      <c r="L158" s="209" t="s">
        <v>155</v>
      </c>
    </row>
    <row r="159" spans="1:12" x14ac:dyDescent="0.15">
      <c r="A159" s="178"/>
      <c r="B159" s="191"/>
      <c r="C159" s="188"/>
      <c r="D159" s="191"/>
      <c r="E159" s="181"/>
      <c r="F159" s="27">
        <v>3</v>
      </c>
      <c r="G159" s="27">
        <v>1</v>
      </c>
      <c r="H159" s="27">
        <v>2</v>
      </c>
      <c r="I159" s="27">
        <v>2</v>
      </c>
      <c r="J159" s="27">
        <v>1</v>
      </c>
      <c r="K159" s="27">
        <v>1</v>
      </c>
      <c r="L159" s="203"/>
    </row>
    <row r="160" spans="1:12" x14ac:dyDescent="0.15">
      <c r="A160" s="178"/>
      <c r="B160" s="191"/>
      <c r="C160" s="188"/>
      <c r="D160" s="191"/>
      <c r="E160" s="180"/>
      <c r="F160" s="198" t="s">
        <v>116</v>
      </c>
      <c r="G160" s="199"/>
      <c r="H160" s="200"/>
      <c r="I160" s="201"/>
      <c r="J160" s="201"/>
      <c r="K160" s="201"/>
      <c r="L160" s="209" t="s">
        <v>149</v>
      </c>
    </row>
    <row r="161" spans="1:12" x14ac:dyDescent="0.15">
      <c r="A161" s="178"/>
      <c r="B161" s="191"/>
      <c r="C161" s="188"/>
      <c r="D161" s="191"/>
      <c r="E161" s="181"/>
      <c r="F161" s="27">
        <v>3</v>
      </c>
      <c r="G161" s="27">
        <v>1</v>
      </c>
      <c r="H161" s="27">
        <v>2</v>
      </c>
      <c r="I161" s="27"/>
      <c r="J161" s="27"/>
      <c r="K161" s="27"/>
      <c r="L161" s="203"/>
    </row>
    <row r="162" spans="1:12" x14ac:dyDescent="0.15">
      <c r="A162" s="178"/>
      <c r="B162" s="191"/>
      <c r="C162" s="188"/>
      <c r="D162" s="191"/>
      <c r="E162" s="180"/>
      <c r="F162" s="198"/>
      <c r="G162" s="199"/>
      <c r="H162" s="200"/>
      <c r="I162" s="198" t="s">
        <v>106</v>
      </c>
      <c r="J162" s="199"/>
      <c r="K162" s="200"/>
      <c r="L162" s="185" t="s">
        <v>183</v>
      </c>
    </row>
    <row r="163" spans="1:12" x14ac:dyDescent="0.15">
      <c r="A163" s="178"/>
      <c r="B163" s="191"/>
      <c r="C163" s="189"/>
      <c r="D163" s="181"/>
      <c r="E163" s="181"/>
      <c r="F163" s="27"/>
      <c r="G163" s="27"/>
      <c r="H163" s="27"/>
      <c r="I163" s="81">
        <v>2</v>
      </c>
      <c r="J163" s="81">
        <v>1</v>
      </c>
      <c r="K163" s="81">
        <v>1</v>
      </c>
      <c r="L163" s="186"/>
    </row>
    <row r="164" spans="1:12" x14ac:dyDescent="0.15">
      <c r="A164" s="178"/>
      <c r="B164" s="191"/>
      <c r="C164" s="220" t="s">
        <v>29</v>
      </c>
      <c r="D164" s="220"/>
      <c r="E164" s="220"/>
      <c r="F164" s="20">
        <v>18</v>
      </c>
      <c r="G164" s="20">
        <v>10</v>
      </c>
      <c r="H164" s="20">
        <v>8</v>
      </c>
      <c r="I164" s="20">
        <v>15</v>
      </c>
      <c r="J164" s="20">
        <v>6</v>
      </c>
      <c r="K164" s="20">
        <v>9</v>
      </c>
      <c r="L164" s="22"/>
    </row>
    <row r="165" spans="1:12" x14ac:dyDescent="0.15">
      <c r="A165" s="179"/>
      <c r="B165" s="247" t="s">
        <v>30</v>
      </c>
      <c r="C165" s="247"/>
      <c r="D165" s="247"/>
      <c r="E165" s="247"/>
      <c r="F165" s="19">
        <v>18</v>
      </c>
      <c r="G165" s="19">
        <v>10</v>
      </c>
      <c r="H165" s="19">
        <v>8</v>
      </c>
      <c r="I165" s="19">
        <v>17</v>
      </c>
      <c r="J165" s="19">
        <v>8</v>
      </c>
      <c r="K165" s="19">
        <v>9</v>
      </c>
      <c r="L165" s="24"/>
    </row>
    <row r="166" spans="1:12" x14ac:dyDescent="0.15">
      <c r="A166" s="246" t="s">
        <v>20</v>
      </c>
      <c r="B166" s="247"/>
      <c r="C166" s="247"/>
      <c r="D166" s="247"/>
      <c r="E166" s="247"/>
      <c r="F166" s="19">
        <v>129</v>
      </c>
      <c r="G166" s="19">
        <v>65</v>
      </c>
      <c r="H166" s="19">
        <v>65</v>
      </c>
      <c r="I166" s="19">
        <v>116</v>
      </c>
      <c r="J166" s="19">
        <v>56</v>
      </c>
      <c r="K166" s="19">
        <v>57</v>
      </c>
      <c r="L166" s="23"/>
    </row>
    <row r="167" spans="1:12" x14ac:dyDescent="0.15">
      <c r="A167" s="248" t="s">
        <v>45</v>
      </c>
      <c r="B167" s="244"/>
      <c r="C167" s="244"/>
      <c r="D167" s="244"/>
      <c r="E167" s="244"/>
      <c r="F167" s="244"/>
      <c r="G167" s="244"/>
      <c r="H167" s="244"/>
      <c r="I167" s="244"/>
      <c r="J167" s="244"/>
      <c r="K167" s="244"/>
      <c r="L167" s="249"/>
    </row>
    <row r="168" spans="1:12" x14ac:dyDescent="0.15">
      <c r="A168" s="250" t="s">
        <v>21</v>
      </c>
      <c r="B168" s="251"/>
      <c r="C168" s="243" t="s">
        <v>26</v>
      </c>
      <c r="D168" s="244"/>
      <c r="E168" s="244"/>
      <c r="F168" s="244"/>
      <c r="G168" s="245"/>
      <c r="H168" s="243" t="s">
        <v>22</v>
      </c>
      <c r="I168" s="244"/>
      <c r="J168" s="244"/>
      <c r="K168" s="245"/>
      <c r="L168" s="5" t="s">
        <v>23</v>
      </c>
    </row>
    <row r="169" spans="1:12" x14ac:dyDescent="0.15">
      <c r="A169" s="250"/>
      <c r="B169" s="251"/>
      <c r="C169" s="243">
        <v>13</v>
      </c>
      <c r="D169" s="244"/>
      <c r="E169" s="244"/>
      <c r="F169" s="244"/>
      <c r="G169" s="244"/>
      <c r="H169" s="243">
        <v>86</v>
      </c>
      <c r="I169" s="244"/>
      <c r="J169" s="244"/>
      <c r="K169" s="245"/>
      <c r="L169" s="6">
        <v>99</v>
      </c>
    </row>
    <row r="170" spans="1:12" x14ac:dyDescent="0.15">
      <c r="A170" s="262" t="s">
        <v>36</v>
      </c>
      <c r="B170" s="263"/>
      <c r="C170" s="243" t="s">
        <v>43</v>
      </c>
      <c r="D170" s="244"/>
      <c r="E170" s="244"/>
      <c r="F170" s="244"/>
      <c r="G170" s="245"/>
      <c r="H170" s="244"/>
      <c r="I170" s="244"/>
      <c r="J170" s="244"/>
      <c r="K170" s="245"/>
      <c r="L170" s="5" t="s">
        <v>44</v>
      </c>
    </row>
    <row r="171" spans="1:12" x14ac:dyDescent="0.15">
      <c r="A171" s="264"/>
      <c r="B171" s="265"/>
      <c r="C171" s="243">
        <v>17</v>
      </c>
      <c r="D171" s="244"/>
      <c r="E171" s="244"/>
      <c r="F171" s="244"/>
      <c r="G171" s="245"/>
      <c r="H171" s="244"/>
      <c r="I171" s="244"/>
      <c r="J171" s="244"/>
      <c r="K171" s="245"/>
      <c r="L171" s="5">
        <v>17</v>
      </c>
    </row>
    <row r="172" spans="1:12" ht="26.25" customHeight="1" x14ac:dyDescent="0.15">
      <c r="A172" s="255" t="s">
        <v>24</v>
      </c>
      <c r="B172" s="256"/>
      <c r="C172" s="259" t="s">
        <v>47</v>
      </c>
      <c r="D172" s="259"/>
      <c r="E172" s="260"/>
      <c r="F172" s="261" t="s">
        <v>37</v>
      </c>
      <c r="G172" s="261"/>
      <c r="H172" s="261" t="s">
        <v>31</v>
      </c>
      <c r="I172" s="261"/>
      <c r="J172" s="261" t="s">
        <v>27</v>
      </c>
      <c r="K172" s="261"/>
      <c r="L172" s="7" t="s">
        <v>46</v>
      </c>
    </row>
    <row r="173" spans="1:12" ht="17.25" thickBot="1" x14ac:dyDescent="0.2">
      <c r="A173" s="257"/>
      <c r="B173" s="258"/>
      <c r="C173" s="252">
        <v>50</v>
      </c>
      <c r="D173" s="252"/>
      <c r="E173" s="253"/>
      <c r="F173" s="254">
        <v>9</v>
      </c>
      <c r="G173" s="254"/>
      <c r="H173" s="254">
        <v>0</v>
      </c>
      <c r="I173" s="254"/>
      <c r="J173" s="254">
        <v>41</v>
      </c>
      <c r="K173" s="254"/>
      <c r="L173" s="8">
        <v>116</v>
      </c>
    </row>
    <row r="175" spans="1:12" x14ac:dyDescent="0.15">
      <c r="A175" s="14"/>
    </row>
  </sheetData>
  <mergeCells count="370">
    <mergeCell ref="F91:H91"/>
    <mergeCell ref="I91:K91"/>
    <mergeCell ref="C6:C15"/>
    <mergeCell ref="B6:B37"/>
    <mergeCell ref="E45:E46"/>
    <mergeCell ref="E162:E163"/>
    <mergeCell ref="E123:E124"/>
    <mergeCell ref="C119:E119"/>
    <mergeCell ref="E109:E110"/>
    <mergeCell ref="B96:E96"/>
    <mergeCell ref="E77:E78"/>
    <mergeCell ref="E14:E15"/>
    <mergeCell ref="E64:E65"/>
    <mergeCell ref="E85:E86"/>
    <mergeCell ref="B38:E38"/>
    <mergeCell ref="L27:L28"/>
    <mergeCell ref="F77:H77"/>
    <mergeCell ref="I77:K77"/>
    <mergeCell ref="C121:C142"/>
    <mergeCell ref="B121:B143"/>
    <mergeCell ref="A121:A165"/>
    <mergeCell ref="B70:B95"/>
    <mergeCell ref="C16:E16"/>
    <mergeCell ref="C17:C36"/>
    <mergeCell ref="C73:C94"/>
    <mergeCell ref="C72:E72"/>
    <mergeCell ref="C70:C71"/>
    <mergeCell ref="F70:H70"/>
    <mergeCell ref="D70:D71"/>
    <mergeCell ref="E70:E71"/>
    <mergeCell ref="I70:K70"/>
    <mergeCell ref="E31:E32"/>
    <mergeCell ref="F31:H31"/>
    <mergeCell ref="I31:K31"/>
    <mergeCell ref="F109:H109"/>
    <mergeCell ref="E117:E118"/>
    <mergeCell ref="F117:H117"/>
    <mergeCell ref="E91:E94"/>
    <mergeCell ref="F6:H6"/>
    <mergeCell ref="L8:L9"/>
    <mergeCell ref="I8:K8"/>
    <mergeCell ref="F8:H8"/>
    <mergeCell ref="E8:E9"/>
    <mergeCell ref="L6:L7"/>
    <mergeCell ref="I6:K6"/>
    <mergeCell ref="E6:E7"/>
    <mergeCell ref="D6:D7"/>
    <mergeCell ref="C173:E173"/>
    <mergeCell ref="F173:G173"/>
    <mergeCell ref="H173:I173"/>
    <mergeCell ref="J173:K173"/>
    <mergeCell ref="B165:E165"/>
    <mergeCell ref="E154:E155"/>
    <mergeCell ref="F154:H154"/>
    <mergeCell ref="I154:K154"/>
    <mergeCell ref="E156:E157"/>
    <mergeCell ref="A172:B173"/>
    <mergeCell ref="C172:E172"/>
    <mergeCell ref="F172:G172"/>
    <mergeCell ref="H172:I172"/>
    <mergeCell ref="J172:K172"/>
    <mergeCell ref="A170:B171"/>
    <mergeCell ref="C170:G170"/>
    <mergeCell ref="E150:E151"/>
    <mergeCell ref="E135:E136"/>
    <mergeCell ref="F135:H135"/>
    <mergeCell ref="I135:K135"/>
    <mergeCell ref="E133:E134"/>
    <mergeCell ref="F133:H133"/>
    <mergeCell ref="E129:E130"/>
    <mergeCell ref="L31:L32"/>
    <mergeCell ref="E27:E28"/>
    <mergeCell ref="F27:H27"/>
    <mergeCell ref="I27:K27"/>
    <mergeCell ref="E29:E30"/>
    <mergeCell ref="F29:H29"/>
    <mergeCell ref="I29:K29"/>
    <mergeCell ref="L29:L30"/>
    <mergeCell ref="L70:L71"/>
    <mergeCell ref="C95:E95"/>
    <mergeCell ref="E39:E40"/>
    <mergeCell ref="F39:H39"/>
    <mergeCell ref="I39:K39"/>
    <mergeCell ref="L35:L36"/>
    <mergeCell ref="I35:K35"/>
    <mergeCell ref="F35:H35"/>
    <mergeCell ref="E35:E36"/>
    <mergeCell ref="I158:K158"/>
    <mergeCell ref="I141:K141"/>
    <mergeCell ref="I150:K150"/>
    <mergeCell ref="F145:H145"/>
    <mergeCell ref="I145:K145"/>
    <mergeCell ref="C171:G171"/>
    <mergeCell ref="H171:K171"/>
    <mergeCell ref="A166:E166"/>
    <mergeCell ref="A167:L167"/>
    <mergeCell ref="A168:B169"/>
    <mergeCell ref="C168:G168"/>
    <mergeCell ref="H168:K168"/>
    <mergeCell ref="C169:G169"/>
    <mergeCell ref="H169:K169"/>
    <mergeCell ref="H170:K170"/>
    <mergeCell ref="E158:E159"/>
    <mergeCell ref="F158:H158"/>
    <mergeCell ref="B145:B164"/>
    <mergeCell ref="D145:D146"/>
    <mergeCell ref="E145:E146"/>
    <mergeCell ref="C164:E164"/>
    <mergeCell ref="F150:H150"/>
    <mergeCell ref="F162:H162"/>
    <mergeCell ref="I162:K162"/>
    <mergeCell ref="E97:E98"/>
    <mergeCell ref="E101:E102"/>
    <mergeCell ref="F101:H101"/>
    <mergeCell ref="I101:K101"/>
    <mergeCell ref="L101:L102"/>
    <mergeCell ref="E103:E104"/>
    <mergeCell ref="F103:H103"/>
    <mergeCell ref="I103:K103"/>
    <mergeCell ref="L162:L163"/>
    <mergeCell ref="L150:L151"/>
    <mergeCell ref="E148:E149"/>
    <mergeCell ref="I148:K148"/>
    <mergeCell ref="I137:K137"/>
    <mergeCell ref="C143:E143"/>
    <mergeCell ref="B144:E144"/>
    <mergeCell ref="L137:L138"/>
    <mergeCell ref="E141:E142"/>
    <mergeCell ref="F141:H141"/>
    <mergeCell ref="C145:C146"/>
    <mergeCell ref="E152:E153"/>
    <mergeCell ref="F152:H152"/>
    <mergeCell ref="I152:K152"/>
    <mergeCell ref="C148:C163"/>
    <mergeCell ref="E139:E140"/>
    <mergeCell ref="L81:L82"/>
    <mergeCell ref="I66:K66"/>
    <mergeCell ref="E81:E82"/>
    <mergeCell ref="F81:H81"/>
    <mergeCell ref="I81:K81"/>
    <mergeCell ref="L83:L84"/>
    <mergeCell ref="L89:L90"/>
    <mergeCell ref="L87:L88"/>
    <mergeCell ref="I85:K85"/>
    <mergeCell ref="L85:L86"/>
    <mergeCell ref="E83:E84"/>
    <mergeCell ref="F83:H83"/>
    <mergeCell ref="I83:K83"/>
    <mergeCell ref="L79:L80"/>
    <mergeCell ref="F73:H73"/>
    <mergeCell ref="I73:K73"/>
    <mergeCell ref="L73:L74"/>
    <mergeCell ref="E75:E76"/>
    <mergeCell ref="F75:H75"/>
    <mergeCell ref="I75:K75"/>
    <mergeCell ref="L75:L76"/>
    <mergeCell ref="E73:E74"/>
    <mergeCell ref="C68:E68"/>
    <mergeCell ref="B69:E69"/>
    <mergeCell ref="F17:H17"/>
    <mergeCell ref="I17:K17"/>
    <mergeCell ref="L17:L18"/>
    <mergeCell ref="E19:E20"/>
    <mergeCell ref="F19:H19"/>
    <mergeCell ref="I19:K19"/>
    <mergeCell ref="L19:L20"/>
    <mergeCell ref="E17:E18"/>
    <mergeCell ref="E33:E34"/>
    <mergeCell ref="F33:H33"/>
    <mergeCell ref="I33:K33"/>
    <mergeCell ref="L21:L22"/>
    <mergeCell ref="E23:E24"/>
    <mergeCell ref="F23:H23"/>
    <mergeCell ref="I23:K23"/>
    <mergeCell ref="L23:L24"/>
    <mergeCell ref="E21:E22"/>
    <mergeCell ref="F21:H21"/>
    <mergeCell ref="I21:K21"/>
    <mergeCell ref="L33:L34"/>
    <mergeCell ref="L25:L26"/>
    <mergeCell ref="I25:K25"/>
    <mergeCell ref="F25:H25"/>
    <mergeCell ref="E25:E26"/>
    <mergeCell ref="F14:H14"/>
    <mergeCell ref="I14:K14"/>
    <mergeCell ref="L14:L15"/>
    <mergeCell ref="L10:L11"/>
    <mergeCell ref="E12:E13"/>
    <mergeCell ref="F12:H12"/>
    <mergeCell ref="I12:K12"/>
    <mergeCell ref="L12:L13"/>
    <mergeCell ref="I10:K10"/>
    <mergeCell ref="F10:H10"/>
    <mergeCell ref="E10:E11"/>
    <mergeCell ref="U1:AA1"/>
    <mergeCell ref="H1:K1"/>
    <mergeCell ref="N1:S1"/>
    <mergeCell ref="A2:A5"/>
    <mergeCell ref="B2:B5"/>
    <mergeCell ref="C2:C5"/>
    <mergeCell ref="D2:D5"/>
    <mergeCell ref="E2:E5"/>
    <mergeCell ref="F2:H2"/>
    <mergeCell ref="I2:K2"/>
    <mergeCell ref="L2:L5"/>
    <mergeCell ref="F3:H3"/>
    <mergeCell ref="I3:K3"/>
    <mergeCell ref="F4:F5"/>
    <mergeCell ref="G4:H4"/>
    <mergeCell ref="I4:I5"/>
    <mergeCell ref="J4:K4"/>
    <mergeCell ref="L54:L55"/>
    <mergeCell ref="E52:E53"/>
    <mergeCell ref="F52:H52"/>
    <mergeCell ref="I52:K52"/>
    <mergeCell ref="L52:L53"/>
    <mergeCell ref="E41:E42"/>
    <mergeCell ref="E48:E49"/>
    <mergeCell ref="F48:H48"/>
    <mergeCell ref="I48:K48"/>
    <mergeCell ref="L48:L49"/>
    <mergeCell ref="L39:L40"/>
    <mergeCell ref="F45:H45"/>
    <mergeCell ref="I45:K45"/>
    <mergeCell ref="L45:L46"/>
    <mergeCell ref="C37:E37"/>
    <mergeCell ref="E50:E51"/>
    <mergeCell ref="F50:H50"/>
    <mergeCell ref="I50:K50"/>
    <mergeCell ref="L50:L51"/>
    <mergeCell ref="F41:H41"/>
    <mergeCell ref="I41:K41"/>
    <mergeCell ref="C47:E47"/>
    <mergeCell ref="C48:C67"/>
    <mergeCell ref="L66:L67"/>
    <mergeCell ref="E66:E67"/>
    <mergeCell ref="F66:H66"/>
    <mergeCell ref="L41:L42"/>
    <mergeCell ref="E56:E57"/>
    <mergeCell ref="F60:H60"/>
    <mergeCell ref="I60:K60"/>
    <mergeCell ref="L60:L61"/>
    <mergeCell ref="E54:E55"/>
    <mergeCell ref="F54:H54"/>
    <mergeCell ref="I54:K54"/>
    <mergeCell ref="F64:H64"/>
    <mergeCell ref="I64:K64"/>
    <mergeCell ref="L64:L65"/>
    <mergeCell ref="F56:H56"/>
    <mergeCell ref="I56:K56"/>
    <mergeCell ref="L56:L57"/>
    <mergeCell ref="E60:E61"/>
    <mergeCell ref="E62:E63"/>
    <mergeCell ref="F62:H62"/>
    <mergeCell ref="L62:L63"/>
    <mergeCell ref="E58:E59"/>
    <mergeCell ref="F58:H58"/>
    <mergeCell ref="I58:K58"/>
    <mergeCell ref="L58:L59"/>
    <mergeCell ref="I62:K62"/>
    <mergeCell ref="I93:K93"/>
    <mergeCell ref="L93:L94"/>
    <mergeCell ref="I109:K109"/>
    <mergeCell ref="L109:L110"/>
    <mergeCell ref="E111:E112"/>
    <mergeCell ref="F111:H111"/>
    <mergeCell ref="I111:K111"/>
    <mergeCell ref="L111:L112"/>
    <mergeCell ref="E105:E106"/>
    <mergeCell ref="F105:H105"/>
    <mergeCell ref="I105:K105"/>
    <mergeCell ref="L105:L106"/>
    <mergeCell ref="E107:E108"/>
    <mergeCell ref="F107:H107"/>
    <mergeCell ref="I107:K107"/>
    <mergeCell ref="L107:L108"/>
    <mergeCell ref="L103:L104"/>
    <mergeCell ref="F97:H97"/>
    <mergeCell ref="I97:K97"/>
    <mergeCell ref="L97:L98"/>
    <mergeCell ref="E99:E100"/>
    <mergeCell ref="F99:H99"/>
    <mergeCell ref="I99:K99"/>
    <mergeCell ref="L99:L100"/>
    <mergeCell ref="L145:L146"/>
    <mergeCell ref="L148:L149"/>
    <mergeCell ref="L141:L142"/>
    <mergeCell ref="I117:K117"/>
    <mergeCell ref="L117:L118"/>
    <mergeCell ref="E113:E114"/>
    <mergeCell ref="F113:H113"/>
    <mergeCell ref="I113:K113"/>
    <mergeCell ref="L113:L114"/>
    <mergeCell ref="C147:E147"/>
    <mergeCell ref="E137:E138"/>
    <mergeCell ref="F137:H137"/>
    <mergeCell ref="E127:E128"/>
    <mergeCell ref="E131:E132"/>
    <mergeCell ref="E87:E88"/>
    <mergeCell ref="F87:H87"/>
    <mergeCell ref="I87:K87"/>
    <mergeCell ref="C97:C118"/>
    <mergeCell ref="B97:B119"/>
    <mergeCell ref="L131:L132"/>
    <mergeCell ref="L152:L153"/>
    <mergeCell ref="L133:L134"/>
    <mergeCell ref="L135:L136"/>
    <mergeCell ref="F121:H121"/>
    <mergeCell ref="I121:K121"/>
    <mergeCell ref="I123:K123"/>
    <mergeCell ref="L123:L124"/>
    <mergeCell ref="L125:L126"/>
    <mergeCell ref="F127:H127"/>
    <mergeCell ref="I127:K127"/>
    <mergeCell ref="L127:L128"/>
    <mergeCell ref="F131:H131"/>
    <mergeCell ref="I131:K131"/>
    <mergeCell ref="F125:H125"/>
    <mergeCell ref="I125:K125"/>
    <mergeCell ref="F123:H123"/>
    <mergeCell ref="I133:K133"/>
    <mergeCell ref="F129:H129"/>
    <mergeCell ref="D121:D142"/>
    <mergeCell ref="D148:D163"/>
    <mergeCell ref="I115:K115"/>
    <mergeCell ref="L115:L116"/>
    <mergeCell ref="E121:E122"/>
    <mergeCell ref="L121:L122"/>
    <mergeCell ref="L91:L92"/>
    <mergeCell ref="B120:E120"/>
    <mergeCell ref="E125:E126"/>
    <mergeCell ref="I129:K129"/>
    <mergeCell ref="L129:L130"/>
    <mergeCell ref="L158:L159"/>
    <mergeCell ref="E160:E161"/>
    <mergeCell ref="F160:H160"/>
    <mergeCell ref="I160:K160"/>
    <mergeCell ref="L160:L161"/>
    <mergeCell ref="F139:H139"/>
    <mergeCell ref="I139:K139"/>
    <mergeCell ref="L139:L140"/>
    <mergeCell ref="F148:H148"/>
    <mergeCell ref="F156:H156"/>
    <mergeCell ref="I156:K156"/>
    <mergeCell ref="L154:L155"/>
    <mergeCell ref="L156:L157"/>
    <mergeCell ref="A70:A120"/>
    <mergeCell ref="E43:E44"/>
    <mergeCell ref="F43:H43"/>
    <mergeCell ref="I43:K43"/>
    <mergeCell ref="L43:L44"/>
    <mergeCell ref="C39:C46"/>
    <mergeCell ref="B39:B68"/>
    <mergeCell ref="A6:A69"/>
    <mergeCell ref="D39:D46"/>
    <mergeCell ref="D48:D67"/>
    <mergeCell ref="D17:D36"/>
    <mergeCell ref="D8:D15"/>
    <mergeCell ref="D73:D76"/>
    <mergeCell ref="D77:D94"/>
    <mergeCell ref="D103:D118"/>
    <mergeCell ref="D97:D102"/>
    <mergeCell ref="F85:H85"/>
    <mergeCell ref="L77:L78"/>
    <mergeCell ref="E79:E80"/>
    <mergeCell ref="F79:H79"/>
    <mergeCell ref="I79:K79"/>
    <mergeCell ref="E89:E90"/>
    <mergeCell ref="F89:H89"/>
    <mergeCell ref="I89:K89"/>
  </mergeCells>
  <phoneticPr fontId="6" type="noConversion"/>
  <pageMargins left="0.23622047244094491" right="0.23622047244094491" top="0.74803149606299213" bottom="0.74803149606299213" header="0.31496062992125984" footer="0.31496062992125984"/>
  <pageSetup paperSize="9" scale="78" fitToHeight="0" orientation="portrait" r:id="rId1"/>
  <headerFooter>
    <oddHeader>&amp;C&amp;"+,굵게"&amp;20 2018~2020학년도 신구교과목대비표(3년제)</oddHeader>
  </headerFooter>
  <rowBreaks count="1" manualBreakCount="1">
    <brk id="72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2</vt:i4>
      </vt:variant>
    </vt:vector>
  </HeadingPairs>
  <TitlesOfParts>
    <vt:vector size="4" baseType="lpstr">
      <vt:lpstr>3년제 과정 구성표_2018~2019</vt:lpstr>
      <vt:lpstr>3년제 과정 대비표</vt:lpstr>
      <vt:lpstr>'3년제 과정 구성표_2018~2019'!Print_Area</vt:lpstr>
      <vt:lpstr>'3년제 과정 대비표'!Print_Area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USER</cp:lastModifiedBy>
  <cp:lastPrinted>2018-01-23T07:36:43Z</cp:lastPrinted>
  <dcterms:created xsi:type="dcterms:W3CDTF">2015-01-27T09:59:54Z</dcterms:created>
  <dcterms:modified xsi:type="dcterms:W3CDTF">2018-02-07T07:30:52Z</dcterms:modified>
</cp:coreProperties>
</file>