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김영욱\Desktop\"/>
    </mc:Choice>
  </mc:AlternateContent>
  <bookViews>
    <workbookView xWindow="0" yWindow="0" windowWidth="19200" windowHeight="12135"/>
  </bookViews>
  <sheets>
    <sheet name="2015~2016 교육과정 구성표" sheetId="12" r:id="rId1"/>
  </sheets>
  <calcPr calcId="152511"/>
</workbook>
</file>

<file path=xl/calcChain.xml><?xml version="1.0" encoding="utf-8"?>
<calcChain xmlns="http://schemas.openxmlformats.org/spreadsheetml/2006/main">
  <c r="X6" i="12" l="1"/>
  <c r="Y6" i="12"/>
  <c r="Z6" i="12"/>
  <c r="X7" i="12"/>
  <c r="Y7" i="12"/>
  <c r="Z7" i="12"/>
  <c r="X8" i="12"/>
  <c r="Y8" i="12"/>
  <c r="Z8" i="12"/>
  <c r="X9" i="12"/>
  <c r="Y9" i="12"/>
  <c r="Z9" i="12"/>
  <c r="X10" i="12"/>
  <c r="Y10" i="12"/>
  <c r="Z10" i="12"/>
  <c r="F11" i="12"/>
  <c r="X11" i="12" s="1"/>
  <c r="G11" i="12"/>
  <c r="H11" i="12"/>
  <c r="I11" i="12"/>
  <c r="J11" i="12"/>
  <c r="K11" i="12"/>
  <c r="Z11" i="12" s="1"/>
  <c r="L11" i="12"/>
  <c r="M11" i="12"/>
  <c r="N11" i="12"/>
  <c r="O11" i="12"/>
  <c r="P11" i="12"/>
  <c r="Q11" i="12"/>
  <c r="R11" i="12"/>
  <c r="S11" i="12"/>
  <c r="T11" i="12"/>
  <c r="U11" i="12"/>
  <c r="V11" i="12"/>
  <c r="W11" i="12"/>
  <c r="X12" i="12"/>
  <c r="Y12" i="12"/>
  <c r="Z12" i="12"/>
  <c r="X13" i="12"/>
  <c r="Y13" i="12"/>
  <c r="Z13" i="12"/>
  <c r="X14" i="12"/>
  <c r="Y14" i="12"/>
  <c r="Z14" i="12"/>
  <c r="X15" i="12"/>
  <c r="Y15" i="12"/>
  <c r="Z15" i="12"/>
  <c r="F16" i="12"/>
  <c r="G16" i="12"/>
  <c r="Y16" i="12" s="1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7" i="12"/>
  <c r="Y17" i="12"/>
  <c r="Z17" i="12"/>
  <c r="X18" i="12"/>
  <c r="Y18" i="12"/>
  <c r="Z18" i="12"/>
  <c r="X19" i="12"/>
  <c r="Y19" i="12"/>
  <c r="Z19" i="12"/>
  <c r="X20" i="12"/>
  <c r="Y20" i="12"/>
  <c r="Z20" i="12"/>
  <c r="F21" i="12"/>
  <c r="G21" i="12"/>
  <c r="G64" i="12" s="1"/>
  <c r="H21" i="12"/>
  <c r="Z21" i="12" s="1"/>
  <c r="I21" i="12"/>
  <c r="J21" i="12"/>
  <c r="K21" i="12"/>
  <c r="L21" i="12"/>
  <c r="M21" i="12"/>
  <c r="N21" i="12"/>
  <c r="O21" i="12"/>
  <c r="X21" i="12" s="1"/>
  <c r="P21" i="12"/>
  <c r="Q21" i="12"/>
  <c r="R21" i="12"/>
  <c r="S21" i="12"/>
  <c r="T21" i="12"/>
  <c r="U21" i="12"/>
  <c r="V21" i="12"/>
  <c r="W21" i="12"/>
  <c r="W64" i="12" s="1"/>
  <c r="X22" i="12"/>
  <c r="Y22" i="12"/>
  <c r="Z22" i="12"/>
  <c r="X23" i="12"/>
  <c r="Y23" i="12"/>
  <c r="Z23" i="12"/>
  <c r="X24" i="12"/>
  <c r="Y24" i="12"/>
  <c r="Z24" i="12"/>
  <c r="X25" i="12"/>
  <c r="Y25" i="12"/>
  <c r="Z25" i="12"/>
  <c r="X26" i="12"/>
  <c r="Y26" i="12"/>
  <c r="Z26" i="12"/>
  <c r="X27" i="12"/>
  <c r="Y27" i="12"/>
  <c r="Z27" i="12"/>
  <c r="X28" i="12"/>
  <c r="Y28" i="12"/>
  <c r="Z28" i="12"/>
  <c r="X29" i="12"/>
  <c r="Y29" i="12"/>
  <c r="Z29" i="12"/>
  <c r="X30" i="12"/>
  <c r="Y30" i="12"/>
  <c r="Z30" i="12"/>
  <c r="X31" i="12"/>
  <c r="Y31" i="12"/>
  <c r="Z31" i="12"/>
  <c r="X32" i="12"/>
  <c r="Y32" i="12"/>
  <c r="Z32" i="12"/>
  <c r="X33" i="12"/>
  <c r="Y33" i="12"/>
  <c r="Z33" i="12"/>
  <c r="X34" i="12"/>
  <c r="Y34" i="12"/>
  <c r="Z34" i="12"/>
  <c r="X35" i="12"/>
  <c r="Y35" i="12"/>
  <c r="Z35" i="12"/>
  <c r="X36" i="12"/>
  <c r="Y36" i="12"/>
  <c r="Z36" i="12"/>
  <c r="X37" i="12"/>
  <c r="Y37" i="12"/>
  <c r="Z37" i="12"/>
  <c r="X38" i="12"/>
  <c r="Y38" i="12"/>
  <c r="Z38" i="12"/>
  <c r="X39" i="12"/>
  <c r="Y39" i="12"/>
  <c r="Z39" i="12"/>
  <c r="X40" i="12"/>
  <c r="Y40" i="12"/>
  <c r="Z40" i="12"/>
  <c r="X41" i="12"/>
  <c r="Y41" i="12"/>
  <c r="Z41" i="12"/>
  <c r="X42" i="12"/>
  <c r="Y42" i="12"/>
  <c r="Z42" i="12"/>
  <c r="X43" i="12"/>
  <c r="Y43" i="12"/>
  <c r="Z43" i="12"/>
  <c r="X44" i="12"/>
  <c r="Y44" i="12"/>
  <c r="Z44" i="12"/>
  <c r="X45" i="12"/>
  <c r="Y45" i="12"/>
  <c r="Z45" i="12"/>
  <c r="X46" i="12"/>
  <c r="Y46" i="12"/>
  <c r="Z46" i="12"/>
  <c r="X47" i="12"/>
  <c r="Y47" i="12"/>
  <c r="Z47" i="12"/>
  <c r="X48" i="12"/>
  <c r="Y48" i="12"/>
  <c r="Z48" i="12"/>
  <c r="X49" i="12"/>
  <c r="Y49" i="12"/>
  <c r="Z49" i="12"/>
  <c r="X50" i="12"/>
  <c r="Y50" i="12"/>
  <c r="Z50" i="12"/>
  <c r="X51" i="12"/>
  <c r="Y51" i="12"/>
  <c r="Z51" i="12"/>
  <c r="X52" i="12"/>
  <c r="Y52" i="12"/>
  <c r="Z52" i="12"/>
  <c r="X53" i="12"/>
  <c r="Y53" i="12"/>
  <c r="Z53" i="12"/>
  <c r="X54" i="12"/>
  <c r="Y54" i="12"/>
  <c r="Z54" i="12"/>
  <c r="X55" i="12"/>
  <c r="Y55" i="12"/>
  <c r="Z55" i="12"/>
  <c r="X56" i="12"/>
  <c r="Y56" i="12"/>
  <c r="Z56" i="12"/>
  <c r="X57" i="12"/>
  <c r="Y57" i="12"/>
  <c r="Z57" i="12"/>
  <c r="X58" i="12"/>
  <c r="Y58" i="12"/>
  <c r="Z58" i="12"/>
  <c r="X59" i="12"/>
  <c r="Y59" i="12"/>
  <c r="Z59" i="12"/>
  <c r="X60" i="12"/>
  <c r="Y60" i="12"/>
  <c r="Z60" i="12"/>
  <c r="X61" i="12"/>
  <c r="Y61" i="12"/>
  <c r="Z61" i="12"/>
  <c r="X62" i="12"/>
  <c r="Y62" i="12"/>
  <c r="Z62" i="12"/>
  <c r="F63" i="12"/>
  <c r="G63" i="12"/>
  <c r="H63" i="12"/>
  <c r="H64" i="12" s="1"/>
  <c r="I63" i="12"/>
  <c r="J63" i="12"/>
  <c r="K63" i="12"/>
  <c r="L63" i="12"/>
  <c r="L64" i="12" s="1"/>
  <c r="M63" i="12"/>
  <c r="N63" i="12"/>
  <c r="O63" i="12"/>
  <c r="P63" i="12"/>
  <c r="P64" i="12" s="1"/>
  <c r="Q63" i="12"/>
  <c r="R63" i="12"/>
  <c r="S63" i="12"/>
  <c r="T63" i="12"/>
  <c r="T64" i="12" s="1"/>
  <c r="U63" i="12"/>
  <c r="V63" i="12"/>
  <c r="W63" i="12"/>
  <c r="X63" i="12"/>
  <c r="I64" i="12"/>
  <c r="K64" i="12"/>
  <c r="M64" i="12"/>
  <c r="Q64" i="12"/>
  <c r="S64" i="12"/>
  <c r="U64" i="12"/>
  <c r="Y21" i="12" l="1"/>
  <c r="X16" i="12"/>
  <c r="Y11" i="12"/>
  <c r="O64" i="12"/>
  <c r="X64" i="12" s="1"/>
  <c r="V64" i="12"/>
  <c r="R64" i="12"/>
  <c r="N64" i="12"/>
  <c r="Y63" i="12"/>
  <c r="F64" i="12"/>
  <c r="Z63" i="12"/>
  <c r="Z16" i="12"/>
  <c r="Z64" i="12"/>
  <c r="J64" i="12"/>
  <c r="Y64" i="12" s="1"/>
</calcChain>
</file>

<file path=xl/sharedStrings.xml><?xml version="1.0" encoding="utf-8"?>
<sst xmlns="http://schemas.openxmlformats.org/spreadsheetml/2006/main" count="117" uniqueCount="84">
  <si>
    <t>교과목명</t>
  </si>
  <si>
    <t>2 학 년</t>
  </si>
  <si>
    <t>계</t>
  </si>
  <si>
    <t>1학기</t>
  </si>
  <si>
    <t>2학기</t>
  </si>
  <si>
    <t>학점</t>
  </si>
  <si>
    <t>이론</t>
  </si>
  <si>
    <t>실습</t>
  </si>
  <si>
    <t>합 계</t>
  </si>
  <si>
    <t>필수</t>
  </si>
  <si>
    <t>선택</t>
  </si>
  <si>
    <t>3 학 년</t>
  </si>
  <si>
    <t>구 분</t>
  </si>
  <si>
    <t>자율편성 교과목 계</t>
    <phoneticPr fontId="4" type="noConversion"/>
  </si>
  <si>
    <t>양안시검사Ⅱ</t>
  </si>
  <si>
    <t>광학세미나Ⅱ</t>
  </si>
  <si>
    <t>콘택트렌즈피팅Ⅱ</t>
  </si>
  <si>
    <t>안경원경영실무</t>
  </si>
  <si>
    <t>안경광학Ⅳ</t>
  </si>
  <si>
    <t>의료관계법규</t>
  </si>
  <si>
    <t>시기능훈련</t>
  </si>
  <si>
    <t>안질환Ⅱ</t>
  </si>
  <si>
    <t>광학세미나Ⅰ</t>
  </si>
  <si>
    <t>콘택트렌즈피팅Ⅰ</t>
  </si>
  <si>
    <t>안경광학Ⅲ</t>
  </si>
  <si>
    <t>콘택트렌즈학Ⅱ</t>
  </si>
  <si>
    <t>안경광학Ⅱ</t>
  </si>
  <si>
    <t>기하광학Ⅱ</t>
  </si>
  <si>
    <t>물리광학Ⅱ</t>
  </si>
  <si>
    <t>안경재료학Ⅱ</t>
  </si>
  <si>
    <t>자각적굴절검사</t>
  </si>
  <si>
    <t>기하광학Ⅰ</t>
  </si>
  <si>
    <t>물리광학Ⅰ</t>
  </si>
  <si>
    <t>안경광학Ⅰ</t>
  </si>
  <si>
    <t>시기해부생리학Ⅱ</t>
  </si>
  <si>
    <t>안경재료학Ⅰ</t>
  </si>
  <si>
    <t>타각적굴절검사</t>
  </si>
  <si>
    <t>생리학</t>
    <phoneticPr fontId="4" type="noConversion"/>
  </si>
  <si>
    <t>공중보건학</t>
  </si>
  <si>
    <t>옵토메트리개론Ⅱ</t>
  </si>
  <si>
    <t>시기해부생리학Ⅰ</t>
  </si>
  <si>
    <t>광학실험</t>
  </si>
  <si>
    <t>안광학기기Ⅱ</t>
  </si>
  <si>
    <t>안경수학Ⅱ</t>
  </si>
  <si>
    <t>옵토메트리개론Ⅰ</t>
  </si>
  <si>
    <t>기초물리학</t>
  </si>
  <si>
    <t>의학용어</t>
  </si>
  <si>
    <t>안경수학Ⅰ</t>
  </si>
  <si>
    <t>선택</t>
    <phoneticPr fontId="4" type="noConversion"/>
  </si>
  <si>
    <t>전공</t>
    <phoneticPr fontId="4" type="noConversion"/>
  </si>
  <si>
    <t>양안시검사Ⅰ</t>
  </si>
  <si>
    <t>콘택트렌즈학Ⅰ</t>
  </si>
  <si>
    <t>안경조제가공학Ⅱ</t>
  </si>
  <si>
    <t>안경조제가공학Ⅰ</t>
  </si>
  <si>
    <t>필수</t>
    <phoneticPr fontId="4" type="noConversion"/>
  </si>
  <si>
    <t>영어회화</t>
  </si>
  <si>
    <t>한국문화사</t>
  </si>
  <si>
    <t>영어기초</t>
    <phoneticPr fontId="4" type="noConversion"/>
  </si>
  <si>
    <t>교양</t>
    <phoneticPr fontId="4" type="noConversion"/>
  </si>
  <si>
    <t>자
율
편
성</t>
    <phoneticPr fontId="4" type="noConversion"/>
  </si>
  <si>
    <t>전공(직무수행능력)선택 교과목 계</t>
    <phoneticPr fontId="4" type="noConversion"/>
  </si>
  <si>
    <t>○</t>
  </si>
  <si>
    <t>안경조제가공학Ⅳ</t>
  </si>
  <si>
    <t>안질환Ⅰ</t>
    <phoneticPr fontId="4" type="noConversion"/>
  </si>
  <si>
    <t>안경조제가공학Ⅲ</t>
  </si>
  <si>
    <t>안광학기기Ⅰ</t>
  </si>
  <si>
    <t>전공(직무수행능력)필수 교과목 계</t>
    <phoneticPr fontId="4" type="noConversion"/>
  </si>
  <si>
    <t>옵토메트리실습
(현장실습대체과목)</t>
    <phoneticPr fontId="4" type="noConversion"/>
  </si>
  <si>
    <t>현장실습</t>
    <phoneticPr fontId="4" type="noConversion"/>
  </si>
  <si>
    <t>전공
(직무수행능력)</t>
    <phoneticPr fontId="4" type="noConversion"/>
  </si>
  <si>
    <t>교양(직업기초)교과목 계</t>
    <phoneticPr fontId="4" type="noConversion"/>
  </si>
  <si>
    <t>인간심리의이해</t>
  </si>
  <si>
    <t>컴퓨터활용</t>
  </si>
  <si>
    <t>의사소통의이해</t>
    <phoneticPr fontId="4" type="noConversion"/>
  </si>
  <si>
    <t>대학생활과 인성Ⅱ</t>
    <phoneticPr fontId="4" type="noConversion"/>
  </si>
  <si>
    <t>대학생활과 인성Ⅰ　</t>
    <phoneticPr fontId="4" type="noConversion"/>
  </si>
  <si>
    <t>교양
(직업기초)</t>
    <phoneticPr fontId="4" type="noConversion"/>
  </si>
  <si>
    <t>1 학 년</t>
    <phoneticPr fontId="4" type="noConversion"/>
  </si>
  <si>
    <t>NCS
관련성</t>
    <phoneticPr fontId="4" type="noConversion"/>
  </si>
  <si>
    <t>계열(학과)/전공명: 안경광학과</t>
    <phoneticPr fontId="2" type="noConversion"/>
  </si>
  <si>
    <t>인력양성유형: 안경사</t>
    <phoneticPr fontId="2" type="noConversion"/>
  </si>
  <si>
    <t>취업·창업준비실무Ⅰ</t>
    <phoneticPr fontId="4" type="noConversion"/>
  </si>
  <si>
    <t>취업·창업준비실무Ⅱ</t>
    <phoneticPr fontId="4" type="noConversion"/>
  </si>
  <si>
    <t>2015~2016 교육과정 구성표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</si>
</sst>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9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4" borderId="10" xfId="1" applyFont="1" applyFill="1" applyBorder="1" applyAlignment="1">
      <alignment horizontal="center" vertical="center" wrapText="1"/>
    </xf>
    <xf numFmtId="0" fontId="5" fillId="4" borderId="48" xfId="1" applyFont="1" applyFill="1" applyBorder="1" applyAlignment="1">
      <alignment horizontal="center" vertical="center" wrapText="1"/>
    </xf>
    <xf numFmtId="0" fontId="5" fillId="4" borderId="47" xfId="1" applyFont="1" applyFill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4" borderId="45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60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5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4" borderId="60" xfId="1" applyFont="1" applyFill="1" applyBorder="1" applyAlignment="1">
      <alignment horizontal="justify" vertical="center" wrapText="1"/>
    </xf>
    <xf numFmtId="0" fontId="5" fillId="4" borderId="6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justify" vertical="center" wrapText="1"/>
    </xf>
    <xf numFmtId="0" fontId="5" fillId="4" borderId="1" xfId="1" applyFont="1" applyFill="1" applyBorder="1" applyAlignment="1">
      <alignment horizontal="justify" vertical="center" wrapText="1"/>
    </xf>
    <xf numFmtId="0" fontId="5" fillId="4" borderId="50" xfId="1" applyFont="1" applyFill="1" applyBorder="1" applyAlignment="1">
      <alignment horizontal="justify" vertical="center" wrapText="1"/>
    </xf>
    <xf numFmtId="0" fontId="5" fillId="4" borderId="46" xfId="1" applyFont="1" applyFill="1" applyBorder="1" applyAlignment="1">
      <alignment horizontal="center"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47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5" fillId="3" borderId="41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56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67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65" xfId="1" applyFont="1" applyFill="1" applyBorder="1" applyAlignment="1">
      <alignment horizontal="center" vertical="center" wrapText="1"/>
    </xf>
    <xf numFmtId="0" fontId="10" fillId="2" borderId="66" xfId="1" applyFont="1" applyFill="1" applyBorder="1" applyAlignment="1">
      <alignment horizontal="center" vertical="center" wrapText="1"/>
    </xf>
    <xf numFmtId="0" fontId="10" fillId="2" borderId="68" xfId="1" applyFont="1" applyFill="1" applyBorder="1" applyAlignment="1">
      <alignment horizontal="center" vertical="center" wrapText="1"/>
    </xf>
    <xf numFmtId="0" fontId="10" fillId="2" borderId="6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6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C1D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abSelected="1" zoomScale="50" zoomScaleNormal="50" workbookViewId="0">
      <selection activeCell="AG10" sqref="AG10"/>
    </sheetView>
  </sheetViews>
  <sheetFormatPr defaultRowHeight="16.5" x14ac:dyDescent="0.15"/>
  <cols>
    <col min="1" max="1" width="11" style="1" customWidth="1"/>
    <col min="2" max="3" width="7.44140625" style="1" customWidth="1"/>
    <col min="4" max="4" width="19.44140625" style="1" customWidth="1"/>
    <col min="5" max="5" width="8.88671875" style="1"/>
    <col min="6" max="26" width="8.44140625" style="1" customWidth="1"/>
    <col min="27" max="16384" width="8.88671875" style="1"/>
  </cols>
  <sheetData>
    <row r="1" spans="1:26" s="25" customFormat="1" ht="45" customHeight="1" x14ac:dyDescent="0.1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43.5" customHeight="1" thickBot="1" x14ac:dyDescent="0.2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26"/>
      <c r="L2" s="26"/>
      <c r="M2" s="26"/>
      <c r="N2" s="26"/>
      <c r="P2" s="67"/>
      <c r="Q2" s="67"/>
      <c r="R2" s="67"/>
      <c r="S2" s="67"/>
      <c r="T2" s="67"/>
      <c r="U2" s="67"/>
      <c r="V2" s="89" t="s">
        <v>80</v>
      </c>
      <c r="W2" s="89"/>
      <c r="X2" s="89"/>
      <c r="Y2" s="89"/>
      <c r="Z2" s="89"/>
    </row>
    <row r="3" spans="1:26" ht="35.25" customHeight="1" x14ac:dyDescent="0.15">
      <c r="A3" s="92" t="s">
        <v>12</v>
      </c>
      <c r="B3" s="93"/>
      <c r="C3" s="94"/>
      <c r="D3" s="101" t="s">
        <v>0</v>
      </c>
      <c r="E3" s="104" t="s">
        <v>78</v>
      </c>
      <c r="F3" s="107" t="s">
        <v>77</v>
      </c>
      <c r="G3" s="108"/>
      <c r="H3" s="108"/>
      <c r="I3" s="108"/>
      <c r="J3" s="108"/>
      <c r="K3" s="109"/>
      <c r="L3" s="110" t="s">
        <v>1</v>
      </c>
      <c r="M3" s="108"/>
      <c r="N3" s="108"/>
      <c r="O3" s="108"/>
      <c r="P3" s="108"/>
      <c r="Q3" s="109"/>
      <c r="R3" s="110" t="s">
        <v>11</v>
      </c>
      <c r="S3" s="108"/>
      <c r="T3" s="108"/>
      <c r="U3" s="108"/>
      <c r="V3" s="108"/>
      <c r="W3" s="108"/>
      <c r="X3" s="92" t="s">
        <v>2</v>
      </c>
      <c r="Y3" s="93"/>
      <c r="Z3" s="111"/>
    </row>
    <row r="4" spans="1:26" ht="35.25" customHeight="1" x14ac:dyDescent="0.15">
      <c r="A4" s="95"/>
      <c r="B4" s="96"/>
      <c r="C4" s="97"/>
      <c r="D4" s="102"/>
      <c r="E4" s="105"/>
      <c r="F4" s="115" t="s">
        <v>3</v>
      </c>
      <c r="G4" s="116"/>
      <c r="H4" s="117"/>
      <c r="I4" s="118" t="s">
        <v>4</v>
      </c>
      <c r="J4" s="116"/>
      <c r="K4" s="117"/>
      <c r="L4" s="118" t="s">
        <v>3</v>
      </c>
      <c r="M4" s="116"/>
      <c r="N4" s="117"/>
      <c r="O4" s="118" t="s">
        <v>4</v>
      </c>
      <c r="P4" s="116"/>
      <c r="Q4" s="117"/>
      <c r="R4" s="118" t="s">
        <v>3</v>
      </c>
      <c r="S4" s="116"/>
      <c r="T4" s="117"/>
      <c r="U4" s="118" t="s">
        <v>4</v>
      </c>
      <c r="V4" s="116"/>
      <c r="W4" s="116"/>
      <c r="X4" s="112"/>
      <c r="Y4" s="113"/>
      <c r="Z4" s="114"/>
    </row>
    <row r="5" spans="1:26" ht="35.25" customHeight="1" thickBot="1" x14ac:dyDescent="0.2">
      <c r="A5" s="98"/>
      <c r="B5" s="99"/>
      <c r="C5" s="100"/>
      <c r="D5" s="103"/>
      <c r="E5" s="106"/>
      <c r="F5" s="27" t="s">
        <v>5</v>
      </c>
      <c r="G5" s="28" t="s">
        <v>6</v>
      </c>
      <c r="H5" s="28" t="s">
        <v>7</v>
      </c>
      <c r="I5" s="28" t="s">
        <v>5</v>
      </c>
      <c r="J5" s="28" t="s">
        <v>6</v>
      </c>
      <c r="K5" s="28" t="s">
        <v>7</v>
      </c>
      <c r="L5" s="28" t="s">
        <v>5</v>
      </c>
      <c r="M5" s="28" t="s">
        <v>6</v>
      </c>
      <c r="N5" s="28" t="s">
        <v>7</v>
      </c>
      <c r="O5" s="28" t="s">
        <v>5</v>
      </c>
      <c r="P5" s="28" t="s">
        <v>6</v>
      </c>
      <c r="Q5" s="28" t="s">
        <v>7</v>
      </c>
      <c r="R5" s="28" t="s">
        <v>5</v>
      </c>
      <c r="S5" s="28" t="s">
        <v>6</v>
      </c>
      <c r="T5" s="28" t="s">
        <v>7</v>
      </c>
      <c r="U5" s="28" t="s">
        <v>5</v>
      </c>
      <c r="V5" s="28" t="s">
        <v>6</v>
      </c>
      <c r="W5" s="29" t="s">
        <v>7</v>
      </c>
      <c r="X5" s="27" t="s">
        <v>5</v>
      </c>
      <c r="Y5" s="28" t="s">
        <v>6</v>
      </c>
      <c r="Z5" s="30" t="s">
        <v>7</v>
      </c>
    </row>
    <row r="6" spans="1:26" ht="35.25" customHeight="1" x14ac:dyDescent="0.15">
      <c r="A6" s="81" t="s">
        <v>76</v>
      </c>
      <c r="B6" s="84" t="s">
        <v>9</v>
      </c>
      <c r="C6" s="84"/>
      <c r="D6" s="31" t="s">
        <v>75</v>
      </c>
      <c r="E6" s="23"/>
      <c r="F6" s="32">
        <v>1</v>
      </c>
      <c r="G6" s="24">
        <v>1</v>
      </c>
      <c r="H6" s="24"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3"/>
      <c r="X6" s="33">
        <f t="shared" ref="X6:X37" si="0">F6+I6+L6+O6+R6+U6</f>
        <v>1</v>
      </c>
      <c r="Y6" s="34">
        <f t="shared" ref="Y6:Y37" si="1">G6+J6+M6+P6+S6+V6</f>
        <v>1</v>
      </c>
      <c r="Z6" s="35">
        <f t="shared" ref="Z6:Z37" si="2">H6+K6+N6+Q6+T6+W6</f>
        <v>0</v>
      </c>
    </row>
    <row r="7" spans="1:26" ht="35.25" customHeight="1" x14ac:dyDescent="0.15">
      <c r="A7" s="73"/>
      <c r="B7" s="85"/>
      <c r="C7" s="85"/>
      <c r="D7" s="36" t="s">
        <v>74</v>
      </c>
      <c r="E7" s="8"/>
      <c r="F7" s="20"/>
      <c r="G7" s="19"/>
      <c r="H7" s="19"/>
      <c r="I7" s="19">
        <v>1</v>
      </c>
      <c r="J7" s="19">
        <v>1</v>
      </c>
      <c r="K7" s="19">
        <v>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8"/>
      <c r="X7" s="37">
        <f t="shared" si="0"/>
        <v>1</v>
      </c>
      <c r="Y7" s="38">
        <f t="shared" si="1"/>
        <v>1</v>
      </c>
      <c r="Z7" s="22">
        <f t="shared" si="2"/>
        <v>0</v>
      </c>
    </row>
    <row r="8" spans="1:26" ht="35.25" customHeight="1" x14ac:dyDescent="0.15">
      <c r="A8" s="73"/>
      <c r="B8" s="85" t="s">
        <v>10</v>
      </c>
      <c r="C8" s="85"/>
      <c r="D8" s="36" t="s">
        <v>73</v>
      </c>
      <c r="E8" s="6"/>
      <c r="F8" s="20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8"/>
      <c r="X8" s="37">
        <f t="shared" si="0"/>
        <v>2</v>
      </c>
      <c r="Y8" s="38">
        <f t="shared" si="1"/>
        <v>1</v>
      </c>
      <c r="Z8" s="22">
        <f t="shared" si="2"/>
        <v>1</v>
      </c>
    </row>
    <row r="9" spans="1:26" ht="35.25" customHeight="1" x14ac:dyDescent="0.15">
      <c r="A9" s="73"/>
      <c r="B9" s="85"/>
      <c r="C9" s="85"/>
      <c r="D9" s="39" t="s">
        <v>72</v>
      </c>
      <c r="E9" s="22"/>
      <c r="F9" s="20">
        <v>2</v>
      </c>
      <c r="G9" s="19">
        <v>0</v>
      </c>
      <c r="H9" s="19">
        <v>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8"/>
      <c r="X9" s="37">
        <f t="shared" si="0"/>
        <v>2</v>
      </c>
      <c r="Y9" s="38">
        <f t="shared" si="1"/>
        <v>0</v>
      </c>
      <c r="Z9" s="22">
        <f t="shared" si="2"/>
        <v>2</v>
      </c>
    </row>
    <row r="10" spans="1:26" ht="35.25" customHeight="1" x14ac:dyDescent="0.15">
      <c r="A10" s="73"/>
      <c r="B10" s="85"/>
      <c r="C10" s="85"/>
      <c r="D10" s="36" t="s">
        <v>71</v>
      </c>
      <c r="E10" s="21"/>
      <c r="F10" s="20"/>
      <c r="G10" s="19"/>
      <c r="H10" s="19"/>
      <c r="I10" s="19">
        <v>2</v>
      </c>
      <c r="J10" s="19">
        <v>2</v>
      </c>
      <c r="K10" s="19"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8"/>
      <c r="X10" s="37">
        <f t="shared" si="0"/>
        <v>2</v>
      </c>
      <c r="Y10" s="38">
        <f t="shared" si="1"/>
        <v>2</v>
      </c>
      <c r="Z10" s="22">
        <f t="shared" si="2"/>
        <v>0</v>
      </c>
    </row>
    <row r="11" spans="1:26" ht="35.25" customHeight="1" thickBot="1" x14ac:dyDescent="0.2">
      <c r="A11" s="83"/>
      <c r="B11" s="86" t="s">
        <v>70</v>
      </c>
      <c r="C11" s="71"/>
      <c r="D11" s="71"/>
      <c r="E11" s="87"/>
      <c r="F11" s="40">
        <f t="shared" ref="F11:W11" si="3">SUM(F6:F10)</f>
        <v>5</v>
      </c>
      <c r="G11" s="41">
        <f t="shared" si="3"/>
        <v>2</v>
      </c>
      <c r="H11" s="41">
        <f t="shared" si="3"/>
        <v>3</v>
      </c>
      <c r="I11" s="41">
        <f t="shared" si="3"/>
        <v>3</v>
      </c>
      <c r="J11" s="41">
        <f t="shared" si="3"/>
        <v>3</v>
      </c>
      <c r="K11" s="41">
        <f t="shared" si="3"/>
        <v>0</v>
      </c>
      <c r="L11" s="41">
        <f t="shared" si="3"/>
        <v>0</v>
      </c>
      <c r="M11" s="41">
        <f t="shared" si="3"/>
        <v>0</v>
      </c>
      <c r="N11" s="41">
        <f t="shared" si="3"/>
        <v>0</v>
      </c>
      <c r="O11" s="41">
        <f t="shared" si="3"/>
        <v>0</v>
      </c>
      <c r="P11" s="41">
        <f t="shared" si="3"/>
        <v>0</v>
      </c>
      <c r="Q11" s="41">
        <f t="shared" si="3"/>
        <v>0</v>
      </c>
      <c r="R11" s="41">
        <f t="shared" si="3"/>
        <v>0</v>
      </c>
      <c r="S11" s="41">
        <f t="shared" si="3"/>
        <v>0</v>
      </c>
      <c r="T11" s="41">
        <f t="shared" si="3"/>
        <v>0</v>
      </c>
      <c r="U11" s="41">
        <f t="shared" si="3"/>
        <v>0</v>
      </c>
      <c r="V11" s="41">
        <f t="shared" si="3"/>
        <v>0</v>
      </c>
      <c r="W11" s="42">
        <f t="shared" si="3"/>
        <v>0</v>
      </c>
      <c r="X11" s="40">
        <f t="shared" si="0"/>
        <v>8</v>
      </c>
      <c r="Y11" s="41">
        <f t="shared" si="1"/>
        <v>5</v>
      </c>
      <c r="Z11" s="43">
        <f t="shared" si="2"/>
        <v>3</v>
      </c>
    </row>
    <row r="12" spans="1:26" ht="35.25" customHeight="1" x14ac:dyDescent="0.15">
      <c r="A12" s="72" t="s">
        <v>69</v>
      </c>
      <c r="B12" s="75" t="s">
        <v>9</v>
      </c>
      <c r="C12" s="76"/>
      <c r="D12" s="44" t="s">
        <v>81</v>
      </c>
      <c r="E12" s="14" t="s">
        <v>61</v>
      </c>
      <c r="F12" s="45"/>
      <c r="G12" s="15"/>
      <c r="H12" s="15"/>
      <c r="I12" s="15"/>
      <c r="J12" s="15"/>
      <c r="K12" s="15"/>
      <c r="L12" s="15">
        <v>1</v>
      </c>
      <c r="M12" s="15">
        <v>1</v>
      </c>
      <c r="N12" s="15">
        <v>0</v>
      </c>
      <c r="O12" s="15"/>
      <c r="P12" s="15"/>
      <c r="Q12" s="15"/>
      <c r="R12" s="15"/>
      <c r="S12" s="15"/>
      <c r="T12" s="15"/>
      <c r="U12" s="15"/>
      <c r="V12" s="15"/>
      <c r="W12" s="14"/>
      <c r="X12" s="33">
        <f t="shared" si="0"/>
        <v>1</v>
      </c>
      <c r="Y12" s="34">
        <f t="shared" si="1"/>
        <v>1</v>
      </c>
      <c r="Z12" s="35">
        <f t="shared" si="2"/>
        <v>0</v>
      </c>
    </row>
    <row r="13" spans="1:26" ht="35.25" customHeight="1" x14ac:dyDescent="0.15">
      <c r="A13" s="72"/>
      <c r="B13" s="77"/>
      <c r="C13" s="78"/>
      <c r="D13" s="46" t="s">
        <v>82</v>
      </c>
      <c r="E13" s="11" t="s">
        <v>61</v>
      </c>
      <c r="F13" s="13"/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>
        <v>1</v>
      </c>
      <c r="Q13" s="12">
        <v>0</v>
      </c>
      <c r="R13" s="12"/>
      <c r="S13" s="12"/>
      <c r="T13" s="12"/>
      <c r="U13" s="12"/>
      <c r="V13" s="12"/>
      <c r="W13" s="11"/>
      <c r="X13" s="37">
        <f t="shared" si="0"/>
        <v>1</v>
      </c>
      <c r="Y13" s="38">
        <f t="shared" si="1"/>
        <v>1</v>
      </c>
      <c r="Z13" s="22">
        <f t="shared" si="2"/>
        <v>0</v>
      </c>
    </row>
    <row r="14" spans="1:26" ht="35.25" customHeight="1" x14ac:dyDescent="0.15">
      <c r="A14" s="72"/>
      <c r="B14" s="77"/>
      <c r="C14" s="78"/>
      <c r="D14" s="47" t="s">
        <v>68</v>
      </c>
      <c r="E14" s="11" t="s">
        <v>61</v>
      </c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3</v>
      </c>
      <c r="S14" s="12">
        <v>0</v>
      </c>
      <c r="T14" s="12">
        <v>0</v>
      </c>
      <c r="U14" s="12"/>
      <c r="V14" s="12"/>
      <c r="W14" s="11"/>
      <c r="X14" s="37">
        <f t="shared" si="0"/>
        <v>3</v>
      </c>
      <c r="Y14" s="38">
        <f t="shared" si="1"/>
        <v>0</v>
      </c>
      <c r="Z14" s="22">
        <f t="shared" si="2"/>
        <v>0</v>
      </c>
    </row>
    <row r="15" spans="1:26" ht="35.25" customHeight="1" x14ac:dyDescent="0.15">
      <c r="A15" s="72"/>
      <c r="B15" s="77"/>
      <c r="C15" s="78"/>
      <c r="D15" s="47" t="s">
        <v>67</v>
      </c>
      <c r="E15" s="11" t="s">
        <v>61</v>
      </c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3</v>
      </c>
      <c r="S15" s="12">
        <v>1</v>
      </c>
      <c r="T15" s="12">
        <v>2</v>
      </c>
      <c r="U15" s="12"/>
      <c r="V15" s="12"/>
      <c r="W15" s="11"/>
      <c r="X15" s="37">
        <f t="shared" si="0"/>
        <v>3</v>
      </c>
      <c r="Y15" s="38">
        <f t="shared" si="1"/>
        <v>1</v>
      </c>
      <c r="Z15" s="22">
        <f t="shared" si="2"/>
        <v>2</v>
      </c>
    </row>
    <row r="16" spans="1:26" ht="35.25" customHeight="1" thickBot="1" x14ac:dyDescent="0.2">
      <c r="A16" s="73"/>
      <c r="B16" s="68" t="s">
        <v>66</v>
      </c>
      <c r="C16" s="68"/>
      <c r="D16" s="68"/>
      <c r="E16" s="79"/>
      <c r="F16" s="18">
        <f t="shared" ref="F16:W16" si="4">SUM(F12:F15)</f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1</v>
      </c>
      <c r="M16" s="17">
        <f t="shared" si="4"/>
        <v>1</v>
      </c>
      <c r="N16" s="17">
        <f t="shared" si="4"/>
        <v>0</v>
      </c>
      <c r="O16" s="17">
        <f t="shared" si="4"/>
        <v>1</v>
      </c>
      <c r="P16" s="17">
        <f t="shared" si="4"/>
        <v>1</v>
      </c>
      <c r="Q16" s="17">
        <f t="shared" si="4"/>
        <v>0</v>
      </c>
      <c r="R16" s="17">
        <f t="shared" si="4"/>
        <v>6</v>
      </c>
      <c r="S16" s="17">
        <f t="shared" si="4"/>
        <v>1</v>
      </c>
      <c r="T16" s="17">
        <f t="shared" si="4"/>
        <v>2</v>
      </c>
      <c r="U16" s="17">
        <f t="shared" si="4"/>
        <v>0</v>
      </c>
      <c r="V16" s="17">
        <f t="shared" si="4"/>
        <v>0</v>
      </c>
      <c r="W16" s="16">
        <f t="shared" si="4"/>
        <v>0</v>
      </c>
      <c r="X16" s="40">
        <f t="shared" si="0"/>
        <v>8</v>
      </c>
      <c r="Y16" s="41">
        <f t="shared" si="1"/>
        <v>3</v>
      </c>
      <c r="Z16" s="43">
        <f t="shared" si="2"/>
        <v>2</v>
      </c>
    </row>
    <row r="17" spans="1:26" ht="35.25" customHeight="1" x14ac:dyDescent="0.15">
      <c r="A17" s="72"/>
      <c r="B17" s="75" t="s">
        <v>48</v>
      </c>
      <c r="C17" s="76"/>
      <c r="D17" s="44" t="s">
        <v>65</v>
      </c>
      <c r="E17" s="14" t="s">
        <v>61</v>
      </c>
      <c r="F17" s="45">
        <v>3</v>
      </c>
      <c r="G17" s="15">
        <v>1</v>
      </c>
      <c r="H17" s="15">
        <v>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33">
        <f t="shared" si="0"/>
        <v>3</v>
      </c>
      <c r="Y17" s="34">
        <f t="shared" si="1"/>
        <v>1</v>
      </c>
      <c r="Z17" s="35">
        <f t="shared" si="2"/>
        <v>3</v>
      </c>
    </row>
    <row r="18" spans="1:26" ht="35.25" customHeight="1" x14ac:dyDescent="0.15">
      <c r="A18" s="72"/>
      <c r="B18" s="77"/>
      <c r="C18" s="78"/>
      <c r="D18" s="46" t="s">
        <v>64</v>
      </c>
      <c r="E18" s="11" t="s">
        <v>61</v>
      </c>
      <c r="F18" s="13"/>
      <c r="G18" s="12"/>
      <c r="H18" s="12"/>
      <c r="I18" s="12"/>
      <c r="J18" s="12"/>
      <c r="K18" s="12"/>
      <c r="L18" s="12">
        <v>3</v>
      </c>
      <c r="M18" s="12">
        <v>1</v>
      </c>
      <c r="N18" s="12">
        <v>3</v>
      </c>
      <c r="O18" s="12"/>
      <c r="P18" s="12"/>
      <c r="Q18" s="12"/>
      <c r="R18" s="12"/>
      <c r="S18" s="12"/>
      <c r="T18" s="12"/>
      <c r="U18" s="12"/>
      <c r="V18" s="12"/>
      <c r="W18" s="11"/>
      <c r="X18" s="37">
        <f t="shared" si="0"/>
        <v>3</v>
      </c>
      <c r="Y18" s="38">
        <f t="shared" si="1"/>
        <v>1</v>
      </c>
      <c r="Z18" s="22">
        <f t="shared" si="2"/>
        <v>3</v>
      </c>
    </row>
    <row r="19" spans="1:26" ht="35.25" customHeight="1" x14ac:dyDescent="0.15">
      <c r="A19" s="72"/>
      <c r="B19" s="77"/>
      <c r="C19" s="78"/>
      <c r="D19" s="46" t="s">
        <v>63</v>
      </c>
      <c r="E19" s="11" t="s">
        <v>61</v>
      </c>
      <c r="F19" s="13"/>
      <c r="G19" s="12"/>
      <c r="H19" s="12"/>
      <c r="I19" s="12"/>
      <c r="J19" s="12"/>
      <c r="K19" s="12"/>
      <c r="L19" s="12"/>
      <c r="M19" s="12"/>
      <c r="N19" s="12"/>
      <c r="O19" s="12">
        <v>3</v>
      </c>
      <c r="P19" s="12">
        <v>3</v>
      </c>
      <c r="Q19" s="12">
        <v>0</v>
      </c>
      <c r="R19" s="12"/>
      <c r="S19" s="12"/>
      <c r="T19" s="12"/>
      <c r="U19" s="12"/>
      <c r="V19" s="12"/>
      <c r="W19" s="11"/>
      <c r="X19" s="37">
        <f t="shared" si="0"/>
        <v>3</v>
      </c>
      <c r="Y19" s="38">
        <f t="shared" si="1"/>
        <v>3</v>
      </c>
      <c r="Z19" s="22">
        <f t="shared" si="2"/>
        <v>0</v>
      </c>
    </row>
    <row r="20" spans="1:26" ht="35.25" customHeight="1" x14ac:dyDescent="0.15">
      <c r="A20" s="72"/>
      <c r="B20" s="77"/>
      <c r="C20" s="78"/>
      <c r="D20" s="46" t="s">
        <v>62</v>
      </c>
      <c r="E20" s="11" t="s">
        <v>61</v>
      </c>
      <c r="F20" s="13"/>
      <c r="G20" s="12"/>
      <c r="H20" s="12"/>
      <c r="I20" s="12"/>
      <c r="J20" s="12"/>
      <c r="K20" s="12"/>
      <c r="L20" s="12"/>
      <c r="M20" s="12"/>
      <c r="N20" s="12"/>
      <c r="O20" s="12">
        <v>3</v>
      </c>
      <c r="P20" s="12">
        <v>1</v>
      </c>
      <c r="Q20" s="12">
        <v>3</v>
      </c>
      <c r="R20" s="12"/>
      <c r="S20" s="12"/>
      <c r="T20" s="12"/>
      <c r="U20" s="12"/>
      <c r="V20" s="12"/>
      <c r="W20" s="11"/>
      <c r="X20" s="37">
        <f t="shared" si="0"/>
        <v>3</v>
      </c>
      <c r="Y20" s="38">
        <f t="shared" si="1"/>
        <v>1</v>
      </c>
      <c r="Z20" s="22">
        <f t="shared" si="2"/>
        <v>3</v>
      </c>
    </row>
    <row r="21" spans="1:26" ht="35.25" customHeight="1" thickBot="1" x14ac:dyDescent="0.2">
      <c r="A21" s="74"/>
      <c r="B21" s="79" t="s">
        <v>60</v>
      </c>
      <c r="C21" s="80"/>
      <c r="D21" s="80"/>
      <c r="E21" s="80"/>
      <c r="F21" s="18">
        <f t="shared" ref="F21:W21" si="5">SUM(F17:F20)</f>
        <v>3</v>
      </c>
      <c r="G21" s="17">
        <f t="shared" si="5"/>
        <v>1</v>
      </c>
      <c r="H21" s="17">
        <f t="shared" si="5"/>
        <v>3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3</v>
      </c>
      <c r="M21" s="17">
        <f t="shared" si="5"/>
        <v>1</v>
      </c>
      <c r="N21" s="17">
        <f t="shared" si="5"/>
        <v>3</v>
      </c>
      <c r="O21" s="17">
        <f t="shared" si="5"/>
        <v>6</v>
      </c>
      <c r="P21" s="17">
        <f t="shared" si="5"/>
        <v>4</v>
      </c>
      <c r="Q21" s="17">
        <f t="shared" si="5"/>
        <v>3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6">
        <f t="shared" si="5"/>
        <v>0</v>
      </c>
      <c r="X21" s="40">
        <f t="shared" si="0"/>
        <v>12</v>
      </c>
      <c r="Y21" s="41">
        <f t="shared" si="1"/>
        <v>6</v>
      </c>
      <c r="Z21" s="43">
        <f t="shared" si="2"/>
        <v>9</v>
      </c>
    </row>
    <row r="22" spans="1:26" ht="35.25" customHeight="1" x14ac:dyDescent="0.15">
      <c r="A22" s="81" t="s">
        <v>59</v>
      </c>
      <c r="B22" s="88" t="s">
        <v>58</v>
      </c>
      <c r="C22" s="88" t="s">
        <v>48</v>
      </c>
      <c r="D22" s="48" t="s">
        <v>57</v>
      </c>
      <c r="E22" s="9"/>
      <c r="F22" s="49">
        <v>2</v>
      </c>
      <c r="G22" s="10">
        <v>2</v>
      </c>
      <c r="H22" s="10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49">
        <f t="shared" si="0"/>
        <v>2</v>
      </c>
      <c r="Y22" s="9">
        <f t="shared" si="1"/>
        <v>2</v>
      </c>
      <c r="Z22" s="50">
        <f t="shared" si="2"/>
        <v>0</v>
      </c>
    </row>
    <row r="23" spans="1:26" ht="35.25" customHeight="1" x14ac:dyDescent="0.15">
      <c r="A23" s="73"/>
      <c r="B23" s="88"/>
      <c r="C23" s="88"/>
      <c r="D23" s="36" t="s">
        <v>56</v>
      </c>
      <c r="E23" s="8"/>
      <c r="F23" s="51">
        <v>2</v>
      </c>
      <c r="G23" s="7">
        <v>2</v>
      </c>
      <c r="H23" s="7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49">
        <f t="shared" si="0"/>
        <v>2</v>
      </c>
      <c r="Y23" s="9">
        <f t="shared" si="1"/>
        <v>2</v>
      </c>
      <c r="Z23" s="50">
        <f t="shared" si="2"/>
        <v>0</v>
      </c>
    </row>
    <row r="24" spans="1:26" ht="35.25" customHeight="1" x14ac:dyDescent="0.15">
      <c r="A24" s="73"/>
      <c r="B24" s="82"/>
      <c r="C24" s="82"/>
      <c r="D24" s="52" t="s">
        <v>55</v>
      </c>
      <c r="E24" s="5"/>
      <c r="F24" s="4"/>
      <c r="G24" s="3"/>
      <c r="H24" s="3"/>
      <c r="I24" s="3">
        <v>2</v>
      </c>
      <c r="J24" s="3">
        <v>2</v>
      </c>
      <c r="K24" s="3"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49">
        <f t="shared" si="0"/>
        <v>2</v>
      </c>
      <c r="Y24" s="9">
        <f t="shared" si="1"/>
        <v>2</v>
      </c>
      <c r="Z24" s="50">
        <f t="shared" si="2"/>
        <v>0</v>
      </c>
    </row>
    <row r="25" spans="1:26" ht="35.25" customHeight="1" x14ac:dyDescent="0.15">
      <c r="A25" s="73"/>
      <c r="B25" s="82" t="s">
        <v>49</v>
      </c>
      <c r="C25" s="82" t="s">
        <v>54</v>
      </c>
      <c r="D25" s="52" t="s">
        <v>53</v>
      </c>
      <c r="E25" s="5"/>
      <c r="F25" s="4">
        <v>3</v>
      </c>
      <c r="G25" s="3">
        <v>1</v>
      </c>
      <c r="H25" s="3">
        <v>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  <c r="X25" s="49">
        <f t="shared" si="0"/>
        <v>3</v>
      </c>
      <c r="Y25" s="9">
        <f t="shared" si="1"/>
        <v>1</v>
      </c>
      <c r="Z25" s="50">
        <f t="shared" si="2"/>
        <v>3</v>
      </c>
    </row>
    <row r="26" spans="1:26" ht="35.25" customHeight="1" x14ac:dyDescent="0.15">
      <c r="A26" s="73"/>
      <c r="B26" s="82"/>
      <c r="C26" s="82"/>
      <c r="D26" s="52" t="s">
        <v>52</v>
      </c>
      <c r="E26" s="5"/>
      <c r="F26" s="4"/>
      <c r="G26" s="3"/>
      <c r="H26" s="3"/>
      <c r="I26" s="3">
        <v>3</v>
      </c>
      <c r="J26" s="3">
        <v>1</v>
      </c>
      <c r="K26" s="3">
        <v>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49">
        <f t="shared" si="0"/>
        <v>3</v>
      </c>
      <c r="Y26" s="9">
        <f t="shared" si="1"/>
        <v>1</v>
      </c>
      <c r="Z26" s="50">
        <f t="shared" si="2"/>
        <v>3</v>
      </c>
    </row>
    <row r="27" spans="1:26" ht="35.25" customHeight="1" x14ac:dyDescent="0.15">
      <c r="A27" s="73"/>
      <c r="B27" s="82"/>
      <c r="C27" s="82"/>
      <c r="D27" s="52" t="s">
        <v>51</v>
      </c>
      <c r="E27" s="5"/>
      <c r="F27" s="4"/>
      <c r="G27" s="3"/>
      <c r="H27" s="3"/>
      <c r="I27" s="3"/>
      <c r="J27" s="3"/>
      <c r="K27" s="3"/>
      <c r="L27" s="3">
        <v>3</v>
      </c>
      <c r="M27" s="3">
        <v>1</v>
      </c>
      <c r="N27" s="3">
        <v>3</v>
      </c>
      <c r="O27" s="3"/>
      <c r="P27" s="3"/>
      <c r="Q27" s="3"/>
      <c r="R27" s="3"/>
      <c r="S27" s="3"/>
      <c r="T27" s="3"/>
      <c r="U27" s="3"/>
      <c r="V27" s="3"/>
      <c r="W27" s="5"/>
      <c r="X27" s="49">
        <f t="shared" si="0"/>
        <v>3</v>
      </c>
      <c r="Y27" s="9">
        <f t="shared" si="1"/>
        <v>1</v>
      </c>
      <c r="Z27" s="50">
        <f t="shared" si="2"/>
        <v>3</v>
      </c>
    </row>
    <row r="28" spans="1:26" ht="35.25" customHeight="1" x14ac:dyDescent="0.15">
      <c r="A28" s="73"/>
      <c r="B28" s="82"/>
      <c r="C28" s="82"/>
      <c r="D28" s="52" t="s">
        <v>50</v>
      </c>
      <c r="E28" s="5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3</v>
      </c>
      <c r="S28" s="3">
        <v>1</v>
      </c>
      <c r="T28" s="3">
        <v>3</v>
      </c>
      <c r="U28" s="3"/>
      <c r="V28" s="3"/>
      <c r="W28" s="5"/>
      <c r="X28" s="49">
        <f t="shared" si="0"/>
        <v>3</v>
      </c>
      <c r="Y28" s="9">
        <f t="shared" si="1"/>
        <v>1</v>
      </c>
      <c r="Z28" s="50">
        <f t="shared" si="2"/>
        <v>3</v>
      </c>
    </row>
    <row r="29" spans="1:26" ht="35.25" customHeight="1" x14ac:dyDescent="0.15">
      <c r="A29" s="73"/>
      <c r="B29" s="82" t="s">
        <v>49</v>
      </c>
      <c r="C29" s="82" t="s">
        <v>48</v>
      </c>
      <c r="D29" s="52" t="s">
        <v>47</v>
      </c>
      <c r="E29" s="5"/>
      <c r="F29" s="4">
        <v>1</v>
      </c>
      <c r="G29" s="3">
        <v>1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5"/>
      <c r="X29" s="49">
        <f t="shared" si="0"/>
        <v>1</v>
      </c>
      <c r="Y29" s="9">
        <f t="shared" si="1"/>
        <v>1</v>
      </c>
      <c r="Z29" s="50">
        <f t="shared" si="2"/>
        <v>0</v>
      </c>
    </row>
    <row r="30" spans="1:26" ht="35.25" customHeight="1" x14ac:dyDescent="0.15">
      <c r="A30" s="73"/>
      <c r="B30" s="82"/>
      <c r="C30" s="82"/>
      <c r="D30" s="52" t="s">
        <v>46</v>
      </c>
      <c r="E30" s="5"/>
      <c r="F30" s="4">
        <v>2</v>
      </c>
      <c r="G30" s="3">
        <v>2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"/>
      <c r="X30" s="49">
        <f t="shared" si="0"/>
        <v>2</v>
      </c>
      <c r="Y30" s="9">
        <f t="shared" si="1"/>
        <v>2</v>
      </c>
      <c r="Z30" s="50">
        <f t="shared" si="2"/>
        <v>0</v>
      </c>
    </row>
    <row r="31" spans="1:26" ht="35.25" customHeight="1" x14ac:dyDescent="0.15">
      <c r="A31" s="73"/>
      <c r="B31" s="82"/>
      <c r="C31" s="82"/>
      <c r="D31" s="52" t="s">
        <v>45</v>
      </c>
      <c r="E31" s="5"/>
      <c r="F31" s="4">
        <v>3</v>
      </c>
      <c r="G31" s="3">
        <v>3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5"/>
      <c r="X31" s="49">
        <f t="shared" si="0"/>
        <v>3</v>
      </c>
      <c r="Y31" s="9">
        <f t="shared" si="1"/>
        <v>3</v>
      </c>
      <c r="Z31" s="50">
        <f t="shared" si="2"/>
        <v>0</v>
      </c>
    </row>
    <row r="32" spans="1:26" ht="35.25" customHeight="1" x14ac:dyDescent="0.15">
      <c r="A32" s="73"/>
      <c r="B32" s="82"/>
      <c r="C32" s="82"/>
      <c r="D32" s="52" t="s">
        <v>44</v>
      </c>
      <c r="E32" s="5"/>
      <c r="F32" s="4">
        <v>3</v>
      </c>
      <c r="G32" s="3">
        <v>3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5"/>
      <c r="X32" s="49">
        <f t="shared" si="0"/>
        <v>3</v>
      </c>
      <c r="Y32" s="9">
        <f t="shared" si="1"/>
        <v>3</v>
      </c>
      <c r="Z32" s="50">
        <f t="shared" si="2"/>
        <v>0</v>
      </c>
    </row>
    <row r="33" spans="1:26" ht="35.25" customHeight="1" x14ac:dyDescent="0.15">
      <c r="A33" s="73"/>
      <c r="B33" s="82"/>
      <c r="C33" s="82"/>
      <c r="D33" s="52" t="s">
        <v>43</v>
      </c>
      <c r="E33" s="5"/>
      <c r="F33" s="4"/>
      <c r="G33" s="3"/>
      <c r="H33" s="3"/>
      <c r="I33" s="3">
        <v>1</v>
      </c>
      <c r="J33" s="3">
        <v>1</v>
      </c>
      <c r="K33" s="3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"/>
      <c r="X33" s="49">
        <f t="shared" si="0"/>
        <v>1</v>
      </c>
      <c r="Y33" s="9">
        <f t="shared" si="1"/>
        <v>1</v>
      </c>
      <c r="Z33" s="50">
        <f t="shared" si="2"/>
        <v>0</v>
      </c>
    </row>
    <row r="34" spans="1:26" ht="35.25" customHeight="1" x14ac:dyDescent="0.15">
      <c r="A34" s="73"/>
      <c r="B34" s="82"/>
      <c r="C34" s="82"/>
      <c r="D34" s="52" t="s">
        <v>42</v>
      </c>
      <c r="E34" s="5"/>
      <c r="F34" s="4"/>
      <c r="G34" s="3"/>
      <c r="H34" s="3"/>
      <c r="I34" s="3">
        <v>3</v>
      </c>
      <c r="J34" s="3">
        <v>1</v>
      </c>
      <c r="K34" s="3">
        <v>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5"/>
      <c r="X34" s="49">
        <f t="shared" si="0"/>
        <v>3</v>
      </c>
      <c r="Y34" s="9">
        <f t="shared" si="1"/>
        <v>1</v>
      </c>
      <c r="Z34" s="50">
        <f t="shared" si="2"/>
        <v>3</v>
      </c>
    </row>
    <row r="35" spans="1:26" ht="35.25" customHeight="1" x14ac:dyDescent="0.15">
      <c r="A35" s="73"/>
      <c r="B35" s="82"/>
      <c r="C35" s="82"/>
      <c r="D35" s="52" t="s">
        <v>41</v>
      </c>
      <c r="E35" s="5"/>
      <c r="F35" s="4"/>
      <c r="G35" s="3"/>
      <c r="H35" s="3"/>
      <c r="I35" s="3">
        <v>1</v>
      </c>
      <c r="J35" s="3">
        <v>0</v>
      </c>
      <c r="K35" s="3">
        <v>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5"/>
      <c r="X35" s="49">
        <f t="shared" si="0"/>
        <v>1</v>
      </c>
      <c r="Y35" s="9">
        <f t="shared" si="1"/>
        <v>0</v>
      </c>
      <c r="Z35" s="50">
        <f t="shared" si="2"/>
        <v>2</v>
      </c>
    </row>
    <row r="36" spans="1:26" ht="35.25" customHeight="1" x14ac:dyDescent="0.15">
      <c r="A36" s="73"/>
      <c r="B36" s="82"/>
      <c r="C36" s="82"/>
      <c r="D36" s="52" t="s">
        <v>40</v>
      </c>
      <c r="E36" s="5"/>
      <c r="F36" s="4"/>
      <c r="G36" s="3"/>
      <c r="H36" s="3"/>
      <c r="I36" s="3">
        <v>3</v>
      </c>
      <c r="J36" s="3">
        <v>3</v>
      </c>
      <c r="K36" s="3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5"/>
      <c r="X36" s="49">
        <f t="shared" si="0"/>
        <v>3</v>
      </c>
      <c r="Y36" s="9">
        <f t="shared" si="1"/>
        <v>3</v>
      </c>
      <c r="Z36" s="50">
        <f t="shared" si="2"/>
        <v>0</v>
      </c>
    </row>
    <row r="37" spans="1:26" ht="35.25" customHeight="1" x14ac:dyDescent="0.15">
      <c r="A37" s="73"/>
      <c r="B37" s="82"/>
      <c r="C37" s="82"/>
      <c r="D37" s="52" t="s">
        <v>39</v>
      </c>
      <c r="E37" s="5"/>
      <c r="F37" s="4"/>
      <c r="G37" s="3"/>
      <c r="H37" s="3"/>
      <c r="I37" s="3">
        <v>3</v>
      </c>
      <c r="J37" s="3">
        <v>3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/>
      <c r="X37" s="49">
        <f t="shared" si="0"/>
        <v>3</v>
      </c>
      <c r="Y37" s="9">
        <f t="shared" si="1"/>
        <v>3</v>
      </c>
      <c r="Z37" s="50">
        <f t="shared" si="2"/>
        <v>0</v>
      </c>
    </row>
    <row r="38" spans="1:26" ht="35.25" customHeight="1" x14ac:dyDescent="0.15">
      <c r="A38" s="73"/>
      <c r="B38" s="82"/>
      <c r="C38" s="82"/>
      <c r="D38" s="52" t="s">
        <v>38</v>
      </c>
      <c r="E38" s="5"/>
      <c r="F38" s="4"/>
      <c r="G38" s="3"/>
      <c r="H38" s="3"/>
      <c r="I38" s="3">
        <v>2</v>
      </c>
      <c r="J38" s="3">
        <v>1</v>
      </c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/>
      <c r="X38" s="49">
        <f t="shared" ref="X38:X64" si="6">F38+I38+L38+O38+R38+U38</f>
        <v>2</v>
      </c>
      <c r="Y38" s="9">
        <f t="shared" ref="Y38:Y64" si="7">G38+J38+M38+P38+S38+V38</f>
        <v>1</v>
      </c>
      <c r="Z38" s="50">
        <f t="shared" ref="Z38:Z64" si="8">H38+K38+N38+Q38+T38+W38</f>
        <v>1</v>
      </c>
    </row>
    <row r="39" spans="1:26" ht="35.25" customHeight="1" x14ac:dyDescent="0.15">
      <c r="A39" s="73"/>
      <c r="B39" s="82"/>
      <c r="C39" s="82"/>
      <c r="D39" s="52" t="s">
        <v>37</v>
      </c>
      <c r="E39" s="5"/>
      <c r="F39" s="4"/>
      <c r="G39" s="3"/>
      <c r="H39" s="3"/>
      <c r="I39" s="3">
        <v>3</v>
      </c>
      <c r="J39" s="3">
        <v>3</v>
      </c>
      <c r="K39" s="3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5"/>
      <c r="X39" s="49">
        <f t="shared" si="6"/>
        <v>3</v>
      </c>
      <c r="Y39" s="9">
        <f t="shared" si="7"/>
        <v>3</v>
      </c>
      <c r="Z39" s="50">
        <f t="shared" si="8"/>
        <v>0</v>
      </c>
    </row>
    <row r="40" spans="1:26" ht="35.25" customHeight="1" x14ac:dyDescent="0.15">
      <c r="A40" s="73"/>
      <c r="B40" s="82"/>
      <c r="C40" s="82"/>
      <c r="D40" s="52" t="s">
        <v>36</v>
      </c>
      <c r="E40" s="5"/>
      <c r="F40" s="4"/>
      <c r="G40" s="3"/>
      <c r="H40" s="3"/>
      <c r="I40" s="3"/>
      <c r="J40" s="3"/>
      <c r="K40" s="3"/>
      <c r="L40" s="3">
        <v>3</v>
      </c>
      <c r="M40" s="53">
        <v>1</v>
      </c>
      <c r="N40" s="53">
        <v>3</v>
      </c>
      <c r="O40" s="3"/>
      <c r="P40" s="3"/>
      <c r="Q40" s="3"/>
      <c r="R40" s="3"/>
      <c r="S40" s="3"/>
      <c r="T40" s="3"/>
      <c r="U40" s="3"/>
      <c r="V40" s="3"/>
      <c r="W40" s="5"/>
      <c r="X40" s="49">
        <f t="shared" si="6"/>
        <v>3</v>
      </c>
      <c r="Y40" s="9">
        <f t="shared" si="7"/>
        <v>1</v>
      </c>
      <c r="Z40" s="50">
        <f t="shared" si="8"/>
        <v>3</v>
      </c>
    </row>
    <row r="41" spans="1:26" ht="35.25" customHeight="1" x14ac:dyDescent="0.15">
      <c r="A41" s="73"/>
      <c r="B41" s="82"/>
      <c r="C41" s="82"/>
      <c r="D41" s="52" t="s">
        <v>35</v>
      </c>
      <c r="E41" s="5"/>
      <c r="F41" s="4"/>
      <c r="G41" s="3"/>
      <c r="H41" s="3"/>
      <c r="I41" s="3"/>
      <c r="J41" s="3"/>
      <c r="K41" s="3"/>
      <c r="L41" s="3">
        <v>3</v>
      </c>
      <c r="M41" s="3">
        <v>1</v>
      </c>
      <c r="N41" s="3">
        <v>2</v>
      </c>
      <c r="O41" s="3"/>
      <c r="P41" s="3"/>
      <c r="Q41" s="3"/>
      <c r="R41" s="3"/>
      <c r="S41" s="3"/>
      <c r="T41" s="3"/>
      <c r="U41" s="3"/>
      <c r="V41" s="3"/>
      <c r="W41" s="5"/>
      <c r="X41" s="49">
        <f t="shared" si="6"/>
        <v>3</v>
      </c>
      <c r="Y41" s="9">
        <f t="shared" si="7"/>
        <v>1</v>
      </c>
      <c r="Z41" s="50">
        <f t="shared" si="8"/>
        <v>2</v>
      </c>
    </row>
    <row r="42" spans="1:26" ht="35.25" customHeight="1" x14ac:dyDescent="0.15">
      <c r="A42" s="73"/>
      <c r="B42" s="82"/>
      <c r="C42" s="82"/>
      <c r="D42" s="52" t="s">
        <v>34</v>
      </c>
      <c r="E42" s="5"/>
      <c r="F42" s="4"/>
      <c r="G42" s="3"/>
      <c r="H42" s="3"/>
      <c r="I42" s="3"/>
      <c r="J42" s="3"/>
      <c r="K42" s="3"/>
      <c r="L42" s="3">
        <v>3</v>
      </c>
      <c r="M42" s="3">
        <v>1</v>
      </c>
      <c r="N42" s="3">
        <v>3</v>
      </c>
      <c r="O42" s="3"/>
      <c r="P42" s="3"/>
      <c r="Q42" s="3"/>
      <c r="R42" s="3"/>
      <c r="S42" s="3"/>
      <c r="T42" s="3"/>
      <c r="U42" s="3"/>
      <c r="V42" s="3"/>
      <c r="W42" s="5"/>
      <c r="X42" s="49">
        <f t="shared" si="6"/>
        <v>3</v>
      </c>
      <c r="Y42" s="9">
        <f t="shared" si="7"/>
        <v>1</v>
      </c>
      <c r="Z42" s="50">
        <f t="shared" si="8"/>
        <v>3</v>
      </c>
    </row>
    <row r="43" spans="1:26" ht="35.25" customHeight="1" x14ac:dyDescent="0.15">
      <c r="A43" s="73"/>
      <c r="B43" s="82"/>
      <c r="C43" s="82"/>
      <c r="D43" s="52" t="s">
        <v>33</v>
      </c>
      <c r="E43" s="5"/>
      <c r="F43" s="4"/>
      <c r="G43" s="3"/>
      <c r="H43" s="3"/>
      <c r="I43" s="3"/>
      <c r="J43" s="3"/>
      <c r="K43" s="3"/>
      <c r="L43" s="3">
        <v>2</v>
      </c>
      <c r="M43" s="3">
        <v>2</v>
      </c>
      <c r="N43" s="3">
        <v>0</v>
      </c>
      <c r="O43" s="3"/>
      <c r="P43" s="3"/>
      <c r="Q43" s="3"/>
      <c r="R43" s="3"/>
      <c r="S43" s="3"/>
      <c r="T43" s="3"/>
      <c r="U43" s="3"/>
      <c r="V43" s="3"/>
      <c r="W43" s="5"/>
      <c r="X43" s="49">
        <f t="shared" si="6"/>
        <v>2</v>
      </c>
      <c r="Y43" s="9">
        <f t="shared" si="7"/>
        <v>2</v>
      </c>
      <c r="Z43" s="50">
        <f t="shared" si="8"/>
        <v>0</v>
      </c>
    </row>
    <row r="44" spans="1:26" ht="35.25" customHeight="1" x14ac:dyDescent="0.15">
      <c r="A44" s="73"/>
      <c r="B44" s="82"/>
      <c r="C44" s="82"/>
      <c r="D44" s="52" t="s">
        <v>32</v>
      </c>
      <c r="E44" s="5"/>
      <c r="F44" s="4"/>
      <c r="G44" s="3"/>
      <c r="H44" s="3"/>
      <c r="I44" s="3"/>
      <c r="J44" s="3"/>
      <c r="K44" s="3"/>
      <c r="L44" s="3">
        <v>3</v>
      </c>
      <c r="M44" s="3">
        <v>1</v>
      </c>
      <c r="N44" s="3">
        <v>2</v>
      </c>
      <c r="O44" s="3"/>
      <c r="P44" s="3"/>
      <c r="Q44" s="3"/>
      <c r="R44" s="3"/>
      <c r="S44" s="3"/>
      <c r="T44" s="3"/>
      <c r="U44" s="3"/>
      <c r="V44" s="3"/>
      <c r="W44" s="5"/>
      <c r="X44" s="49">
        <f t="shared" si="6"/>
        <v>3</v>
      </c>
      <c r="Y44" s="9">
        <f t="shared" si="7"/>
        <v>1</v>
      </c>
      <c r="Z44" s="50">
        <f t="shared" si="8"/>
        <v>2</v>
      </c>
    </row>
    <row r="45" spans="1:26" ht="35.25" customHeight="1" x14ac:dyDescent="0.15">
      <c r="A45" s="73"/>
      <c r="B45" s="82"/>
      <c r="C45" s="82"/>
      <c r="D45" s="52" t="s">
        <v>31</v>
      </c>
      <c r="E45" s="5"/>
      <c r="F45" s="4"/>
      <c r="G45" s="3"/>
      <c r="H45" s="3"/>
      <c r="I45" s="3"/>
      <c r="J45" s="3"/>
      <c r="K45" s="3"/>
      <c r="L45" s="3">
        <v>3</v>
      </c>
      <c r="M45" s="3">
        <v>1</v>
      </c>
      <c r="N45" s="3">
        <v>2</v>
      </c>
      <c r="O45" s="3"/>
      <c r="P45" s="3"/>
      <c r="Q45" s="3"/>
      <c r="R45" s="3"/>
      <c r="S45" s="3"/>
      <c r="T45" s="3"/>
      <c r="U45" s="3"/>
      <c r="V45" s="3"/>
      <c r="W45" s="5"/>
      <c r="X45" s="49">
        <f t="shared" si="6"/>
        <v>3</v>
      </c>
      <c r="Y45" s="9">
        <f t="shared" si="7"/>
        <v>1</v>
      </c>
      <c r="Z45" s="50">
        <f t="shared" si="8"/>
        <v>2</v>
      </c>
    </row>
    <row r="46" spans="1:26" ht="35.25" customHeight="1" x14ac:dyDescent="0.15">
      <c r="A46" s="73"/>
      <c r="B46" s="82"/>
      <c r="C46" s="82"/>
      <c r="D46" s="52" t="s">
        <v>30</v>
      </c>
      <c r="E46" s="5"/>
      <c r="F46" s="4"/>
      <c r="G46" s="3"/>
      <c r="H46" s="3"/>
      <c r="I46" s="3"/>
      <c r="J46" s="3"/>
      <c r="K46" s="3"/>
      <c r="L46" s="3"/>
      <c r="M46" s="3"/>
      <c r="N46" s="3"/>
      <c r="O46" s="3">
        <v>3</v>
      </c>
      <c r="P46" s="53">
        <v>1</v>
      </c>
      <c r="Q46" s="53">
        <v>3</v>
      </c>
      <c r="R46" s="3"/>
      <c r="S46" s="3"/>
      <c r="T46" s="3"/>
      <c r="U46" s="3"/>
      <c r="V46" s="3"/>
      <c r="W46" s="5"/>
      <c r="X46" s="49">
        <f t="shared" si="6"/>
        <v>3</v>
      </c>
      <c r="Y46" s="9">
        <f t="shared" si="7"/>
        <v>1</v>
      </c>
      <c r="Z46" s="50">
        <f t="shared" si="8"/>
        <v>3</v>
      </c>
    </row>
    <row r="47" spans="1:26" ht="35.25" customHeight="1" x14ac:dyDescent="0.15">
      <c r="A47" s="73"/>
      <c r="B47" s="82"/>
      <c r="C47" s="82"/>
      <c r="D47" s="52" t="s">
        <v>29</v>
      </c>
      <c r="E47" s="5"/>
      <c r="F47" s="4"/>
      <c r="G47" s="3"/>
      <c r="H47" s="3"/>
      <c r="I47" s="3"/>
      <c r="J47" s="3"/>
      <c r="K47" s="3"/>
      <c r="L47" s="3"/>
      <c r="M47" s="3"/>
      <c r="N47" s="3"/>
      <c r="O47" s="3">
        <v>2</v>
      </c>
      <c r="P47" s="3">
        <v>1</v>
      </c>
      <c r="Q47" s="3">
        <v>2</v>
      </c>
      <c r="R47" s="3"/>
      <c r="S47" s="3"/>
      <c r="T47" s="3"/>
      <c r="U47" s="3"/>
      <c r="V47" s="3"/>
      <c r="W47" s="5"/>
      <c r="X47" s="49">
        <f t="shared" si="6"/>
        <v>2</v>
      </c>
      <c r="Y47" s="9">
        <f t="shared" si="7"/>
        <v>1</v>
      </c>
      <c r="Z47" s="50">
        <f t="shared" si="8"/>
        <v>2</v>
      </c>
    </row>
    <row r="48" spans="1:26" ht="35.25" customHeight="1" x14ac:dyDescent="0.15">
      <c r="A48" s="73"/>
      <c r="B48" s="82"/>
      <c r="C48" s="82"/>
      <c r="D48" s="52" t="s">
        <v>28</v>
      </c>
      <c r="E48" s="5"/>
      <c r="F48" s="4"/>
      <c r="G48" s="3"/>
      <c r="H48" s="3"/>
      <c r="I48" s="3"/>
      <c r="J48" s="3"/>
      <c r="K48" s="3"/>
      <c r="L48" s="3"/>
      <c r="M48" s="3"/>
      <c r="N48" s="3"/>
      <c r="O48" s="3">
        <v>3</v>
      </c>
      <c r="P48" s="3">
        <v>1</v>
      </c>
      <c r="Q48" s="3">
        <v>2</v>
      </c>
      <c r="R48" s="3"/>
      <c r="S48" s="3"/>
      <c r="T48" s="3"/>
      <c r="U48" s="3"/>
      <c r="V48" s="3"/>
      <c r="W48" s="5"/>
      <c r="X48" s="49">
        <f t="shared" si="6"/>
        <v>3</v>
      </c>
      <c r="Y48" s="9">
        <f t="shared" si="7"/>
        <v>1</v>
      </c>
      <c r="Z48" s="50">
        <f t="shared" si="8"/>
        <v>2</v>
      </c>
    </row>
    <row r="49" spans="1:26" ht="35.25" customHeight="1" x14ac:dyDescent="0.15">
      <c r="A49" s="73"/>
      <c r="B49" s="82"/>
      <c r="C49" s="82"/>
      <c r="D49" s="52" t="s">
        <v>27</v>
      </c>
      <c r="E49" s="5"/>
      <c r="F49" s="4"/>
      <c r="G49" s="3"/>
      <c r="H49" s="3"/>
      <c r="I49" s="3"/>
      <c r="J49" s="3"/>
      <c r="K49" s="3"/>
      <c r="L49" s="3"/>
      <c r="M49" s="3"/>
      <c r="N49" s="3"/>
      <c r="O49" s="3">
        <v>3</v>
      </c>
      <c r="P49" s="53">
        <v>1</v>
      </c>
      <c r="Q49" s="53">
        <v>2</v>
      </c>
      <c r="R49" s="3"/>
      <c r="S49" s="3"/>
      <c r="T49" s="3"/>
      <c r="U49" s="3"/>
      <c r="V49" s="3"/>
      <c r="W49" s="5"/>
      <c r="X49" s="49">
        <f t="shared" si="6"/>
        <v>3</v>
      </c>
      <c r="Y49" s="9">
        <f t="shared" si="7"/>
        <v>1</v>
      </c>
      <c r="Z49" s="50">
        <f t="shared" si="8"/>
        <v>2</v>
      </c>
    </row>
    <row r="50" spans="1:26" ht="35.25" customHeight="1" x14ac:dyDescent="0.15">
      <c r="A50" s="73"/>
      <c r="B50" s="82"/>
      <c r="C50" s="82"/>
      <c r="D50" s="52" t="s">
        <v>26</v>
      </c>
      <c r="E50" s="5"/>
      <c r="F50" s="4"/>
      <c r="G50" s="3"/>
      <c r="H50" s="3"/>
      <c r="I50" s="3"/>
      <c r="J50" s="3"/>
      <c r="K50" s="3"/>
      <c r="L50" s="3"/>
      <c r="M50" s="3"/>
      <c r="N50" s="3"/>
      <c r="O50" s="3">
        <v>2</v>
      </c>
      <c r="P50" s="3">
        <v>2</v>
      </c>
      <c r="Q50" s="3">
        <v>0</v>
      </c>
      <c r="R50" s="3"/>
      <c r="S50" s="3"/>
      <c r="T50" s="3"/>
      <c r="U50" s="3"/>
      <c r="V50" s="3"/>
      <c r="W50" s="5"/>
      <c r="X50" s="49">
        <f t="shared" si="6"/>
        <v>2</v>
      </c>
      <c r="Y50" s="9">
        <f t="shared" si="7"/>
        <v>2</v>
      </c>
      <c r="Z50" s="50">
        <f t="shared" si="8"/>
        <v>0</v>
      </c>
    </row>
    <row r="51" spans="1:26" ht="35.25" customHeight="1" x14ac:dyDescent="0.15">
      <c r="A51" s="73"/>
      <c r="B51" s="82"/>
      <c r="C51" s="82"/>
      <c r="D51" s="52" t="s">
        <v>25</v>
      </c>
      <c r="E51" s="5"/>
      <c r="F51" s="4"/>
      <c r="G51" s="3"/>
      <c r="H51" s="3"/>
      <c r="I51" s="3"/>
      <c r="J51" s="3"/>
      <c r="K51" s="3"/>
      <c r="L51" s="3"/>
      <c r="M51" s="3"/>
      <c r="N51" s="3"/>
      <c r="O51" s="3">
        <v>3</v>
      </c>
      <c r="P51" s="3">
        <v>1</v>
      </c>
      <c r="Q51" s="3">
        <v>3</v>
      </c>
      <c r="R51" s="3"/>
      <c r="S51" s="3"/>
      <c r="T51" s="3"/>
      <c r="U51" s="3"/>
      <c r="V51" s="3"/>
      <c r="W51" s="5"/>
      <c r="X51" s="49">
        <f t="shared" si="6"/>
        <v>3</v>
      </c>
      <c r="Y51" s="9">
        <f t="shared" si="7"/>
        <v>1</v>
      </c>
      <c r="Z51" s="50">
        <f t="shared" si="8"/>
        <v>3</v>
      </c>
    </row>
    <row r="52" spans="1:26" ht="35.25" customHeight="1" x14ac:dyDescent="0.15">
      <c r="A52" s="73"/>
      <c r="B52" s="82"/>
      <c r="C52" s="82"/>
      <c r="D52" s="52" t="s">
        <v>24</v>
      </c>
      <c r="E52" s="5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2</v>
      </c>
      <c r="S52" s="3">
        <v>2</v>
      </c>
      <c r="T52" s="3">
        <v>0</v>
      </c>
      <c r="U52" s="3"/>
      <c r="V52" s="3"/>
      <c r="W52" s="5"/>
      <c r="X52" s="49">
        <f t="shared" si="6"/>
        <v>2</v>
      </c>
      <c r="Y52" s="9">
        <f t="shared" si="7"/>
        <v>2</v>
      </c>
      <c r="Z52" s="50">
        <f t="shared" si="8"/>
        <v>0</v>
      </c>
    </row>
    <row r="53" spans="1:26" ht="35.25" customHeight="1" x14ac:dyDescent="0.15">
      <c r="A53" s="73"/>
      <c r="B53" s="82"/>
      <c r="C53" s="82"/>
      <c r="D53" s="52" t="s">
        <v>23</v>
      </c>
      <c r="E53" s="5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2</v>
      </c>
      <c r="S53" s="3">
        <v>1</v>
      </c>
      <c r="T53" s="3">
        <v>2</v>
      </c>
      <c r="U53" s="3"/>
      <c r="V53" s="3"/>
      <c r="W53" s="5"/>
      <c r="X53" s="49">
        <f t="shared" si="6"/>
        <v>2</v>
      </c>
      <c r="Y53" s="9">
        <f t="shared" si="7"/>
        <v>1</v>
      </c>
      <c r="Z53" s="50">
        <f t="shared" si="8"/>
        <v>2</v>
      </c>
    </row>
    <row r="54" spans="1:26" ht="35.25" customHeight="1" x14ac:dyDescent="0.15">
      <c r="A54" s="73"/>
      <c r="B54" s="82"/>
      <c r="C54" s="82"/>
      <c r="D54" s="52" t="s">
        <v>22</v>
      </c>
      <c r="E54" s="5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2</v>
      </c>
      <c r="S54" s="3">
        <v>1</v>
      </c>
      <c r="T54" s="3">
        <v>1</v>
      </c>
      <c r="U54" s="3"/>
      <c r="V54" s="3"/>
      <c r="W54" s="5"/>
      <c r="X54" s="49">
        <f t="shared" si="6"/>
        <v>2</v>
      </c>
      <c r="Y54" s="9">
        <f t="shared" si="7"/>
        <v>1</v>
      </c>
      <c r="Z54" s="50">
        <f t="shared" si="8"/>
        <v>1</v>
      </c>
    </row>
    <row r="55" spans="1:26" ht="35.25" customHeight="1" x14ac:dyDescent="0.15">
      <c r="A55" s="73"/>
      <c r="B55" s="82"/>
      <c r="C55" s="82"/>
      <c r="D55" s="52" t="s">
        <v>21</v>
      </c>
      <c r="E55" s="5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3</v>
      </c>
      <c r="S55" s="3">
        <v>1</v>
      </c>
      <c r="T55" s="3">
        <v>2</v>
      </c>
      <c r="U55" s="3"/>
      <c r="V55" s="3"/>
      <c r="W55" s="5"/>
      <c r="X55" s="49">
        <f t="shared" si="6"/>
        <v>3</v>
      </c>
      <c r="Y55" s="9">
        <f t="shared" si="7"/>
        <v>1</v>
      </c>
      <c r="Z55" s="50">
        <f t="shared" si="8"/>
        <v>2</v>
      </c>
    </row>
    <row r="56" spans="1:26" ht="35.25" customHeight="1" x14ac:dyDescent="0.15">
      <c r="A56" s="73"/>
      <c r="B56" s="82"/>
      <c r="C56" s="82"/>
      <c r="D56" s="52" t="s">
        <v>20</v>
      </c>
      <c r="E56" s="5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3</v>
      </c>
      <c r="V56" s="53">
        <v>1</v>
      </c>
      <c r="W56" s="54">
        <v>3</v>
      </c>
      <c r="X56" s="49">
        <f t="shared" si="6"/>
        <v>3</v>
      </c>
      <c r="Y56" s="9">
        <f t="shared" si="7"/>
        <v>1</v>
      </c>
      <c r="Z56" s="50">
        <f t="shared" si="8"/>
        <v>3</v>
      </c>
    </row>
    <row r="57" spans="1:26" ht="35.25" customHeight="1" x14ac:dyDescent="0.15">
      <c r="A57" s="73"/>
      <c r="B57" s="82"/>
      <c r="C57" s="82"/>
      <c r="D57" s="52" t="s">
        <v>19</v>
      </c>
      <c r="E57" s="5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2</v>
      </c>
      <c r="V57" s="3">
        <v>2</v>
      </c>
      <c r="W57" s="5">
        <v>0</v>
      </c>
      <c r="X57" s="49">
        <f t="shared" si="6"/>
        <v>2</v>
      </c>
      <c r="Y57" s="9">
        <f t="shared" si="7"/>
        <v>2</v>
      </c>
      <c r="Z57" s="50">
        <f t="shared" si="8"/>
        <v>0</v>
      </c>
    </row>
    <row r="58" spans="1:26" ht="35.25" customHeight="1" x14ac:dyDescent="0.15">
      <c r="A58" s="73"/>
      <c r="B58" s="82"/>
      <c r="C58" s="82"/>
      <c r="D58" s="52" t="s">
        <v>18</v>
      </c>
      <c r="E58" s="5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2</v>
      </c>
      <c r="V58" s="3">
        <v>1</v>
      </c>
      <c r="W58" s="5">
        <v>1</v>
      </c>
      <c r="X58" s="49">
        <f t="shared" si="6"/>
        <v>2</v>
      </c>
      <c r="Y58" s="9">
        <f t="shared" si="7"/>
        <v>1</v>
      </c>
      <c r="Z58" s="50">
        <f t="shared" si="8"/>
        <v>1</v>
      </c>
    </row>
    <row r="59" spans="1:26" ht="35.25" customHeight="1" x14ac:dyDescent="0.15">
      <c r="A59" s="73"/>
      <c r="B59" s="82"/>
      <c r="C59" s="82"/>
      <c r="D59" s="52" t="s">
        <v>17</v>
      </c>
      <c r="E59" s="5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2</v>
      </c>
      <c r="V59" s="3">
        <v>1</v>
      </c>
      <c r="W59" s="5">
        <v>1</v>
      </c>
      <c r="X59" s="49">
        <f t="shared" si="6"/>
        <v>2</v>
      </c>
      <c r="Y59" s="9">
        <f t="shared" si="7"/>
        <v>1</v>
      </c>
      <c r="Z59" s="50">
        <f t="shared" si="8"/>
        <v>1</v>
      </c>
    </row>
    <row r="60" spans="1:26" ht="35.25" customHeight="1" x14ac:dyDescent="0.15">
      <c r="A60" s="73"/>
      <c r="B60" s="82"/>
      <c r="C60" s="82"/>
      <c r="D60" s="52" t="s">
        <v>16</v>
      </c>
      <c r="E60" s="5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v>2</v>
      </c>
      <c r="V60" s="3">
        <v>1</v>
      </c>
      <c r="W60" s="5">
        <v>2</v>
      </c>
      <c r="X60" s="49">
        <f t="shared" si="6"/>
        <v>2</v>
      </c>
      <c r="Y60" s="9">
        <f t="shared" si="7"/>
        <v>1</v>
      </c>
      <c r="Z60" s="50">
        <f t="shared" si="8"/>
        <v>2</v>
      </c>
    </row>
    <row r="61" spans="1:26" ht="35.25" customHeight="1" x14ac:dyDescent="0.15">
      <c r="A61" s="73"/>
      <c r="B61" s="82"/>
      <c r="C61" s="82"/>
      <c r="D61" s="55" t="s">
        <v>15</v>
      </c>
      <c r="E61" s="5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v>2</v>
      </c>
      <c r="V61" s="3">
        <v>1</v>
      </c>
      <c r="W61" s="5">
        <v>1</v>
      </c>
      <c r="X61" s="49">
        <f t="shared" si="6"/>
        <v>2</v>
      </c>
      <c r="Y61" s="9">
        <f t="shared" si="7"/>
        <v>1</v>
      </c>
      <c r="Z61" s="50">
        <f t="shared" si="8"/>
        <v>1</v>
      </c>
    </row>
    <row r="62" spans="1:26" ht="35.25" customHeight="1" x14ac:dyDescent="0.15">
      <c r="A62" s="73"/>
      <c r="B62" s="82"/>
      <c r="C62" s="82"/>
      <c r="D62" s="52" t="s">
        <v>14</v>
      </c>
      <c r="E62" s="5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3</v>
      </c>
      <c r="V62" s="3">
        <v>1</v>
      </c>
      <c r="W62" s="5">
        <v>3</v>
      </c>
      <c r="X62" s="49">
        <f t="shared" si="6"/>
        <v>3</v>
      </c>
      <c r="Y62" s="9">
        <f t="shared" si="7"/>
        <v>1</v>
      </c>
      <c r="Z62" s="50">
        <f t="shared" si="8"/>
        <v>3</v>
      </c>
    </row>
    <row r="63" spans="1:26" ht="35.25" customHeight="1" thickBot="1" x14ac:dyDescent="0.2">
      <c r="A63" s="74"/>
      <c r="B63" s="68" t="s">
        <v>13</v>
      </c>
      <c r="C63" s="68"/>
      <c r="D63" s="68"/>
      <c r="E63" s="69"/>
      <c r="F63" s="40">
        <f t="shared" ref="F63:W63" si="9">SUM(F22:F62)</f>
        <v>16</v>
      </c>
      <c r="G63" s="41">
        <f t="shared" si="9"/>
        <v>14</v>
      </c>
      <c r="H63" s="41">
        <f t="shared" si="9"/>
        <v>3</v>
      </c>
      <c r="I63" s="41">
        <f t="shared" si="9"/>
        <v>21</v>
      </c>
      <c r="J63" s="41">
        <f t="shared" si="9"/>
        <v>15</v>
      </c>
      <c r="K63" s="41">
        <f t="shared" si="9"/>
        <v>9</v>
      </c>
      <c r="L63" s="41">
        <f t="shared" si="9"/>
        <v>20</v>
      </c>
      <c r="M63" s="41">
        <f t="shared" si="9"/>
        <v>8</v>
      </c>
      <c r="N63" s="41">
        <f t="shared" si="9"/>
        <v>15</v>
      </c>
      <c r="O63" s="41">
        <f t="shared" si="9"/>
        <v>16</v>
      </c>
      <c r="P63" s="41">
        <f t="shared" si="9"/>
        <v>7</v>
      </c>
      <c r="Q63" s="41">
        <f t="shared" si="9"/>
        <v>12</v>
      </c>
      <c r="R63" s="41">
        <f t="shared" si="9"/>
        <v>12</v>
      </c>
      <c r="S63" s="41">
        <f t="shared" si="9"/>
        <v>6</v>
      </c>
      <c r="T63" s="41">
        <f t="shared" si="9"/>
        <v>8</v>
      </c>
      <c r="U63" s="41">
        <f t="shared" si="9"/>
        <v>16</v>
      </c>
      <c r="V63" s="41">
        <f t="shared" si="9"/>
        <v>8</v>
      </c>
      <c r="W63" s="56">
        <f t="shared" si="9"/>
        <v>11</v>
      </c>
      <c r="X63" s="57">
        <f t="shared" si="6"/>
        <v>101</v>
      </c>
      <c r="Y63" s="58">
        <f t="shared" si="7"/>
        <v>58</v>
      </c>
      <c r="Z63" s="59">
        <f t="shared" si="8"/>
        <v>58</v>
      </c>
    </row>
    <row r="64" spans="1:26" ht="35.25" customHeight="1" thickBot="1" x14ac:dyDescent="0.2">
      <c r="A64" s="70" t="s">
        <v>8</v>
      </c>
      <c r="B64" s="71"/>
      <c r="C64" s="71"/>
      <c r="D64" s="71"/>
      <c r="E64" s="71"/>
      <c r="F64" s="60">
        <f t="shared" ref="F64:W64" si="10">F63+F21+F16+F11</f>
        <v>24</v>
      </c>
      <c r="G64" s="61">
        <f t="shared" si="10"/>
        <v>17</v>
      </c>
      <c r="H64" s="61">
        <f t="shared" si="10"/>
        <v>9</v>
      </c>
      <c r="I64" s="61">
        <f t="shared" si="10"/>
        <v>24</v>
      </c>
      <c r="J64" s="61">
        <f t="shared" si="10"/>
        <v>18</v>
      </c>
      <c r="K64" s="61">
        <f t="shared" si="10"/>
        <v>9</v>
      </c>
      <c r="L64" s="61">
        <f t="shared" si="10"/>
        <v>24</v>
      </c>
      <c r="M64" s="61">
        <f t="shared" si="10"/>
        <v>10</v>
      </c>
      <c r="N64" s="61">
        <f t="shared" si="10"/>
        <v>18</v>
      </c>
      <c r="O64" s="61">
        <f t="shared" si="10"/>
        <v>23</v>
      </c>
      <c r="P64" s="61">
        <f t="shared" si="10"/>
        <v>12</v>
      </c>
      <c r="Q64" s="61">
        <f t="shared" si="10"/>
        <v>15</v>
      </c>
      <c r="R64" s="61">
        <f t="shared" si="10"/>
        <v>18</v>
      </c>
      <c r="S64" s="61">
        <f t="shared" si="10"/>
        <v>7</v>
      </c>
      <c r="T64" s="61">
        <f t="shared" si="10"/>
        <v>10</v>
      </c>
      <c r="U64" s="61">
        <f t="shared" si="10"/>
        <v>16</v>
      </c>
      <c r="V64" s="62">
        <f t="shared" si="10"/>
        <v>8</v>
      </c>
      <c r="W64" s="63">
        <f t="shared" si="10"/>
        <v>11</v>
      </c>
      <c r="X64" s="64">
        <f t="shared" si="6"/>
        <v>129</v>
      </c>
      <c r="Y64" s="65">
        <f t="shared" si="7"/>
        <v>72</v>
      </c>
      <c r="Z64" s="66">
        <f t="shared" si="8"/>
        <v>72</v>
      </c>
    </row>
    <row r="65" spans="1:26" ht="20.2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</sheetData>
  <mergeCells count="34">
    <mergeCell ref="V2:Z2"/>
    <mergeCell ref="A2:J2"/>
    <mergeCell ref="A1:Z1"/>
    <mergeCell ref="A3:C5"/>
    <mergeCell ref="D3:D5"/>
    <mergeCell ref="E3:E5"/>
    <mergeCell ref="F3:K3"/>
    <mergeCell ref="L3:Q3"/>
    <mergeCell ref="R3:W3"/>
    <mergeCell ref="X3:Z4"/>
    <mergeCell ref="F4:H4"/>
    <mergeCell ref="O4:Q4"/>
    <mergeCell ref="R4:T4"/>
    <mergeCell ref="U4:W4"/>
    <mergeCell ref="I4:K4"/>
    <mergeCell ref="L4:N4"/>
    <mergeCell ref="A6:A11"/>
    <mergeCell ref="B6:C7"/>
    <mergeCell ref="B8:C10"/>
    <mergeCell ref="B11:E11"/>
    <mergeCell ref="B22:B24"/>
    <mergeCell ref="C22:C24"/>
    <mergeCell ref="B63:E63"/>
    <mergeCell ref="A64:E64"/>
    <mergeCell ref="A12:A21"/>
    <mergeCell ref="B12:C15"/>
    <mergeCell ref="B16:E16"/>
    <mergeCell ref="B17:C20"/>
    <mergeCell ref="B21:E21"/>
    <mergeCell ref="A22:A63"/>
    <mergeCell ref="B25:B28"/>
    <mergeCell ref="C25:C28"/>
    <mergeCell ref="B29:B62"/>
    <mergeCell ref="C29:C6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20" orientation="portrait" horizontalDpi="4294967294" verticalDpi="4294967294" r:id="rId1"/>
  <headerFooter>
    <oddHeader>&amp;C&amp;"-,굵게"&amp;24 2015~2016학년도 안경광학과 교육과정 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2015~2016 교육과정 구성표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김영욱</cp:lastModifiedBy>
  <cp:lastPrinted>2016-07-14T01:45:42Z</cp:lastPrinted>
  <dcterms:created xsi:type="dcterms:W3CDTF">2003-09-29T07:06:00Z</dcterms:created>
  <dcterms:modified xsi:type="dcterms:W3CDTF">2016-07-14T01:45:45Z</dcterms:modified>
</cp:coreProperties>
</file>