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받은 파일\교육과정\2019-2020학년도 교육과정\2018-최종보고서\"/>
    </mc:Choice>
  </mc:AlternateContent>
  <bookViews>
    <workbookView xWindow="0" yWindow="0" windowWidth="21570" windowHeight="8115" tabRatio="805"/>
  </bookViews>
  <sheets>
    <sheet name="3년제 과정 구성표_2019~2020(21)" sheetId="28" r:id="rId1"/>
    <sheet name="3년제 과정 대비표" sheetId="26" r:id="rId2"/>
  </sheets>
  <definedNames>
    <definedName name="_xlnm.Print_Area" localSheetId="0">'3년제 과정 구성표_2019~2020(21)'!$A$1:$AB$60</definedName>
    <definedName name="_xlnm.Print_Area" localSheetId="1">'3년제 과정 대비표'!$A$1:$L$135</definedName>
  </definedNames>
  <calcPr calcId="162913"/>
</workbook>
</file>

<file path=xl/calcChain.xml><?xml version="1.0" encoding="utf-8"?>
<calcChain xmlns="http://schemas.openxmlformats.org/spreadsheetml/2006/main">
  <c r="Z17" i="28" l="1"/>
  <c r="AA17" i="28"/>
  <c r="AB17" i="28"/>
  <c r="Z18" i="28"/>
  <c r="AA18" i="28"/>
  <c r="AB18" i="28"/>
  <c r="Z19" i="28"/>
  <c r="AA19" i="28"/>
  <c r="AB19" i="28"/>
  <c r="Z20" i="28"/>
  <c r="AA20" i="28"/>
  <c r="AB20" i="28"/>
  <c r="Z21" i="28"/>
  <c r="AA21" i="28"/>
  <c r="AB21" i="28"/>
  <c r="Z22" i="28"/>
  <c r="AA22" i="28"/>
  <c r="AB22" i="28"/>
  <c r="Z23" i="28"/>
  <c r="AA23" i="28"/>
  <c r="AB23" i="28"/>
  <c r="Z24" i="28"/>
  <c r="AA24" i="28"/>
  <c r="AB24" i="28"/>
  <c r="Z25" i="28"/>
  <c r="AA25" i="28"/>
  <c r="AB25" i="28"/>
  <c r="Z26" i="28"/>
  <c r="AA26" i="28"/>
  <c r="AB26" i="28"/>
  <c r="Z27" i="28"/>
  <c r="AA27" i="28"/>
  <c r="AB27" i="28"/>
  <c r="Z28" i="28"/>
  <c r="AA28" i="28"/>
  <c r="AB28" i="28"/>
  <c r="Z29" i="28"/>
  <c r="AA29" i="28"/>
  <c r="AB29" i="28"/>
  <c r="Z30" i="28"/>
  <c r="AA30" i="28"/>
  <c r="AB30" i="28"/>
  <c r="Z31" i="28"/>
  <c r="AA31" i="28"/>
  <c r="AB31" i="28"/>
  <c r="Z32" i="28"/>
  <c r="AA32" i="28"/>
  <c r="AB32" i="28"/>
  <c r="Z33" i="28"/>
  <c r="AA33" i="28"/>
  <c r="AB33" i="28"/>
  <c r="Z34" i="28"/>
  <c r="AA34" i="28"/>
  <c r="AB34" i="28"/>
  <c r="Z35" i="28"/>
  <c r="AA35" i="28"/>
  <c r="AB35" i="28"/>
  <c r="Z36" i="28"/>
  <c r="AA36" i="28"/>
  <c r="AB36" i="28"/>
  <c r="Z37" i="28"/>
  <c r="AA37" i="28"/>
  <c r="AB37" i="28"/>
  <c r="Z38" i="28"/>
  <c r="AA38" i="28"/>
  <c r="AB38" i="28"/>
  <c r="Z39" i="28"/>
  <c r="AA39" i="28"/>
  <c r="AB39" i="28"/>
  <c r="Z40" i="28"/>
  <c r="AA40" i="28"/>
  <c r="AB40" i="28"/>
  <c r="Z41" i="28"/>
  <c r="AA41" i="28"/>
  <c r="AB41" i="28"/>
  <c r="Z42" i="28"/>
  <c r="AA42" i="28"/>
  <c r="AB42" i="28"/>
  <c r="Z43" i="28"/>
  <c r="AA43" i="28"/>
  <c r="AB43" i="28"/>
  <c r="Z44" i="28"/>
  <c r="AA44" i="28"/>
  <c r="AB44" i="28"/>
  <c r="Z45" i="28"/>
  <c r="AA45" i="28"/>
  <c r="AB45" i="28"/>
  <c r="Z46" i="28"/>
  <c r="AA46" i="28"/>
  <c r="AB46" i="28"/>
  <c r="Z47" i="28"/>
  <c r="AA47" i="28"/>
  <c r="AB47" i="28"/>
  <c r="Z48" i="28"/>
  <c r="AA48" i="28"/>
  <c r="AB48" i="28"/>
  <c r="Z49" i="28"/>
  <c r="AA49" i="28"/>
  <c r="AB49" i="28"/>
  <c r="Z50" i="28"/>
  <c r="AA50" i="28"/>
  <c r="AB50" i="28"/>
  <c r="Z51" i="28"/>
  <c r="AA51" i="28"/>
  <c r="AB51" i="28"/>
  <c r="Z52" i="28"/>
  <c r="AA52" i="28"/>
  <c r="AB52" i="28"/>
  <c r="Z53" i="28"/>
  <c r="AA53" i="28"/>
  <c r="AB53" i="28"/>
  <c r="Z54" i="28"/>
  <c r="AA54" i="28"/>
  <c r="AB54" i="28"/>
  <c r="Z55" i="28"/>
  <c r="AA55" i="28"/>
  <c r="AB55" i="28"/>
  <c r="AB6" i="28" l="1"/>
  <c r="AA6" i="28"/>
  <c r="Z6" i="28"/>
  <c r="AB5" i="28"/>
  <c r="AA5" i="28"/>
  <c r="Z5" i="28"/>
  <c r="AB11" i="28" l="1"/>
  <c r="AA11" i="28"/>
  <c r="Z11" i="28"/>
  <c r="AB10" i="28"/>
  <c r="AA10" i="28"/>
  <c r="Z10" i="28"/>
  <c r="AB16" i="28"/>
  <c r="AA16" i="28"/>
  <c r="Z16" i="28"/>
  <c r="AB12" i="28"/>
  <c r="AA12" i="28"/>
  <c r="Z12" i="28"/>
  <c r="AB8" i="28"/>
  <c r="AA8" i="28"/>
  <c r="Z8" i="28"/>
  <c r="AB9" i="28"/>
  <c r="AA9" i="28"/>
  <c r="Z9" i="28"/>
  <c r="Z7" i="28"/>
  <c r="AA7" i="28"/>
  <c r="AB7" i="28"/>
  <c r="I14" i="28" l="1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H14" i="28"/>
  <c r="AB13" i="28" l="1"/>
  <c r="AA13" i="28"/>
  <c r="Z13" i="28"/>
  <c r="I57" i="28" l="1"/>
  <c r="I58" i="28" s="1"/>
  <c r="J57" i="28"/>
  <c r="J58" i="28" s="1"/>
  <c r="K57" i="28"/>
  <c r="K58" i="28" s="1"/>
  <c r="L57" i="28"/>
  <c r="L58" i="28" s="1"/>
  <c r="M57" i="28"/>
  <c r="M58" i="28" s="1"/>
  <c r="N57" i="28"/>
  <c r="N58" i="28" s="1"/>
  <c r="O57" i="28"/>
  <c r="O58" i="28" s="1"/>
  <c r="P57" i="28"/>
  <c r="P58" i="28" s="1"/>
  <c r="Q57" i="28"/>
  <c r="Q58" i="28" s="1"/>
  <c r="R57" i="28"/>
  <c r="R58" i="28" s="1"/>
  <c r="S57" i="28"/>
  <c r="S58" i="28" s="1"/>
  <c r="T57" i="28"/>
  <c r="T58" i="28" s="1"/>
  <c r="U57" i="28"/>
  <c r="U58" i="28" s="1"/>
  <c r="V57" i="28"/>
  <c r="V58" i="28" s="1"/>
  <c r="W57" i="28"/>
  <c r="W58" i="28" s="1"/>
  <c r="X57" i="28"/>
  <c r="X58" i="28" s="1"/>
  <c r="Y57" i="28"/>
  <c r="Y58" i="28" s="1"/>
  <c r="H57" i="28"/>
  <c r="H58" i="28" s="1"/>
  <c r="AB56" i="28" l="1"/>
  <c r="AA56" i="28"/>
  <c r="Z56" i="28"/>
  <c r="AB15" i="28"/>
  <c r="AA15" i="28"/>
  <c r="Z15" i="28"/>
  <c r="AA57" i="28" l="1"/>
  <c r="Z57" i="28"/>
  <c r="AB57" i="28"/>
  <c r="AA14" i="28"/>
  <c r="AB14" i="28"/>
  <c r="AA58" i="28" l="1"/>
  <c r="AB58" i="28"/>
  <c r="Z14" i="28"/>
  <c r="Z58" i="28" s="1"/>
</calcChain>
</file>

<file path=xl/sharedStrings.xml><?xml version="1.0" encoding="utf-8"?>
<sst xmlns="http://schemas.openxmlformats.org/spreadsheetml/2006/main" count="421" uniqueCount="159">
  <si>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</si>
  <si>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</si>
  <si>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</si>
  <si>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</si>
  <si>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</si>
  <si>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</si>
  <si>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</si>
  <si>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</si>
  <si>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</si>
  <si>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</si>
  <si>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</si>
  <si>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</si>
  <si>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</si>
  <si>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</si>
  <si>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</si>
  <si>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</si>
  <si>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</si>
  <si>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선택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</si>
  <si>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</si>
  <si>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</si>
  <si>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</si>
  <si>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</si>
  <si>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</si>
  <si>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</si>
  <si>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</si>
  <si>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</si>
  <si>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</si>
  <si>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</si>
  <si>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</si>
  <si>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</si>
  <si>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전공·
NCS 과목수</t>
    <phoneticPr fontId="6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</si>
  <si>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</si>
  <si>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</si>
  <si>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</si>
  <si>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</si>
  <si>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</si>
  <si>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</si>
  <si>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인재양성유형명 : 안경사유형</t>
    <phoneticPr fontId="6" type="noConversion"/>
  </si>
  <si>
    <t>학과명(전공명/과정명) : 안경광학과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</si>
  <si>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</si>
  <si>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</si>
  <si>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</si>
  <si>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</si>
  <si>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O</t>
  </si>
  <si>
    <t>의사소통능력(Communication Ability)</t>
    <phoneticPr fontId="6" type="noConversion"/>
  </si>
  <si>
    <t>선택</t>
    <phoneticPr fontId="6" type="noConversion"/>
  </si>
  <si>
    <t>대학생활과 진로탐색(College life and Career Search)</t>
    <phoneticPr fontId="6" type="noConversion"/>
  </si>
  <si>
    <t>전공
 ·
현장
중심</t>
    <phoneticPr fontId="6" type="noConversion"/>
  </si>
  <si>
    <t>안경수학(Optical Mathematics)</t>
    <phoneticPr fontId="6" type="noConversion"/>
  </si>
  <si>
    <t>안광학기기 기본(Optometric Instrument Foundation)</t>
    <phoneticPr fontId="6" type="noConversion"/>
  </si>
  <si>
    <t>옵토메트리개론 기본(Introduction to Optometry Foundation)</t>
    <phoneticPr fontId="6" type="noConversion"/>
  </si>
  <si>
    <t>광학실험(Optical Experiment)</t>
    <phoneticPr fontId="6" type="noConversion"/>
  </si>
  <si>
    <t>시기해부생리학 기본(Ocular Anatomy Foundation)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</si>
  <si>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</si>
  <si>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</si>
  <si>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타각적굴절검사(Objective Refraction)</t>
    <phoneticPr fontId="6" type="noConversion"/>
  </si>
  <si>
    <t>안경조제가공학 기초(Ophthalmic Dispensing Basics)</t>
    <phoneticPr fontId="6" type="noConversion"/>
  </si>
  <si>
    <t>물리광학 기본(Physical Optics Foundation)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</si>
  <si>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</si>
  <si>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</si>
  <si>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시기해부생리학 응용(Ocular Anatomy application)</t>
    <phoneticPr fontId="6" type="noConversion"/>
  </si>
  <si>
    <t>안질환 기본(Ocular Disease Foundation)</t>
    <phoneticPr fontId="6" type="noConversion"/>
  </si>
  <si>
    <t>안경재료학 기본(Optometric Materials Foundation)</t>
    <phoneticPr fontId="6" type="noConversion"/>
  </si>
  <si>
    <t>안경광학 기초(Ocular Optics Basics)</t>
    <phoneticPr fontId="6" type="noConversion"/>
  </si>
  <si>
    <t>자각적굴절검사(Subjective Refraction)</t>
    <phoneticPr fontId="6" type="noConversion"/>
  </si>
  <si>
    <t>기하광학 응용(Geometrical Optics Application)</t>
    <phoneticPr fontId="6" type="noConversion"/>
  </si>
  <si>
    <t>콘택트렌즈학 기초(Contact Lens Basics)</t>
    <phoneticPr fontId="6" type="noConversion"/>
  </si>
  <si>
    <t>안경조제가공학 기본(Ophthalmic Dispensing Foundation)</t>
    <phoneticPr fontId="6" type="noConversion"/>
  </si>
  <si>
    <t>자각적굴절검사 기본(Subjective Refraction Foundation)</t>
    <phoneticPr fontId="6" type="noConversion"/>
  </si>
  <si>
    <t>물리광학 응용(Physical Optics Application)</t>
    <phoneticPr fontId="6" type="noConversion"/>
  </si>
  <si>
    <t>물리광학 응용(Physical Optics Application)</t>
    <phoneticPr fontId="6" type="noConversion"/>
  </si>
  <si>
    <t>현장실습(Clinical Practice)</t>
    <phoneticPr fontId="6" type="noConversion"/>
  </si>
  <si>
    <t>안경재료학 응용(Optometric Materials Application)</t>
    <phoneticPr fontId="6" type="noConversion"/>
  </si>
  <si>
    <t>안경광학 기본(Ocular Optics Foundation)</t>
    <phoneticPr fontId="6" type="noConversion"/>
  </si>
  <si>
    <t>콘택트렌즈학 기본(Contact Lens Foundation)</t>
    <phoneticPr fontId="6" type="noConversion"/>
  </si>
  <si>
    <t>안질환 응용(Ocular Disease Application)</t>
    <phoneticPr fontId="6" type="noConversion"/>
  </si>
  <si>
    <t>안경조제가공학 실무(Ophthalmic Dispensing Practice)</t>
    <phoneticPr fontId="6" type="noConversion"/>
  </si>
  <si>
    <t>자각적굴절검사 응용(Subjective Refraction Foundation Application)</t>
    <phoneticPr fontId="6" type="noConversion"/>
  </si>
  <si>
    <t>옵토메트리실습 기본(Optometrist Practice Foundation)</t>
    <phoneticPr fontId="6" type="noConversion"/>
  </si>
  <si>
    <t>양안시검사 기본(Binocular Vision Foundation)</t>
    <phoneticPr fontId="6" type="noConversion"/>
  </si>
  <si>
    <t>안경광학 실무(Ocular Optics Practice)</t>
    <phoneticPr fontId="6" type="noConversion"/>
  </si>
  <si>
    <t>콘택트렌즈학 실무(Contact Lens Practice)</t>
    <phoneticPr fontId="6" type="noConversion"/>
  </si>
  <si>
    <t>안경조제가공학 응용(Ophthalmic Dispensing Application)</t>
    <phoneticPr fontId="6" type="noConversion"/>
  </si>
  <si>
    <t xml:space="preserve">안경광학실기 기본(Ocular Optics Practice Foundation) </t>
    <phoneticPr fontId="6" type="noConversion"/>
  </si>
  <si>
    <t>옵토메트리실습 응용(Optometrist Practice Application)</t>
    <phoneticPr fontId="6" type="noConversion"/>
  </si>
  <si>
    <t>의료관계법규(Medical Related Law)</t>
    <phoneticPr fontId="6" type="noConversion"/>
  </si>
  <si>
    <t>콘택트렌즈학 응용(Contact Lens Application)</t>
    <phoneticPr fontId="6" type="noConversion"/>
  </si>
  <si>
    <t>양안시검사 응용(Binocular Vision Application)</t>
    <phoneticPr fontId="6" type="noConversion"/>
  </si>
  <si>
    <t>시기능교정 및 훈련(Vision Training)</t>
    <phoneticPr fontId="6" type="noConversion"/>
  </si>
  <si>
    <t>안경광학 응용(Ocular Optics Application)</t>
    <phoneticPr fontId="6" type="noConversion"/>
  </si>
  <si>
    <t xml:space="preserve">안경광학실기 응용(Ocular Optics Practice Application) </t>
    <phoneticPr fontId="6" type="noConversion"/>
  </si>
  <si>
    <t>X</t>
  </si>
  <si>
    <t>소계</t>
    <phoneticPr fontId="6" type="noConversion"/>
  </si>
  <si>
    <t>자격증</t>
    <phoneticPr fontId="6" type="noConversion"/>
  </si>
  <si>
    <t>기하광학 기본(Geometrical Optics Foundation)</t>
    <phoneticPr fontId="6" type="noConversion"/>
  </si>
  <si>
    <t xml:space="preserve">콘택트렌즈학 기본(Contact Lens Foundation) </t>
    <phoneticPr fontId="6" type="noConversion"/>
  </si>
  <si>
    <t>자각적굴절검사 응용(Subjective Refraction Application)</t>
    <phoneticPr fontId="6" type="noConversion"/>
  </si>
  <si>
    <t>안경광학 응용(Ocular Optics Application)</t>
    <phoneticPr fontId="6" type="noConversion"/>
  </si>
  <si>
    <t>콘택트렌즈학 응용(Contact Lens Application)</t>
    <phoneticPr fontId="6" type="noConversion"/>
  </si>
  <si>
    <t>양안시검사 응용(Binocular Vision Application)</t>
    <phoneticPr fontId="6" type="noConversion"/>
  </si>
  <si>
    <t>시기능교정 및 훈련(Vision Training)</t>
    <phoneticPr fontId="6" type="noConversion"/>
  </si>
  <si>
    <t>(학)과명(전공명/과정명) : 안경광학과</t>
    <phoneticPr fontId="6" type="noConversion"/>
  </si>
  <si>
    <t>인재양성유형명 : 안경사유형</t>
    <phoneticPr fontId="6" type="noConversion"/>
  </si>
  <si>
    <t>교과목
코드</t>
    <phoneticPr fontId="6" type="noConversion"/>
  </si>
  <si>
    <t>교과목명
(영문명)</t>
    <phoneticPr fontId="6" type="noConversion"/>
  </si>
  <si>
    <t>교과
구분
1)</t>
    <phoneticPr fontId="6" type="noConversion"/>
  </si>
  <si>
    <t>NCS
관련성2)</t>
    <phoneticPr fontId="6" type="noConversion"/>
  </si>
  <si>
    <t>학습
모듈
3)</t>
    <phoneticPr fontId="6" type="noConversion"/>
  </si>
  <si>
    <t>3 학 년</t>
    <phoneticPr fontId="6" type="noConversion"/>
  </si>
  <si>
    <t>필수</t>
    <phoneticPr fontId="6" type="noConversion"/>
  </si>
  <si>
    <t>학점∙시수 변경</t>
    <phoneticPr fontId="6" type="noConversion"/>
  </si>
  <si>
    <t>기하광학 기본(Geometrical Optics Foundation)</t>
    <phoneticPr fontId="6" type="noConversion"/>
  </si>
  <si>
    <t>전공
·
현장
중심</t>
    <phoneticPr fontId="6" type="noConversion"/>
  </si>
  <si>
    <t xml:space="preserve">안경수학(Optical Mathematics) </t>
    <phoneticPr fontId="6" type="noConversion"/>
  </si>
  <si>
    <t>대학생활과 진로탐색(College Life and Career Search)</t>
    <phoneticPr fontId="6" type="noConversion"/>
  </si>
  <si>
    <t>교양 A과목</t>
    <phoneticPr fontId="6" type="noConversion"/>
  </si>
  <si>
    <t>교양
·
직업
기초</t>
  </si>
  <si>
    <t>교양 C과목</t>
    <phoneticPr fontId="6" type="noConversion"/>
  </si>
  <si>
    <t>교양 F과목</t>
    <phoneticPr fontId="6" type="noConversion"/>
  </si>
  <si>
    <t>교양 C과목</t>
    <phoneticPr fontId="6" type="noConversion"/>
  </si>
  <si>
    <t>교양 D과목</t>
    <phoneticPr fontId="6" type="noConversion"/>
  </si>
  <si>
    <t>교양 B과목</t>
    <phoneticPr fontId="6" type="noConversion"/>
  </si>
  <si>
    <t>교양 D과목</t>
    <phoneticPr fontId="6" type="noConversion"/>
  </si>
  <si>
    <t>필수</t>
    <phoneticPr fontId="10" type="noConversion"/>
  </si>
  <si>
    <t>교양 E과목</t>
    <phoneticPr fontId="6" type="noConversion"/>
  </si>
  <si>
    <t>안경사윤리와 의료법(Optician Ethics and Medical Law)</t>
    <phoneticPr fontId="6" type="noConversion"/>
  </si>
  <si>
    <t>직업기초능력</t>
    <phoneticPr fontId="6" type="noConversion"/>
  </si>
  <si>
    <t>대학생활</t>
    <phoneticPr fontId="6" type="noConversion"/>
  </si>
  <si>
    <t>2019~2020(21) 교육과정</t>
    <phoneticPr fontId="6" type="noConversion"/>
  </si>
  <si>
    <t>2018~2020학년도 교육과정</t>
    <phoneticPr fontId="10" type="noConversion"/>
  </si>
  <si>
    <t>2019~2021 교육과정(3년제)</t>
    <phoneticPr fontId="10" type="noConversion"/>
  </si>
  <si>
    <t>2019~2021학년도 교육과정</t>
    <phoneticPr fontId="10" type="noConversion"/>
  </si>
  <si>
    <t xml:space="preserve"> 학점∙시수 변경</t>
    <phoneticPr fontId="6" type="noConversion"/>
  </si>
  <si>
    <t>학점∙시수 변경</t>
    <phoneticPr fontId="6" type="noConversion"/>
  </si>
  <si>
    <t>필수∙선택 변경</t>
    <phoneticPr fontId="6" type="noConversion"/>
  </si>
  <si>
    <t>2019~2021 학년도 교육과정</t>
    <phoneticPr fontId="10" type="noConversion"/>
  </si>
  <si>
    <t>10 (현장실습 3학점 포함)</t>
    <phoneticPr fontId="6" type="noConversion"/>
  </si>
  <si>
    <t>개설 학기 변경</t>
    <phoneticPr fontId="6" type="noConversion"/>
  </si>
  <si>
    <t>타각적굴절검사(Objective Refraction)</t>
    <phoneticPr fontId="6" type="noConversion"/>
  </si>
  <si>
    <r>
      <t>교양</t>
    </r>
    <r>
      <rPr>
        <b/>
        <sz val="10"/>
        <rFont val="맑은 고딕"/>
        <family val="3"/>
        <charset val="129"/>
      </rPr>
      <t>∙직업기초</t>
    </r>
    <phoneticPr fontId="6" type="noConversion"/>
  </si>
  <si>
    <t>자격증/주문식</t>
    <phoneticPr fontId="6" type="noConversion"/>
  </si>
  <si>
    <t>자격증/취창업</t>
    <phoneticPr fontId="6" type="noConversion"/>
  </si>
  <si>
    <t>취창업</t>
    <phoneticPr fontId="6" type="noConversion"/>
  </si>
  <si>
    <t>창업과 상품지식(Entrepreneurship and Optical Goods Information)</t>
    <phoneticPr fontId="6" type="noConversion"/>
  </si>
  <si>
    <t>선택</t>
    <phoneticPr fontId="6" type="noConversion"/>
  </si>
  <si>
    <t>필수∙선택 변경</t>
    <phoneticPr fontId="6" type="noConversion"/>
  </si>
  <si>
    <t>필수</t>
    <phoneticPr fontId="6" type="noConversion"/>
  </si>
  <si>
    <t>취업∙창업준비실무(Employment · Entrepreneurship practices )</t>
    <phoneticPr fontId="6" type="noConversion"/>
  </si>
  <si>
    <t>필수</t>
    <phoneticPr fontId="10" type="noConversion"/>
  </si>
  <si>
    <t>필수∙선택 변경</t>
    <phoneticPr fontId="6" type="noConversion"/>
  </si>
  <si>
    <t>과목신설</t>
    <phoneticPr fontId="6" type="noConversion"/>
  </si>
  <si>
    <t>물리광학 기본(Physical Optics Foundation)</t>
    <phoneticPr fontId="6" type="noConversion"/>
  </si>
  <si>
    <r>
      <t>취업</t>
    </r>
    <r>
      <rPr>
        <sz val="10"/>
        <rFont val="맑은 고딕"/>
        <family val="3"/>
        <charset val="129"/>
      </rPr>
      <t>∙창업준비실무(Employment · Entrepreneurship practices )</t>
    </r>
    <phoneticPr fontId="6" type="noConversion"/>
  </si>
  <si>
    <t>자격증</t>
    <phoneticPr fontId="6" type="noConversion"/>
  </si>
  <si>
    <t>취창업</t>
    <phoneticPr fontId="6" type="noConversion"/>
  </si>
  <si>
    <t xml:space="preserve">안경사실무AtoZ 기본(Optometrist Practice AtoZ Foundation) </t>
    <phoneticPr fontId="6" type="noConversion"/>
  </si>
  <si>
    <t>안경사실무AtoZ 응용(Optometrist Practice AtoZ Application)</t>
    <phoneticPr fontId="6" type="noConversion"/>
  </si>
  <si>
    <t>과목명변경</t>
    <phoneticPr fontId="6" type="noConversion"/>
  </si>
  <si>
    <t>필수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</si>
</sst>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0" xfId="2" applyFont="1" applyFill="1" applyBorder="1" applyAlignment="1">
      <alignment vertical="center"/>
    </xf>
    <xf numFmtId="0" fontId="12" fillId="0" borderId="9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/>
    </xf>
    <xf numFmtId="0" fontId="14" fillId="5" borderId="14" xfId="5" applyFont="1" applyFill="1" applyBorder="1" applyAlignment="1">
      <alignment horizontal="center" vertical="center"/>
    </xf>
    <xf numFmtId="0" fontId="16" fillId="0" borderId="0" xfId="8" applyFont="1">
      <alignment vertical="center"/>
    </xf>
    <xf numFmtId="0" fontId="12" fillId="0" borderId="4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12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17" fillId="5" borderId="9" xfId="4" applyFont="1" applyFill="1" applyBorder="1">
      <alignment vertical="center"/>
    </xf>
    <xf numFmtId="0" fontId="17" fillId="5" borderId="7" xfId="4" applyFont="1" applyFill="1" applyBorder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14" fillId="5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6" applyFont="1" applyBorder="1">
      <alignment vertical="center"/>
    </xf>
    <xf numFmtId="0" fontId="23" fillId="3" borderId="36" xfId="0" quotePrefix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36" xfId="0" quotePrefix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left" vertical="center"/>
    </xf>
    <xf numFmtId="0" fontId="21" fillId="0" borderId="4" xfId="0" quotePrefix="1" applyFont="1" applyFill="1" applyBorder="1" applyAlignment="1">
      <alignment horizontal="center" vertical="center" wrapText="1"/>
    </xf>
    <xf numFmtId="0" fontId="23" fillId="0" borderId="30" xfId="6" applyFont="1" applyBorder="1" applyAlignment="1">
      <alignment horizontal="center" vertical="center"/>
    </xf>
    <xf numFmtId="0" fontId="23" fillId="0" borderId="8" xfId="6" applyFont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0" fontId="23" fillId="0" borderId="9" xfId="6" applyFont="1" applyBorder="1" applyAlignment="1">
      <alignment horizontal="center" vertical="center"/>
    </xf>
    <xf numFmtId="0" fontId="23" fillId="0" borderId="5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3" fillId="0" borderId="29" xfId="6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left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1" fillId="0" borderId="5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left" vertical="center"/>
    </xf>
    <xf numFmtId="0" fontId="21" fillId="4" borderId="16" xfId="0" quotePrefix="1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3" fillId="0" borderId="32" xfId="6" applyFont="1" applyBorder="1" applyAlignment="1">
      <alignment horizontal="center" vertical="center"/>
    </xf>
    <xf numFmtId="0" fontId="23" fillId="0" borderId="36" xfId="6" applyFont="1" applyBorder="1" applyAlignment="1">
      <alignment horizontal="center" vertical="center"/>
    </xf>
    <xf numFmtId="0" fontId="23" fillId="0" borderId="36" xfId="6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3" fillId="0" borderId="16" xfId="6" applyFont="1" applyBorder="1" applyAlignment="1">
      <alignment horizontal="center" vertical="center"/>
    </xf>
    <xf numFmtId="0" fontId="23" fillId="0" borderId="19" xfId="6" applyFont="1" applyBorder="1" applyAlignment="1">
      <alignment horizontal="center" vertical="center"/>
    </xf>
    <xf numFmtId="0" fontId="23" fillId="0" borderId="18" xfId="6" applyFont="1" applyBorder="1" applyAlignment="1">
      <alignment horizontal="center" vertical="center"/>
    </xf>
    <xf numFmtId="0" fontId="23" fillId="0" borderId="42" xfId="6" applyFont="1" applyBorder="1" applyAlignment="1">
      <alignment horizontal="center" vertical="center"/>
    </xf>
    <xf numFmtId="0" fontId="23" fillId="0" borderId="34" xfId="6" applyFont="1" applyFill="1" applyBorder="1" applyAlignment="1">
      <alignment horizontal="center" vertical="center" wrapText="1"/>
    </xf>
    <xf numFmtId="0" fontId="23" fillId="0" borderId="38" xfId="6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2" fillId="0" borderId="63" xfId="4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2" fillId="0" borderId="28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53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4" fillId="5" borderId="25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2" fillId="2" borderId="59" xfId="4" applyFont="1" applyFill="1" applyBorder="1" applyAlignment="1">
      <alignment horizontal="center" vertical="center"/>
    </xf>
    <xf numFmtId="0" fontId="12" fillId="2" borderId="60" xfId="4" applyFont="1" applyFill="1" applyBorder="1" applyAlignment="1">
      <alignment horizontal="center" vertical="center"/>
    </xf>
    <xf numFmtId="0" fontId="12" fillId="2" borderId="61" xfId="4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12" fillId="0" borderId="27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 wrapText="1"/>
    </xf>
    <xf numFmtId="0" fontId="12" fillId="0" borderId="57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shrinkToFit="1"/>
    </xf>
    <xf numFmtId="0" fontId="12" fillId="0" borderId="17" xfId="4" applyFont="1" applyBorder="1" applyAlignment="1">
      <alignment horizontal="center" vertical="center" shrinkToFit="1"/>
    </xf>
    <xf numFmtId="0" fontId="12" fillId="0" borderId="36" xfId="4" applyFont="1" applyBorder="1" applyAlignment="1">
      <alignment horizontal="center" vertical="center"/>
    </xf>
    <xf numFmtId="0" fontId="12" fillId="0" borderId="62" xfId="4" applyFont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9" fillId="0" borderId="8" xfId="4" applyFont="1" applyBorder="1" applyAlignment="1">
      <alignment horizontal="center" vertical="center"/>
    </xf>
    <xf numFmtId="0" fontId="29" fillId="0" borderId="25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0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12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 wrapText="1"/>
    </xf>
    <xf numFmtId="0" fontId="12" fillId="5" borderId="12" xfId="4" applyFont="1" applyFill="1" applyBorder="1" applyAlignment="1">
      <alignment horizontal="center" vertical="center" wrapText="1"/>
    </xf>
    <xf numFmtId="0" fontId="12" fillId="5" borderId="3" xfId="4" applyFont="1" applyFill="1" applyBorder="1" applyAlignment="1">
      <alignment horizontal="center" vertical="center"/>
    </xf>
    <xf numFmtId="0" fontId="12" fillId="5" borderId="9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27" fillId="0" borderId="64" xfId="8" applyFont="1" applyBorder="1" applyAlignment="1">
      <alignment horizontal="center" vertical="center"/>
    </xf>
    <xf numFmtId="0" fontId="28" fillId="0" borderId="25" xfId="8" applyFont="1" applyBorder="1" applyAlignment="1">
      <alignment horizontal="center" vertical="center"/>
    </xf>
    <xf numFmtId="0" fontId="28" fillId="0" borderId="6" xfId="8" applyFont="1" applyBorder="1" applyAlignment="1">
      <alignment horizontal="center" vertical="center"/>
    </xf>
    <xf numFmtId="0" fontId="13" fillId="0" borderId="65" xfId="4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2" fillId="0" borderId="8" xfId="8" applyBorder="1" applyAlignment="1">
      <alignment horizontal="center" vertical="center"/>
    </xf>
    <xf numFmtId="0" fontId="2" fillId="0" borderId="25" xfId="8" applyBorder="1" applyAlignment="1">
      <alignment horizontal="center" vertical="center"/>
    </xf>
    <xf numFmtId="0" fontId="13" fillId="0" borderId="27" xfId="4" quotePrefix="1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 vertical="center" wrapText="1"/>
    </xf>
    <xf numFmtId="0" fontId="14" fillId="5" borderId="54" xfId="4" applyFont="1" applyFill="1" applyBorder="1" applyAlignment="1">
      <alignment horizontal="center" vertical="center"/>
    </xf>
    <xf numFmtId="0" fontId="14" fillId="5" borderId="55" xfId="4" applyFont="1" applyFill="1" applyBorder="1" applyAlignment="1">
      <alignment horizontal="center" vertical="center"/>
    </xf>
    <xf numFmtId="0" fontId="14" fillId="5" borderId="56" xfId="4" applyFont="1" applyFill="1" applyBorder="1" applyAlignment="1">
      <alignment horizontal="center" vertical="center"/>
    </xf>
    <xf numFmtId="0" fontId="14" fillId="5" borderId="33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31" xfId="5" applyFont="1" applyFill="1" applyBorder="1" applyAlignment="1">
      <alignment horizontal="center" vertical="center" wrapText="1"/>
    </xf>
    <xf numFmtId="0" fontId="14" fillId="5" borderId="26" xfId="5" applyFont="1" applyFill="1" applyBorder="1" applyAlignment="1">
      <alignment horizontal="center" vertical="center"/>
    </xf>
    <xf numFmtId="0" fontId="14" fillId="5" borderId="21" xfId="5" applyFont="1" applyFill="1" applyBorder="1" applyAlignment="1">
      <alignment horizontal="center" vertical="center"/>
    </xf>
    <xf numFmtId="0" fontId="14" fillId="5" borderId="22" xfId="5" applyFont="1" applyFill="1" applyBorder="1" applyAlignment="1">
      <alignment horizontal="center" vertical="center"/>
    </xf>
    <xf numFmtId="0" fontId="14" fillId="5" borderId="25" xfId="5" applyFont="1" applyFill="1" applyBorder="1" applyAlignment="1">
      <alignment horizontal="center" vertical="center"/>
    </xf>
    <xf numFmtId="0" fontId="14" fillId="5" borderId="6" xfId="5" applyFont="1" applyFill="1" applyBorder="1" applyAlignment="1">
      <alignment horizontal="center" vertical="center"/>
    </xf>
    <xf numFmtId="0" fontId="14" fillId="5" borderId="4" xfId="5" applyFont="1" applyFill="1" applyBorder="1" applyAlignment="1">
      <alignment horizontal="center" vertical="center" wrapText="1"/>
    </xf>
    <xf numFmtId="0" fontId="12" fillId="0" borderId="31" xfId="5" applyFont="1" applyBorder="1" applyAlignment="1">
      <alignment horizontal="center" vertical="center" wrapText="1"/>
    </xf>
    <xf numFmtId="0" fontId="12" fillId="0" borderId="26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tabSelected="1" view="pageBreakPreview" topLeftCell="A7" zoomScale="85" zoomScaleNormal="100" zoomScaleSheetLayoutView="85" workbookViewId="0">
      <selection activeCell="Y17" sqref="Y17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46.6640625" style="1" customWidth="1"/>
    <col min="5" max="5" width="11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162" t="s">
        <v>101</v>
      </c>
      <c r="B1" s="162"/>
      <c r="C1" s="162"/>
      <c r="D1" s="162"/>
      <c r="E1" s="162"/>
      <c r="F1" s="162"/>
      <c r="G1" s="162"/>
      <c r="H1" s="163" t="s">
        <v>102</v>
      </c>
      <c r="I1" s="163"/>
      <c r="J1" s="163"/>
      <c r="K1" s="163"/>
      <c r="L1" s="163"/>
      <c r="M1" s="163"/>
      <c r="N1" s="163"/>
      <c r="O1" s="163"/>
      <c r="P1" s="163"/>
      <c r="Q1" s="164" t="s">
        <v>128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6.5" customHeight="1" x14ac:dyDescent="0.15">
      <c r="A2" s="165" t="s">
        <v>0</v>
      </c>
      <c r="B2" s="166"/>
      <c r="C2" s="166" t="s">
        <v>103</v>
      </c>
      <c r="D2" s="166" t="s">
        <v>104</v>
      </c>
      <c r="E2" s="167" t="s">
        <v>105</v>
      </c>
      <c r="F2" s="166" t="s">
        <v>106</v>
      </c>
      <c r="G2" s="166" t="s">
        <v>107</v>
      </c>
      <c r="H2" s="165" t="s">
        <v>1</v>
      </c>
      <c r="I2" s="166"/>
      <c r="J2" s="166"/>
      <c r="K2" s="166"/>
      <c r="L2" s="166"/>
      <c r="M2" s="170"/>
      <c r="N2" s="165" t="s">
        <v>2</v>
      </c>
      <c r="O2" s="171"/>
      <c r="P2" s="166"/>
      <c r="Q2" s="166"/>
      <c r="R2" s="166"/>
      <c r="S2" s="170"/>
      <c r="T2" s="165" t="s">
        <v>108</v>
      </c>
      <c r="U2" s="171"/>
      <c r="V2" s="166"/>
      <c r="W2" s="166"/>
      <c r="X2" s="166"/>
      <c r="Y2" s="170"/>
      <c r="Z2" s="165" t="s">
        <v>3</v>
      </c>
      <c r="AA2" s="166"/>
      <c r="AB2" s="170"/>
    </row>
    <row r="3" spans="1:28" ht="16.5" customHeight="1" x14ac:dyDescent="0.15">
      <c r="A3" s="148"/>
      <c r="B3" s="146"/>
      <c r="C3" s="146"/>
      <c r="D3" s="146"/>
      <c r="E3" s="168"/>
      <c r="F3" s="146"/>
      <c r="G3" s="146"/>
      <c r="H3" s="148" t="s">
        <v>4</v>
      </c>
      <c r="I3" s="146"/>
      <c r="J3" s="146"/>
      <c r="K3" s="146" t="s">
        <v>5</v>
      </c>
      <c r="L3" s="146"/>
      <c r="M3" s="147"/>
      <c r="N3" s="148" t="s">
        <v>4</v>
      </c>
      <c r="O3" s="149"/>
      <c r="P3" s="146"/>
      <c r="Q3" s="146" t="s">
        <v>5</v>
      </c>
      <c r="R3" s="146"/>
      <c r="S3" s="147"/>
      <c r="T3" s="148" t="s">
        <v>4</v>
      </c>
      <c r="U3" s="149"/>
      <c r="V3" s="146"/>
      <c r="W3" s="146" t="s">
        <v>5</v>
      </c>
      <c r="X3" s="146"/>
      <c r="Y3" s="147"/>
      <c r="Z3" s="148"/>
      <c r="AA3" s="146"/>
      <c r="AB3" s="147"/>
    </row>
    <row r="4" spans="1:28" ht="16.5" customHeight="1" x14ac:dyDescent="0.15">
      <c r="A4" s="148"/>
      <c r="B4" s="146"/>
      <c r="C4" s="146"/>
      <c r="D4" s="146"/>
      <c r="E4" s="169"/>
      <c r="F4" s="146"/>
      <c r="G4" s="146"/>
      <c r="H4" s="37" t="s">
        <v>6</v>
      </c>
      <c r="I4" s="38" t="s">
        <v>7</v>
      </c>
      <c r="J4" s="38" t="s">
        <v>8</v>
      </c>
      <c r="K4" s="38" t="s">
        <v>6</v>
      </c>
      <c r="L4" s="38" t="s">
        <v>7</v>
      </c>
      <c r="M4" s="39" t="s">
        <v>8</v>
      </c>
      <c r="N4" s="37" t="s">
        <v>6</v>
      </c>
      <c r="O4" s="38" t="s">
        <v>7</v>
      </c>
      <c r="P4" s="38" t="s">
        <v>8</v>
      </c>
      <c r="Q4" s="38" t="s">
        <v>6</v>
      </c>
      <c r="R4" s="38" t="s">
        <v>7</v>
      </c>
      <c r="S4" s="39" t="s">
        <v>8</v>
      </c>
      <c r="T4" s="40" t="s">
        <v>6</v>
      </c>
      <c r="U4" s="36" t="s">
        <v>7</v>
      </c>
      <c r="V4" s="36" t="s">
        <v>8</v>
      </c>
      <c r="W4" s="36" t="s">
        <v>6</v>
      </c>
      <c r="X4" s="36" t="s">
        <v>7</v>
      </c>
      <c r="Y4" s="41" t="s">
        <v>8</v>
      </c>
      <c r="Z4" s="40" t="s">
        <v>6</v>
      </c>
      <c r="AA4" s="36" t="s">
        <v>7</v>
      </c>
      <c r="AB4" s="41" t="s">
        <v>8</v>
      </c>
    </row>
    <row r="5" spans="1:28" ht="16.5" customHeight="1" x14ac:dyDescent="0.15">
      <c r="A5" s="156" t="s">
        <v>139</v>
      </c>
      <c r="B5" s="42" t="s">
        <v>158</v>
      </c>
      <c r="C5" s="43"/>
      <c r="D5" s="56" t="s">
        <v>114</v>
      </c>
      <c r="E5" s="57" t="s">
        <v>127</v>
      </c>
      <c r="F5" s="43" t="s">
        <v>91</v>
      </c>
      <c r="G5" s="47" t="s">
        <v>43</v>
      </c>
      <c r="H5" s="51">
        <v>1</v>
      </c>
      <c r="I5" s="43">
        <v>1</v>
      </c>
      <c r="J5" s="43">
        <v>0</v>
      </c>
      <c r="K5" s="43"/>
      <c r="L5" s="43"/>
      <c r="M5" s="58"/>
      <c r="N5" s="51"/>
      <c r="O5" s="43"/>
      <c r="P5" s="43"/>
      <c r="Q5" s="43"/>
      <c r="R5" s="43"/>
      <c r="S5" s="58"/>
      <c r="T5" s="51"/>
      <c r="U5" s="43"/>
      <c r="V5" s="43"/>
      <c r="W5" s="43"/>
      <c r="X5" s="43"/>
      <c r="Y5" s="58"/>
      <c r="Z5" s="54">
        <f t="shared" ref="Z5" si="0">SUM(H5,K5,N5,Q5,T5,W5)</f>
        <v>1</v>
      </c>
      <c r="AA5" s="42">
        <f t="shared" ref="AA5" si="1">SUM(I5,L5,O5,R5,U5,X5)</f>
        <v>1</v>
      </c>
      <c r="AB5" s="53">
        <f t="shared" ref="AB5" si="2">SUM(J5,M5,P5,S5,V5,Y5)</f>
        <v>0</v>
      </c>
    </row>
    <row r="6" spans="1:28" ht="16.5" customHeight="1" x14ac:dyDescent="0.15">
      <c r="A6" s="154"/>
      <c r="B6" s="158" t="s">
        <v>144</v>
      </c>
      <c r="C6" s="55"/>
      <c r="D6" s="44" t="s">
        <v>44</v>
      </c>
      <c r="E6" s="45" t="s">
        <v>126</v>
      </c>
      <c r="F6" s="46" t="s">
        <v>43</v>
      </c>
      <c r="G6" s="47" t="s">
        <v>43</v>
      </c>
      <c r="H6" s="48">
        <v>2</v>
      </c>
      <c r="I6" s="49">
        <v>2</v>
      </c>
      <c r="J6" s="49">
        <v>0</v>
      </c>
      <c r="K6" s="49"/>
      <c r="L6" s="49"/>
      <c r="M6" s="50"/>
      <c r="N6" s="51"/>
      <c r="O6" s="43"/>
      <c r="P6" s="43"/>
      <c r="Q6" s="52"/>
      <c r="R6" s="42"/>
      <c r="S6" s="53"/>
      <c r="T6" s="51"/>
      <c r="U6" s="43"/>
      <c r="V6" s="43"/>
      <c r="W6" s="52"/>
      <c r="X6" s="42"/>
      <c r="Y6" s="53"/>
      <c r="Z6" s="54">
        <f t="shared" ref="Z6:AB7" si="3">SUM(H6,K6,N6,Q6,T6,W6)</f>
        <v>2</v>
      </c>
      <c r="AA6" s="42">
        <f t="shared" si="3"/>
        <v>2</v>
      </c>
      <c r="AB6" s="53">
        <f t="shared" si="3"/>
        <v>0</v>
      </c>
    </row>
    <row r="7" spans="1:28" ht="16.5" customHeight="1" x14ac:dyDescent="0.15">
      <c r="A7" s="154"/>
      <c r="B7" s="158"/>
      <c r="C7" s="55"/>
      <c r="D7" s="59" t="s">
        <v>115</v>
      </c>
      <c r="E7" s="45"/>
      <c r="F7" s="46"/>
      <c r="G7" s="43"/>
      <c r="H7" s="48">
        <v>2</v>
      </c>
      <c r="I7" s="49">
        <v>2</v>
      </c>
      <c r="J7" s="49">
        <v>0</v>
      </c>
      <c r="K7" s="49"/>
      <c r="L7" s="49"/>
      <c r="M7" s="50"/>
      <c r="N7" s="51"/>
      <c r="O7" s="43"/>
      <c r="P7" s="43"/>
      <c r="Q7" s="43"/>
      <c r="R7" s="43"/>
      <c r="S7" s="58"/>
      <c r="T7" s="51"/>
      <c r="U7" s="43"/>
      <c r="V7" s="43"/>
      <c r="W7" s="43"/>
      <c r="X7" s="43"/>
      <c r="Y7" s="58"/>
      <c r="Z7" s="54">
        <f t="shared" si="3"/>
        <v>2</v>
      </c>
      <c r="AA7" s="42">
        <f t="shared" si="3"/>
        <v>2</v>
      </c>
      <c r="AB7" s="53">
        <f t="shared" si="3"/>
        <v>0</v>
      </c>
    </row>
    <row r="8" spans="1:28" ht="16.5" customHeight="1" x14ac:dyDescent="0.15">
      <c r="A8" s="154"/>
      <c r="B8" s="158"/>
      <c r="C8" s="55"/>
      <c r="D8" s="60" t="s">
        <v>121</v>
      </c>
      <c r="E8" s="61"/>
      <c r="F8" s="43"/>
      <c r="G8" s="43"/>
      <c r="H8" s="48">
        <v>2</v>
      </c>
      <c r="I8" s="49">
        <v>2</v>
      </c>
      <c r="J8" s="49">
        <v>0</v>
      </c>
      <c r="K8" s="49"/>
      <c r="L8" s="49"/>
      <c r="M8" s="50"/>
      <c r="N8" s="51"/>
      <c r="O8" s="43"/>
      <c r="P8" s="43"/>
      <c r="Q8" s="43"/>
      <c r="R8" s="43"/>
      <c r="S8" s="62"/>
      <c r="T8" s="51"/>
      <c r="U8" s="43"/>
      <c r="V8" s="43"/>
      <c r="W8" s="43"/>
      <c r="X8" s="43"/>
      <c r="Y8" s="62"/>
      <c r="Z8" s="54">
        <f t="shared" ref="Z8" si="4">SUM(H8,K8,N8,Q8,T8,W8)</f>
        <v>2</v>
      </c>
      <c r="AA8" s="42">
        <f t="shared" ref="AA8" si="5">SUM(I8,L8,O8,R8,U8,X8)</f>
        <v>2</v>
      </c>
      <c r="AB8" s="53">
        <f t="shared" ref="AB8" si="6">SUM(J8,M8,P8,S8,V8,Y8)</f>
        <v>0</v>
      </c>
    </row>
    <row r="9" spans="1:28" ht="16.5" customHeight="1" x14ac:dyDescent="0.15">
      <c r="A9" s="154"/>
      <c r="B9" s="158"/>
      <c r="C9" s="55"/>
      <c r="D9" s="59" t="s">
        <v>117</v>
      </c>
      <c r="E9" s="45"/>
      <c r="F9" s="46"/>
      <c r="G9" s="43"/>
      <c r="H9" s="48"/>
      <c r="I9" s="49"/>
      <c r="J9" s="49"/>
      <c r="K9" s="49">
        <v>2</v>
      </c>
      <c r="L9" s="49">
        <v>2</v>
      </c>
      <c r="M9" s="50">
        <v>0</v>
      </c>
      <c r="N9" s="51"/>
      <c r="O9" s="43"/>
      <c r="P9" s="43"/>
      <c r="Q9" s="43"/>
      <c r="R9" s="43"/>
      <c r="S9" s="58"/>
      <c r="T9" s="51"/>
      <c r="U9" s="43"/>
      <c r="V9" s="43"/>
      <c r="W9" s="43"/>
      <c r="X9" s="43"/>
      <c r="Y9" s="58"/>
      <c r="Z9" s="54">
        <f t="shared" ref="Z9:AB11" si="7">SUM(H9,K9,N9,Q9,T9,W9)</f>
        <v>2</v>
      </c>
      <c r="AA9" s="42">
        <f t="shared" ref="AA9:AA10" si="8">SUM(I9,L9,O9,R9,U9,X9)</f>
        <v>2</v>
      </c>
      <c r="AB9" s="53">
        <f t="shared" ref="AB9:AB10" si="9">SUM(J9,M9,P9,S9,V9,Y9)</f>
        <v>0</v>
      </c>
    </row>
    <row r="10" spans="1:28" ht="16.5" customHeight="1" x14ac:dyDescent="0.15">
      <c r="A10" s="154"/>
      <c r="B10" s="158"/>
      <c r="C10" s="55"/>
      <c r="D10" s="63" t="s">
        <v>122</v>
      </c>
      <c r="E10" s="64"/>
      <c r="F10" s="43"/>
      <c r="G10" s="43"/>
      <c r="H10" s="65"/>
      <c r="I10" s="66"/>
      <c r="J10" s="67"/>
      <c r="K10" s="68">
        <v>2</v>
      </c>
      <c r="L10" s="69">
        <v>2</v>
      </c>
      <c r="M10" s="70">
        <v>0</v>
      </c>
      <c r="N10" s="71"/>
      <c r="O10" s="72"/>
      <c r="P10" s="72"/>
      <c r="Q10" s="72"/>
      <c r="R10" s="72"/>
      <c r="S10" s="73"/>
      <c r="T10" s="74"/>
      <c r="U10" s="75"/>
      <c r="V10" s="75"/>
      <c r="W10" s="75"/>
      <c r="X10" s="75"/>
      <c r="Y10" s="76"/>
      <c r="Z10" s="54">
        <f t="shared" si="7"/>
        <v>2</v>
      </c>
      <c r="AA10" s="42">
        <f t="shared" si="8"/>
        <v>2</v>
      </c>
      <c r="AB10" s="53">
        <f t="shared" si="9"/>
        <v>0</v>
      </c>
    </row>
    <row r="11" spans="1:28" ht="16.5" customHeight="1" x14ac:dyDescent="0.15">
      <c r="A11" s="154"/>
      <c r="B11" s="158"/>
      <c r="C11" s="55"/>
      <c r="D11" s="63" t="s">
        <v>124</v>
      </c>
      <c r="E11" s="64"/>
      <c r="F11" s="43"/>
      <c r="G11" s="43"/>
      <c r="H11" s="65"/>
      <c r="I11" s="66"/>
      <c r="J11" s="67"/>
      <c r="K11" s="68"/>
      <c r="L11" s="69"/>
      <c r="M11" s="70"/>
      <c r="N11" s="71">
        <v>2</v>
      </c>
      <c r="O11" s="72">
        <v>2</v>
      </c>
      <c r="P11" s="72">
        <v>0</v>
      </c>
      <c r="Q11" s="72"/>
      <c r="R11" s="72"/>
      <c r="S11" s="73"/>
      <c r="T11" s="74"/>
      <c r="U11" s="75"/>
      <c r="V11" s="75"/>
      <c r="W11" s="75"/>
      <c r="X11" s="75"/>
      <c r="Y11" s="76"/>
      <c r="Z11" s="54">
        <f t="shared" si="7"/>
        <v>2</v>
      </c>
      <c r="AA11" s="42">
        <f t="shared" si="7"/>
        <v>2</v>
      </c>
      <c r="AB11" s="53">
        <f t="shared" si="7"/>
        <v>0</v>
      </c>
    </row>
    <row r="12" spans="1:28" ht="16.5" customHeight="1" x14ac:dyDescent="0.15">
      <c r="A12" s="154"/>
      <c r="B12" s="158"/>
      <c r="C12" s="55"/>
      <c r="D12" s="56" t="s">
        <v>118</v>
      </c>
      <c r="E12" s="57"/>
      <c r="F12" s="43"/>
      <c r="G12" s="43"/>
      <c r="H12" s="51"/>
      <c r="I12" s="43"/>
      <c r="J12" s="43"/>
      <c r="K12" s="43"/>
      <c r="L12" s="43"/>
      <c r="M12" s="58"/>
      <c r="N12" s="51">
        <v>2</v>
      </c>
      <c r="O12" s="43">
        <v>2</v>
      </c>
      <c r="P12" s="43">
        <v>0</v>
      </c>
      <c r="Q12" s="43"/>
      <c r="R12" s="43"/>
      <c r="S12" s="58"/>
      <c r="T12" s="51"/>
      <c r="U12" s="43"/>
      <c r="V12" s="43"/>
      <c r="W12" s="43"/>
      <c r="X12" s="43"/>
      <c r="Y12" s="58"/>
      <c r="Z12" s="54">
        <f t="shared" ref="Z12:AB13" si="10">SUM(H12,K12,N12,Q12,T12,W12)</f>
        <v>2</v>
      </c>
      <c r="AA12" s="42">
        <f t="shared" si="10"/>
        <v>2</v>
      </c>
      <c r="AB12" s="53">
        <f t="shared" si="10"/>
        <v>0</v>
      </c>
    </row>
    <row r="13" spans="1:28" ht="16.5" customHeight="1" x14ac:dyDescent="0.15">
      <c r="A13" s="154"/>
      <c r="B13" s="159"/>
      <c r="C13" s="55"/>
      <c r="D13" s="77" t="s">
        <v>125</v>
      </c>
      <c r="E13" s="78" t="s">
        <v>126</v>
      </c>
      <c r="F13" s="43"/>
      <c r="G13" s="43"/>
      <c r="H13" s="79"/>
      <c r="I13" s="80"/>
      <c r="J13" s="78"/>
      <c r="K13" s="78"/>
      <c r="L13" s="80"/>
      <c r="M13" s="81"/>
      <c r="N13" s="82"/>
      <c r="O13" s="78"/>
      <c r="P13" s="78"/>
      <c r="Q13" s="80"/>
      <c r="R13" s="80"/>
      <c r="S13" s="83"/>
      <c r="T13" s="82"/>
      <c r="U13" s="78"/>
      <c r="V13" s="78"/>
      <c r="W13" s="80">
        <v>2</v>
      </c>
      <c r="X13" s="80">
        <v>2</v>
      </c>
      <c r="Y13" s="83">
        <v>0</v>
      </c>
      <c r="Z13" s="54">
        <f t="shared" si="10"/>
        <v>2</v>
      </c>
      <c r="AA13" s="42">
        <f t="shared" si="10"/>
        <v>2</v>
      </c>
      <c r="AB13" s="53">
        <f t="shared" si="10"/>
        <v>0</v>
      </c>
    </row>
    <row r="14" spans="1:28" ht="16.5" customHeight="1" thickBot="1" x14ac:dyDescent="0.2">
      <c r="A14" s="157"/>
      <c r="B14" s="84" t="s">
        <v>92</v>
      </c>
      <c r="C14" s="84"/>
      <c r="D14" s="84"/>
      <c r="E14" s="84"/>
      <c r="F14" s="85"/>
      <c r="G14" s="86"/>
      <c r="H14" s="87">
        <f t="shared" ref="H14:Y14" si="11">SUM(H5:H13)</f>
        <v>7</v>
      </c>
      <c r="I14" s="85">
        <f t="shared" si="11"/>
        <v>7</v>
      </c>
      <c r="J14" s="85">
        <f t="shared" si="11"/>
        <v>0</v>
      </c>
      <c r="K14" s="85">
        <f t="shared" si="11"/>
        <v>4</v>
      </c>
      <c r="L14" s="85">
        <f t="shared" si="11"/>
        <v>4</v>
      </c>
      <c r="M14" s="85">
        <f t="shared" si="11"/>
        <v>0</v>
      </c>
      <c r="N14" s="87">
        <f t="shared" si="11"/>
        <v>4</v>
      </c>
      <c r="O14" s="85">
        <f t="shared" si="11"/>
        <v>4</v>
      </c>
      <c r="P14" s="85">
        <f t="shared" si="11"/>
        <v>0</v>
      </c>
      <c r="Q14" s="85">
        <f t="shared" si="11"/>
        <v>0</v>
      </c>
      <c r="R14" s="85">
        <f t="shared" si="11"/>
        <v>0</v>
      </c>
      <c r="S14" s="88">
        <f t="shared" si="11"/>
        <v>0</v>
      </c>
      <c r="T14" s="87">
        <f t="shared" si="11"/>
        <v>0</v>
      </c>
      <c r="U14" s="85">
        <f t="shared" si="11"/>
        <v>0</v>
      </c>
      <c r="V14" s="85">
        <f t="shared" si="11"/>
        <v>0</v>
      </c>
      <c r="W14" s="85">
        <f t="shared" si="11"/>
        <v>2</v>
      </c>
      <c r="X14" s="85">
        <f t="shared" si="11"/>
        <v>2</v>
      </c>
      <c r="Y14" s="88">
        <f t="shared" si="11"/>
        <v>0</v>
      </c>
      <c r="Z14" s="89">
        <f t="shared" ref="Z14" si="12">SUM(H14,K14,N14,Q14,T14,W14)</f>
        <v>17</v>
      </c>
      <c r="AA14" s="86">
        <f t="shared" ref="AA14" si="13">SUM(I14,L14,O14,R14,U14,X14)</f>
        <v>17</v>
      </c>
      <c r="AB14" s="88">
        <f t="shared" ref="AB14" si="14">SUM(J14,M14,P14,S14,V14,Y14)</f>
        <v>0</v>
      </c>
    </row>
    <row r="15" spans="1:28" ht="16.5" customHeight="1" x14ac:dyDescent="0.15">
      <c r="A15" s="153" t="s">
        <v>112</v>
      </c>
      <c r="B15" s="160" t="s">
        <v>109</v>
      </c>
      <c r="C15" s="90"/>
      <c r="D15" s="59" t="s">
        <v>63</v>
      </c>
      <c r="E15" s="43" t="s">
        <v>93</v>
      </c>
      <c r="F15" s="43" t="s">
        <v>91</v>
      </c>
      <c r="G15" s="43" t="s">
        <v>91</v>
      </c>
      <c r="H15" s="48"/>
      <c r="I15" s="49"/>
      <c r="J15" s="49"/>
      <c r="K15" s="49"/>
      <c r="L15" s="49"/>
      <c r="M15" s="50"/>
      <c r="N15" s="74">
        <v>2</v>
      </c>
      <c r="O15" s="75">
        <v>1</v>
      </c>
      <c r="P15" s="75">
        <v>1</v>
      </c>
      <c r="Q15" s="75"/>
      <c r="R15" s="75"/>
      <c r="S15" s="76"/>
      <c r="T15" s="100"/>
      <c r="U15" s="101"/>
      <c r="V15" s="101"/>
      <c r="W15" s="103"/>
      <c r="X15" s="103"/>
      <c r="Y15" s="104"/>
      <c r="Z15" s="105">
        <f t="shared" ref="Z15:AB16" si="15">SUM(H15,K15,N15,Q15,T15,W15)</f>
        <v>2</v>
      </c>
      <c r="AA15" s="90">
        <f t="shared" si="15"/>
        <v>1</v>
      </c>
      <c r="AB15" s="106">
        <f t="shared" si="15"/>
        <v>1</v>
      </c>
    </row>
    <row r="16" spans="1:28" ht="16.5" customHeight="1" x14ac:dyDescent="0.15">
      <c r="A16" s="154"/>
      <c r="B16" s="158"/>
      <c r="C16" s="42"/>
      <c r="D16" s="59" t="s">
        <v>68</v>
      </c>
      <c r="E16" s="43" t="s">
        <v>93</v>
      </c>
      <c r="F16" s="43" t="s">
        <v>91</v>
      </c>
      <c r="G16" s="43" t="s">
        <v>91</v>
      </c>
      <c r="H16" s="48"/>
      <c r="I16" s="49"/>
      <c r="J16" s="49"/>
      <c r="K16" s="49"/>
      <c r="L16" s="49"/>
      <c r="M16" s="50"/>
      <c r="N16" s="74">
        <v>3</v>
      </c>
      <c r="O16" s="75">
        <v>1</v>
      </c>
      <c r="P16" s="75">
        <v>2</v>
      </c>
      <c r="Q16" s="75"/>
      <c r="R16" s="75"/>
      <c r="S16" s="76"/>
      <c r="T16" s="74"/>
      <c r="U16" s="75"/>
      <c r="V16" s="75"/>
      <c r="W16" s="75"/>
      <c r="X16" s="75"/>
      <c r="Y16" s="76"/>
      <c r="Z16" s="107">
        <f t="shared" si="15"/>
        <v>3</v>
      </c>
      <c r="AA16" s="42">
        <f t="shared" si="15"/>
        <v>1</v>
      </c>
      <c r="AB16" s="53">
        <f t="shared" si="15"/>
        <v>2</v>
      </c>
    </row>
    <row r="17" spans="1:28" ht="16.5" customHeight="1" x14ac:dyDescent="0.15">
      <c r="A17" s="154"/>
      <c r="B17" s="158"/>
      <c r="C17" s="42"/>
      <c r="D17" s="59" t="s">
        <v>95</v>
      </c>
      <c r="E17" s="43" t="s">
        <v>93</v>
      </c>
      <c r="F17" s="43" t="s">
        <v>91</v>
      </c>
      <c r="G17" s="43" t="s">
        <v>91</v>
      </c>
      <c r="H17" s="48"/>
      <c r="I17" s="49"/>
      <c r="J17" s="49"/>
      <c r="K17" s="49"/>
      <c r="L17" s="49"/>
      <c r="M17" s="50"/>
      <c r="N17" s="74"/>
      <c r="O17" s="75"/>
      <c r="P17" s="75"/>
      <c r="Q17" s="75">
        <v>2</v>
      </c>
      <c r="R17" s="75">
        <v>1</v>
      </c>
      <c r="S17" s="76">
        <v>1</v>
      </c>
      <c r="T17" s="74"/>
      <c r="U17" s="75"/>
      <c r="V17" s="75"/>
      <c r="W17" s="75"/>
      <c r="X17" s="75"/>
      <c r="Y17" s="76"/>
      <c r="Z17" s="107">
        <f t="shared" ref="Z17:Z55" si="16">SUM(H17,K17,N17,Q17,T17,W17)</f>
        <v>2</v>
      </c>
      <c r="AA17" s="42">
        <f t="shared" ref="AA17:AA55" si="17">SUM(I17,L17,O17,R17,U17,X17)</f>
        <v>1</v>
      </c>
      <c r="AB17" s="53">
        <f t="shared" ref="AB17:AB55" si="18">SUM(J17,M17,P17,S17,V17,Y17)</f>
        <v>1</v>
      </c>
    </row>
    <row r="18" spans="1:28" ht="16.5" customHeight="1" x14ac:dyDescent="0.15">
      <c r="A18" s="154"/>
      <c r="B18" s="159"/>
      <c r="C18" s="42"/>
      <c r="D18" s="59" t="s">
        <v>152</v>
      </c>
      <c r="E18" s="64" t="s">
        <v>142</v>
      </c>
      <c r="F18" s="43" t="s">
        <v>91</v>
      </c>
      <c r="G18" s="43" t="s">
        <v>91</v>
      </c>
      <c r="H18" s="48"/>
      <c r="I18" s="49"/>
      <c r="J18" s="49"/>
      <c r="K18" s="49"/>
      <c r="L18" s="49"/>
      <c r="M18" s="50"/>
      <c r="N18" s="74"/>
      <c r="O18" s="75"/>
      <c r="P18" s="75"/>
      <c r="Q18" s="124"/>
      <c r="R18" s="124"/>
      <c r="S18" s="125"/>
      <c r="T18" s="126"/>
      <c r="U18" s="124"/>
      <c r="V18" s="124"/>
      <c r="W18" s="124">
        <v>1</v>
      </c>
      <c r="X18" s="124">
        <v>1</v>
      </c>
      <c r="Y18" s="125">
        <v>0</v>
      </c>
      <c r="Z18" s="107">
        <f t="shared" si="16"/>
        <v>1</v>
      </c>
      <c r="AA18" s="42">
        <f t="shared" si="17"/>
        <v>1</v>
      </c>
      <c r="AB18" s="53">
        <f t="shared" si="18"/>
        <v>0</v>
      </c>
    </row>
    <row r="19" spans="1:28" ht="16.5" customHeight="1" x14ac:dyDescent="0.15">
      <c r="A19" s="154"/>
      <c r="B19" s="161" t="s">
        <v>45</v>
      </c>
      <c r="C19" s="42"/>
      <c r="D19" s="59" t="s">
        <v>51</v>
      </c>
      <c r="E19" s="64" t="s">
        <v>153</v>
      </c>
      <c r="F19" s="43" t="s">
        <v>91</v>
      </c>
      <c r="G19" s="43" t="s">
        <v>91</v>
      </c>
      <c r="H19" s="108">
        <v>2</v>
      </c>
      <c r="I19" s="109">
        <v>0</v>
      </c>
      <c r="J19" s="109">
        <v>2</v>
      </c>
      <c r="K19" s="109"/>
      <c r="L19" s="109"/>
      <c r="M19" s="110"/>
      <c r="N19" s="48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50"/>
      <c r="Z19" s="107">
        <f t="shared" si="16"/>
        <v>2</v>
      </c>
      <c r="AA19" s="42">
        <f t="shared" si="17"/>
        <v>0</v>
      </c>
      <c r="AB19" s="53">
        <f t="shared" si="18"/>
        <v>2</v>
      </c>
    </row>
    <row r="20" spans="1:28" ht="16.5" customHeight="1" x14ac:dyDescent="0.15">
      <c r="A20" s="154"/>
      <c r="B20" s="158"/>
      <c r="C20" s="42"/>
      <c r="D20" s="59" t="s">
        <v>49</v>
      </c>
      <c r="E20" s="43" t="s">
        <v>93</v>
      </c>
      <c r="F20" s="43" t="s">
        <v>91</v>
      </c>
      <c r="G20" s="43" t="s">
        <v>91</v>
      </c>
      <c r="H20" s="108">
        <v>2</v>
      </c>
      <c r="I20" s="109">
        <v>1</v>
      </c>
      <c r="J20" s="109">
        <v>1</v>
      </c>
      <c r="K20" s="109"/>
      <c r="L20" s="109"/>
      <c r="M20" s="110"/>
      <c r="N20" s="48"/>
      <c r="O20" s="49"/>
      <c r="P20" s="49"/>
      <c r="Q20" s="49"/>
      <c r="R20" s="49"/>
      <c r="S20" s="50"/>
      <c r="T20" s="48"/>
      <c r="U20" s="49"/>
      <c r="V20" s="49"/>
      <c r="W20" s="49"/>
      <c r="X20" s="49"/>
      <c r="Y20" s="50"/>
      <c r="Z20" s="107">
        <f t="shared" si="16"/>
        <v>2</v>
      </c>
      <c r="AA20" s="42">
        <f t="shared" si="17"/>
        <v>1</v>
      </c>
      <c r="AB20" s="53">
        <f t="shared" si="18"/>
        <v>1</v>
      </c>
    </row>
    <row r="21" spans="1:28" ht="16.5" customHeight="1" x14ac:dyDescent="0.15">
      <c r="A21" s="154"/>
      <c r="B21" s="158"/>
      <c r="C21" s="42"/>
      <c r="D21" s="59" t="s">
        <v>50</v>
      </c>
      <c r="E21" s="43" t="s">
        <v>93</v>
      </c>
      <c r="F21" s="43" t="s">
        <v>91</v>
      </c>
      <c r="G21" s="43" t="s">
        <v>91</v>
      </c>
      <c r="H21" s="108">
        <v>3</v>
      </c>
      <c r="I21" s="109">
        <v>2</v>
      </c>
      <c r="J21" s="109">
        <v>1</v>
      </c>
      <c r="K21" s="109"/>
      <c r="L21" s="109"/>
      <c r="M21" s="110"/>
      <c r="N21" s="48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50"/>
      <c r="Z21" s="107">
        <f t="shared" si="16"/>
        <v>3</v>
      </c>
      <c r="AA21" s="42">
        <f t="shared" si="17"/>
        <v>2</v>
      </c>
      <c r="AB21" s="53">
        <f t="shared" si="18"/>
        <v>1</v>
      </c>
    </row>
    <row r="22" spans="1:28" ht="16.5" customHeight="1" x14ac:dyDescent="0.15">
      <c r="A22" s="154"/>
      <c r="B22" s="158"/>
      <c r="C22" s="42"/>
      <c r="D22" s="59" t="s">
        <v>52</v>
      </c>
      <c r="E22" s="43" t="s">
        <v>93</v>
      </c>
      <c r="F22" s="43" t="s">
        <v>91</v>
      </c>
      <c r="G22" s="43" t="s">
        <v>91</v>
      </c>
      <c r="H22" s="108">
        <v>2</v>
      </c>
      <c r="I22" s="109">
        <v>1</v>
      </c>
      <c r="J22" s="109">
        <v>1</v>
      </c>
      <c r="K22" s="109"/>
      <c r="L22" s="109"/>
      <c r="M22" s="110"/>
      <c r="N22" s="48"/>
      <c r="O22" s="49"/>
      <c r="P22" s="49"/>
      <c r="Q22" s="49"/>
      <c r="R22" s="49"/>
      <c r="S22" s="50"/>
      <c r="T22" s="48"/>
      <c r="U22" s="49"/>
      <c r="V22" s="49"/>
      <c r="W22" s="49"/>
      <c r="X22" s="49"/>
      <c r="Y22" s="50"/>
      <c r="Z22" s="107">
        <f t="shared" si="16"/>
        <v>2</v>
      </c>
      <c r="AA22" s="42">
        <f t="shared" si="17"/>
        <v>1</v>
      </c>
      <c r="AB22" s="53">
        <f t="shared" si="18"/>
        <v>1</v>
      </c>
    </row>
    <row r="23" spans="1:28" ht="16.5" customHeight="1" x14ac:dyDescent="0.15">
      <c r="A23" s="154"/>
      <c r="B23" s="158"/>
      <c r="C23" s="42"/>
      <c r="D23" s="111" t="s">
        <v>113</v>
      </c>
      <c r="E23" s="43" t="s">
        <v>93</v>
      </c>
      <c r="F23" s="43" t="s">
        <v>91</v>
      </c>
      <c r="G23" s="43" t="s">
        <v>91</v>
      </c>
      <c r="H23" s="112">
        <v>2</v>
      </c>
      <c r="I23" s="113">
        <v>2</v>
      </c>
      <c r="J23" s="113">
        <v>0</v>
      </c>
      <c r="K23" s="43"/>
      <c r="L23" s="43"/>
      <c r="M23" s="58"/>
      <c r="N23" s="51"/>
      <c r="O23" s="43"/>
      <c r="P23" s="43"/>
      <c r="Q23" s="43"/>
      <c r="R23" s="43"/>
      <c r="S23" s="58"/>
      <c r="T23" s="48"/>
      <c r="U23" s="49"/>
      <c r="V23" s="49"/>
      <c r="W23" s="49"/>
      <c r="X23" s="49"/>
      <c r="Y23" s="50"/>
      <c r="Z23" s="107">
        <f t="shared" si="16"/>
        <v>2</v>
      </c>
      <c r="AA23" s="42">
        <f t="shared" si="17"/>
        <v>2</v>
      </c>
      <c r="AB23" s="53">
        <f t="shared" si="18"/>
        <v>0</v>
      </c>
    </row>
    <row r="24" spans="1:28" ht="16.5" customHeight="1" x14ac:dyDescent="0.15">
      <c r="A24" s="154"/>
      <c r="B24" s="158"/>
      <c r="C24" s="42"/>
      <c r="D24" s="59" t="s">
        <v>151</v>
      </c>
      <c r="E24" s="43" t="s">
        <v>93</v>
      </c>
      <c r="F24" s="43" t="s">
        <v>91</v>
      </c>
      <c r="G24" s="43" t="s">
        <v>91</v>
      </c>
      <c r="H24" s="48">
        <v>2</v>
      </c>
      <c r="I24" s="49">
        <v>1</v>
      </c>
      <c r="J24" s="49">
        <v>1</v>
      </c>
      <c r="K24" s="49"/>
      <c r="L24" s="49"/>
      <c r="M24" s="50"/>
      <c r="N24" s="74"/>
      <c r="O24" s="75"/>
      <c r="P24" s="75"/>
      <c r="Q24" s="75"/>
      <c r="R24" s="75"/>
      <c r="S24" s="76"/>
      <c r="T24" s="51"/>
      <c r="U24" s="43"/>
      <c r="V24" s="43"/>
      <c r="W24" s="43"/>
      <c r="X24" s="43"/>
      <c r="Y24" s="58"/>
      <c r="Z24" s="107">
        <f t="shared" si="16"/>
        <v>2</v>
      </c>
      <c r="AA24" s="42">
        <f t="shared" si="17"/>
        <v>1</v>
      </c>
      <c r="AB24" s="53">
        <f t="shared" si="18"/>
        <v>1</v>
      </c>
    </row>
    <row r="25" spans="1:28" ht="16.5" customHeight="1" x14ac:dyDescent="0.15">
      <c r="A25" s="154"/>
      <c r="B25" s="158"/>
      <c r="C25" s="42"/>
      <c r="D25" s="59" t="s">
        <v>56</v>
      </c>
      <c r="E25" s="43" t="s">
        <v>93</v>
      </c>
      <c r="F25" s="43" t="s">
        <v>91</v>
      </c>
      <c r="G25" s="43" t="s">
        <v>91</v>
      </c>
      <c r="H25" s="108"/>
      <c r="I25" s="109"/>
      <c r="J25" s="109"/>
      <c r="K25" s="109">
        <v>2</v>
      </c>
      <c r="L25" s="109">
        <v>1</v>
      </c>
      <c r="M25" s="110">
        <v>1</v>
      </c>
      <c r="N25" s="48"/>
      <c r="O25" s="49"/>
      <c r="P25" s="49"/>
      <c r="Q25" s="49"/>
      <c r="R25" s="49"/>
      <c r="S25" s="50"/>
      <c r="T25" s="74"/>
      <c r="U25" s="75"/>
      <c r="V25" s="75"/>
      <c r="W25" s="75"/>
      <c r="X25" s="75"/>
      <c r="Y25" s="76"/>
      <c r="Z25" s="107">
        <f t="shared" si="16"/>
        <v>2</v>
      </c>
      <c r="AA25" s="42">
        <f t="shared" si="17"/>
        <v>1</v>
      </c>
      <c r="AB25" s="53">
        <f t="shared" si="18"/>
        <v>1</v>
      </c>
    </row>
    <row r="26" spans="1:28" ht="16.5" customHeight="1" x14ac:dyDescent="0.15">
      <c r="A26" s="154"/>
      <c r="B26" s="158"/>
      <c r="C26" s="42"/>
      <c r="D26" s="59" t="s">
        <v>53</v>
      </c>
      <c r="E26" s="43" t="s">
        <v>93</v>
      </c>
      <c r="F26" s="43" t="s">
        <v>91</v>
      </c>
      <c r="G26" s="43" t="s">
        <v>91</v>
      </c>
      <c r="H26" s="108"/>
      <c r="I26" s="109"/>
      <c r="J26" s="109"/>
      <c r="K26" s="109">
        <v>2</v>
      </c>
      <c r="L26" s="109">
        <v>1</v>
      </c>
      <c r="M26" s="110">
        <v>1</v>
      </c>
      <c r="N26" s="48"/>
      <c r="O26" s="49"/>
      <c r="P26" s="49"/>
      <c r="Q26" s="49"/>
      <c r="R26" s="49"/>
      <c r="S26" s="50"/>
      <c r="T26" s="48"/>
      <c r="U26" s="49"/>
      <c r="V26" s="49"/>
      <c r="W26" s="49"/>
      <c r="X26" s="49"/>
      <c r="Y26" s="50"/>
      <c r="Z26" s="107">
        <f t="shared" si="16"/>
        <v>2</v>
      </c>
      <c r="AA26" s="42">
        <f t="shared" si="17"/>
        <v>1</v>
      </c>
      <c r="AB26" s="53">
        <f t="shared" si="18"/>
        <v>1</v>
      </c>
    </row>
    <row r="27" spans="1:28" ht="16.5" customHeight="1" x14ac:dyDescent="0.15">
      <c r="A27" s="154"/>
      <c r="B27" s="158"/>
      <c r="C27" s="42"/>
      <c r="D27" s="59" t="s">
        <v>54</v>
      </c>
      <c r="E27" s="43" t="s">
        <v>93</v>
      </c>
      <c r="F27" s="43" t="s">
        <v>91</v>
      </c>
      <c r="G27" s="43" t="s">
        <v>91</v>
      </c>
      <c r="H27" s="108"/>
      <c r="I27" s="109"/>
      <c r="J27" s="109"/>
      <c r="K27" s="109">
        <v>3</v>
      </c>
      <c r="L27" s="109">
        <v>2</v>
      </c>
      <c r="M27" s="110">
        <v>1</v>
      </c>
      <c r="N27" s="48"/>
      <c r="O27" s="49"/>
      <c r="P27" s="49"/>
      <c r="Q27" s="49"/>
      <c r="R27" s="49"/>
      <c r="S27" s="50"/>
      <c r="T27" s="48"/>
      <c r="U27" s="49"/>
      <c r="V27" s="49"/>
      <c r="W27" s="49"/>
      <c r="X27" s="49"/>
      <c r="Y27" s="50"/>
      <c r="Z27" s="107">
        <f t="shared" si="16"/>
        <v>3</v>
      </c>
      <c r="AA27" s="42">
        <f t="shared" si="17"/>
        <v>2</v>
      </c>
      <c r="AB27" s="53">
        <f t="shared" si="18"/>
        <v>1</v>
      </c>
    </row>
    <row r="28" spans="1:28" ht="16.5" customHeight="1" x14ac:dyDescent="0.15">
      <c r="A28" s="154"/>
      <c r="B28" s="158"/>
      <c r="C28" s="42"/>
      <c r="D28" s="59" t="s">
        <v>60</v>
      </c>
      <c r="E28" s="43" t="s">
        <v>93</v>
      </c>
      <c r="F28" s="43" t="s">
        <v>91</v>
      </c>
      <c r="G28" s="43" t="s">
        <v>91</v>
      </c>
      <c r="H28" s="108"/>
      <c r="I28" s="109"/>
      <c r="J28" s="109"/>
      <c r="K28" s="109">
        <v>2</v>
      </c>
      <c r="L28" s="109">
        <v>1</v>
      </c>
      <c r="M28" s="110">
        <v>1</v>
      </c>
      <c r="N28" s="114"/>
      <c r="O28" s="115"/>
      <c r="P28" s="115"/>
      <c r="Q28" s="115"/>
      <c r="R28" s="115"/>
      <c r="S28" s="116"/>
      <c r="T28" s="48"/>
      <c r="U28" s="49"/>
      <c r="V28" s="49"/>
      <c r="W28" s="49"/>
      <c r="X28" s="49"/>
      <c r="Y28" s="50"/>
      <c r="Z28" s="107">
        <f t="shared" si="16"/>
        <v>2</v>
      </c>
      <c r="AA28" s="42">
        <f t="shared" si="17"/>
        <v>1</v>
      </c>
      <c r="AB28" s="53">
        <f t="shared" si="18"/>
        <v>1</v>
      </c>
    </row>
    <row r="29" spans="1:28" ht="16.5" customHeight="1" x14ac:dyDescent="0.15">
      <c r="A29" s="154"/>
      <c r="B29" s="158"/>
      <c r="C29" s="42"/>
      <c r="D29" s="59" t="s">
        <v>94</v>
      </c>
      <c r="E29" s="43" t="s">
        <v>93</v>
      </c>
      <c r="F29" s="43" t="s">
        <v>91</v>
      </c>
      <c r="G29" s="43" t="s">
        <v>91</v>
      </c>
      <c r="H29" s="108"/>
      <c r="I29" s="109"/>
      <c r="J29" s="109"/>
      <c r="K29" s="109">
        <v>3</v>
      </c>
      <c r="L29" s="109">
        <v>1</v>
      </c>
      <c r="M29" s="110">
        <v>2</v>
      </c>
      <c r="N29" s="114"/>
      <c r="O29" s="115"/>
      <c r="P29" s="115"/>
      <c r="Q29" s="49"/>
      <c r="R29" s="49"/>
      <c r="S29" s="50"/>
      <c r="T29" s="114"/>
      <c r="U29" s="115"/>
      <c r="V29" s="115"/>
      <c r="W29" s="115"/>
      <c r="X29" s="115"/>
      <c r="Y29" s="116"/>
      <c r="Z29" s="107">
        <f t="shared" si="16"/>
        <v>3</v>
      </c>
      <c r="AA29" s="42">
        <f t="shared" si="17"/>
        <v>1</v>
      </c>
      <c r="AB29" s="53">
        <f t="shared" si="18"/>
        <v>2</v>
      </c>
    </row>
    <row r="30" spans="1:28" ht="16.5" customHeight="1" x14ac:dyDescent="0.15">
      <c r="A30" s="154"/>
      <c r="B30" s="158"/>
      <c r="C30" s="42"/>
      <c r="D30" s="59" t="s">
        <v>69</v>
      </c>
      <c r="E30" s="43" t="s">
        <v>93</v>
      </c>
      <c r="F30" s="43" t="s">
        <v>91</v>
      </c>
      <c r="G30" s="43" t="s">
        <v>91</v>
      </c>
      <c r="H30" s="48"/>
      <c r="I30" s="49"/>
      <c r="J30" s="49"/>
      <c r="K30" s="49">
        <v>2</v>
      </c>
      <c r="L30" s="49">
        <v>1</v>
      </c>
      <c r="M30" s="50">
        <v>1</v>
      </c>
      <c r="N30" s="114"/>
      <c r="O30" s="115"/>
      <c r="P30" s="115"/>
      <c r="Q30" s="49"/>
      <c r="R30" s="49"/>
      <c r="S30" s="50"/>
      <c r="T30" s="48"/>
      <c r="U30" s="49"/>
      <c r="V30" s="49"/>
      <c r="W30" s="49"/>
      <c r="X30" s="49"/>
      <c r="Y30" s="50"/>
      <c r="Z30" s="107">
        <f t="shared" si="16"/>
        <v>2</v>
      </c>
      <c r="AA30" s="42">
        <f t="shared" si="17"/>
        <v>1</v>
      </c>
      <c r="AB30" s="53">
        <f t="shared" si="18"/>
        <v>1</v>
      </c>
    </row>
    <row r="31" spans="1:28" ht="16.5" customHeight="1" x14ac:dyDescent="0.15">
      <c r="A31" s="154"/>
      <c r="B31" s="158"/>
      <c r="C31" s="42"/>
      <c r="D31" s="60" t="s">
        <v>55</v>
      </c>
      <c r="E31" s="43" t="s">
        <v>93</v>
      </c>
      <c r="F31" s="43" t="s">
        <v>91</v>
      </c>
      <c r="G31" s="43" t="s">
        <v>91</v>
      </c>
      <c r="H31" s="48"/>
      <c r="I31" s="49"/>
      <c r="J31" s="49"/>
      <c r="K31" s="49">
        <v>2</v>
      </c>
      <c r="L31" s="49">
        <v>1</v>
      </c>
      <c r="M31" s="50">
        <v>1</v>
      </c>
      <c r="N31" s="48"/>
      <c r="O31" s="49"/>
      <c r="P31" s="49"/>
      <c r="Q31" s="75"/>
      <c r="R31" s="75"/>
      <c r="S31" s="76"/>
      <c r="T31" s="48"/>
      <c r="U31" s="49"/>
      <c r="V31" s="49"/>
      <c r="W31" s="49"/>
      <c r="X31" s="49"/>
      <c r="Y31" s="50"/>
      <c r="Z31" s="107">
        <f t="shared" si="16"/>
        <v>2</v>
      </c>
      <c r="AA31" s="42">
        <f t="shared" si="17"/>
        <v>1</v>
      </c>
      <c r="AB31" s="53">
        <f t="shared" si="18"/>
        <v>1</v>
      </c>
    </row>
    <row r="32" spans="1:28" ht="16.5" customHeight="1" x14ac:dyDescent="0.15">
      <c r="A32" s="154"/>
      <c r="B32" s="158"/>
      <c r="C32" s="42"/>
      <c r="D32" s="59" t="s">
        <v>61</v>
      </c>
      <c r="E32" s="43" t="s">
        <v>93</v>
      </c>
      <c r="F32" s="43" t="s">
        <v>91</v>
      </c>
      <c r="G32" s="43" t="s">
        <v>91</v>
      </c>
      <c r="H32" s="117"/>
      <c r="I32" s="118"/>
      <c r="J32" s="118"/>
      <c r="K32" s="118"/>
      <c r="L32" s="118"/>
      <c r="M32" s="119"/>
      <c r="N32" s="74">
        <v>3</v>
      </c>
      <c r="O32" s="75">
        <v>1</v>
      </c>
      <c r="P32" s="75">
        <v>2</v>
      </c>
      <c r="Q32" s="75"/>
      <c r="R32" s="75"/>
      <c r="S32" s="76"/>
      <c r="T32" s="74"/>
      <c r="U32" s="75"/>
      <c r="V32" s="75"/>
      <c r="W32" s="75"/>
      <c r="X32" s="75"/>
      <c r="Y32" s="76"/>
      <c r="Z32" s="107">
        <f t="shared" si="16"/>
        <v>3</v>
      </c>
      <c r="AA32" s="42">
        <f t="shared" si="17"/>
        <v>1</v>
      </c>
      <c r="AB32" s="53">
        <f t="shared" si="18"/>
        <v>2</v>
      </c>
    </row>
    <row r="33" spans="1:28" ht="16.5" customHeight="1" x14ac:dyDescent="0.15">
      <c r="A33" s="154"/>
      <c r="B33" s="158"/>
      <c r="C33" s="42"/>
      <c r="D33" s="59" t="s">
        <v>62</v>
      </c>
      <c r="E33" s="43" t="s">
        <v>93</v>
      </c>
      <c r="F33" s="43" t="s">
        <v>91</v>
      </c>
      <c r="G33" s="43" t="s">
        <v>91</v>
      </c>
      <c r="H33" s="48"/>
      <c r="I33" s="49"/>
      <c r="J33" s="49"/>
      <c r="K33" s="49"/>
      <c r="L33" s="49"/>
      <c r="M33" s="50"/>
      <c r="N33" s="74">
        <v>2</v>
      </c>
      <c r="O33" s="75">
        <v>1</v>
      </c>
      <c r="P33" s="75">
        <v>1</v>
      </c>
      <c r="Q33" s="75"/>
      <c r="R33" s="75"/>
      <c r="S33" s="76"/>
      <c r="T33" s="74"/>
      <c r="U33" s="75"/>
      <c r="V33" s="75"/>
      <c r="W33" s="75"/>
      <c r="X33" s="75"/>
      <c r="Y33" s="76"/>
      <c r="Z33" s="107">
        <f t="shared" si="16"/>
        <v>2</v>
      </c>
      <c r="AA33" s="42">
        <f t="shared" si="17"/>
        <v>1</v>
      </c>
      <c r="AB33" s="53">
        <f t="shared" si="18"/>
        <v>1</v>
      </c>
    </row>
    <row r="34" spans="1:28" ht="16.5" customHeight="1" x14ac:dyDescent="0.15">
      <c r="A34" s="154"/>
      <c r="B34" s="158"/>
      <c r="C34" s="42"/>
      <c r="D34" s="59" t="s">
        <v>66</v>
      </c>
      <c r="E34" s="43" t="s">
        <v>93</v>
      </c>
      <c r="F34" s="43" t="s">
        <v>91</v>
      </c>
      <c r="G34" s="43" t="s">
        <v>91</v>
      </c>
      <c r="H34" s="48"/>
      <c r="I34" s="49"/>
      <c r="J34" s="49"/>
      <c r="K34" s="49"/>
      <c r="L34" s="49"/>
      <c r="M34" s="50"/>
      <c r="N34" s="74">
        <v>2</v>
      </c>
      <c r="O34" s="75">
        <v>1</v>
      </c>
      <c r="P34" s="75">
        <v>1</v>
      </c>
      <c r="Q34" s="75"/>
      <c r="R34" s="75"/>
      <c r="S34" s="76"/>
      <c r="T34" s="74"/>
      <c r="U34" s="75"/>
      <c r="V34" s="75"/>
      <c r="W34" s="75"/>
      <c r="X34" s="75"/>
      <c r="Y34" s="76"/>
      <c r="Z34" s="107">
        <f t="shared" si="16"/>
        <v>2</v>
      </c>
      <c r="AA34" s="42">
        <f t="shared" si="17"/>
        <v>1</v>
      </c>
      <c r="AB34" s="53">
        <f t="shared" si="18"/>
        <v>1</v>
      </c>
    </row>
    <row r="35" spans="1:28" ht="16.5" customHeight="1" x14ac:dyDescent="0.15">
      <c r="A35" s="154"/>
      <c r="B35" s="158"/>
      <c r="C35" s="42"/>
      <c r="D35" s="59" t="s">
        <v>67</v>
      </c>
      <c r="E35" s="43" t="s">
        <v>93</v>
      </c>
      <c r="F35" s="43" t="s">
        <v>91</v>
      </c>
      <c r="G35" s="43" t="s">
        <v>91</v>
      </c>
      <c r="H35" s="48"/>
      <c r="I35" s="49"/>
      <c r="J35" s="49"/>
      <c r="K35" s="49"/>
      <c r="L35" s="49"/>
      <c r="M35" s="50"/>
      <c r="N35" s="74">
        <v>2</v>
      </c>
      <c r="O35" s="75">
        <v>1</v>
      </c>
      <c r="P35" s="75">
        <v>1</v>
      </c>
      <c r="Q35" s="75"/>
      <c r="R35" s="75"/>
      <c r="S35" s="76"/>
      <c r="T35" s="74"/>
      <c r="U35" s="75"/>
      <c r="V35" s="75"/>
      <c r="W35" s="75"/>
      <c r="X35" s="75"/>
      <c r="Y35" s="76"/>
      <c r="Z35" s="107">
        <f t="shared" si="16"/>
        <v>2</v>
      </c>
      <c r="AA35" s="42">
        <f t="shared" si="17"/>
        <v>1</v>
      </c>
      <c r="AB35" s="53">
        <f t="shared" si="18"/>
        <v>1</v>
      </c>
    </row>
    <row r="36" spans="1:28" ht="16.5" customHeight="1" x14ac:dyDescent="0.15">
      <c r="A36" s="154"/>
      <c r="B36" s="158"/>
      <c r="C36" s="42"/>
      <c r="D36" s="59" t="s">
        <v>65</v>
      </c>
      <c r="E36" s="43" t="s">
        <v>93</v>
      </c>
      <c r="F36" s="43" t="s">
        <v>91</v>
      </c>
      <c r="G36" s="43" t="s">
        <v>91</v>
      </c>
      <c r="H36" s="48"/>
      <c r="I36" s="49"/>
      <c r="J36" s="49"/>
      <c r="K36" s="49"/>
      <c r="L36" s="49"/>
      <c r="M36" s="50"/>
      <c r="N36" s="74">
        <v>3</v>
      </c>
      <c r="O36" s="75">
        <v>1</v>
      </c>
      <c r="P36" s="75">
        <v>2</v>
      </c>
      <c r="Q36" s="75"/>
      <c r="R36" s="75"/>
      <c r="S36" s="76"/>
      <c r="T36" s="74"/>
      <c r="U36" s="75"/>
      <c r="V36" s="75"/>
      <c r="W36" s="75"/>
      <c r="X36" s="75"/>
      <c r="Y36" s="76"/>
      <c r="Z36" s="107">
        <f t="shared" si="16"/>
        <v>3</v>
      </c>
      <c r="AA36" s="42">
        <f t="shared" si="17"/>
        <v>1</v>
      </c>
      <c r="AB36" s="53">
        <f t="shared" si="18"/>
        <v>2</v>
      </c>
    </row>
    <row r="37" spans="1:28" ht="16.5" customHeight="1" x14ac:dyDescent="0.15">
      <c r="A37" s="154"/>
      <c r="B37" s="158"/>
      <c r="C37" s="42"/>
      <c r="D37" s="91" t="s">
        <v>71</v>
      </c>
      <c r="E37" s="92" t="s">
        <v>154</v>
      </c>
      <c r="F37" s="93"/>
      <c r="G37" s="94"/>
      <c r="H37" s="95"/>
      <c r="I37" s="96"/>
      <c r="J37" s="97"/>
      <c r="K37" s="98"/>
      <c r="L37" s="99"/>
      <c r="M37" s="50"/>
      <c r="N37" s="100"/>
      <c r="O37" s="101"/>
      <c r="P37" s="101"/>
      <c r="Q37" s="101">
        <v>3</v>
      </c>
      <c r="R37" s="101">
        <v>0</v>
      </c>
      <c r="S37" s="102">
        <v>0</v>
      </c>
      <c r="T37" s="100"/>
      <c r="U37" s="101"/>
      <c r="V37" s="101"/>
      <c r="W37" s="103"/>
      <c r="X37" s="103"/>
      <c r="Y37" s="104"/>
      <c r="Z37" s="107">
        <f t="shared" si="16"/>
        <v>3</v>
      </c>
      <c r="AA37" s="42">
        <f t="shared" si="17"/>
        <v>0</v>
      </c>
      <c r="AB37" s="53">
        <f t="shared" si="18"/>
        <v>0</v>
      </c>
    </row>
    <row r="38" spans="1:28" ht="16.5" customHeight="1" x14ac:dyDescent="0.15">
      <c r="A38" s="154"/>
      <c r="B38" s="158"/>
      <c r="C38" s="42"/>
      <c r="D38" s="59" t="s">
        <v>72</v>
      </c>
      <c r="E38" s="43" t="s">
        <v>93</v>
      </c>
      <c r="F38" s="43" t="s">
        <v>91</v>
      </c>
      <c r="G38" s="43" t="s">
        <v>91</v>
      </c>
      <c r="H38" s="48"/>
      <c r="I38" s="49"/>
      <c r="J38" s="49"/>
      <c r="K38" s="49"/>
      <c r="L38" s="49"/>
      <c r="M38" s="50"/>
      <c r="N38" s="74"/>
      <c r="O38" s="75"/>
      <c r="P38" s="75"/>
      <c r="Q38" s="75">
        <v>2</v>
      </c>
      <c r="R38" s="75">
        <v>1</v>
      </c>
      <c r="S38" s="76">
        <v>1</v>
      </c>
      <c r="T38" s="74"/>
      <c r="U38" s="75"/>
      <c r="V38" s="75"/>
      <c r="W38" s="75"/>
      <c r="X38" s="75"/>
      <c r="Y38" s="76"/>
      <c r="Z38" s="107">
        <f t="shared" si="16"/>
        <v>2</v>
      </c>
      <c r="AA38" s="42">
        <f t="shared" si="17"/>
        <v>1</v>
      </c>
      <c r="AB38" s="53">
        <f t="shared" si="18"/>
        <v>1</v>
      </c>
    </row>
    <row r="39" spans="1:28" ht="16.5" customHeight="1" x14ac:dyDescent="0.15">
      <c r="A39" s="154"/>
      <c r="B39" s="158"/>
      <c r="C39" s="42"/>
      <c r="D39" s="59" t="s">
        <v>73</v>
      </c>
      <c r="E39" s="43" t="s">
        <v>93</v>
      </c>
      <c r="F39" s="43" t="s">
        <v>91</v>
      </c>
      <c r="G39" s="43" t="s">
        <v>91</v>
      </c>
      <c r="H39" s="48"/>
      <c r="I39" s="49"/>
      <c r="J39" s="49"/>
      <c r="K39" s="49"/>
      <c r="L39" s="49"/>
      <c r="M39" s="50"/>
      <c r="N39" s="74"/>
      <c r="O39" s="75"/>
      <c r="P39" s="75"/>
      <c r="Q39" s="75">
        <v>2</v>
      </c>
      <c r="R39" s="75">
        <v>1</v>
      </c>
      <c r="S39" s="76">
        <v>1</v>
      </c>
      <c r="T39" s="74"/>
      <c r="U39" s="75"/>
      <c r="V39" s="75"/>
      <c r="W39" s="75"/>
      <c r="X39" s="75"/>
      <c r="Y39" s="76"/>
      <c r="Z39" s="107">
        <f t="shared" si="16"/>
        <v>2</v>
      </c>
      <c r="AA39" s="42">
        <f t="shared" si="17"/>
        <v>1</v>
      </c>
      <c r="AB39" s="53">
        <f t="shared" si="18"/>
        <v>1</v>
      </c>
    </row>
    <row r="40" spans="1:28" ht="16.5" customHeight="1" x14ac:dyDescent="0.15">
      <c r="A40" s="154"/>
      <c r="B40" s="158"/>
      <c r="C40" s="120"/>
      <c r="D40" s="59" t="s">
        <v>75</v>
      </c>
      <c r="E40" s="43" t="s">
        <v>93</v>
      </c>
      <c r="F40" s="43" t="s">
        <v>91</v>
      </c>
      <c r="G40" s="43" t="s">
        <v>91</v>
      </c>
      <c r="H40" s="48"/>
      <c r="I40" s="49"/>
      <c r="J40" s="49"/>
      <c r="K40" s="49"/>
      <c r="L40" s="49"/>
      <c r="M40" s="50"/>
      <c r="N40" s="74"/>
      <c r="O40" s="75"/>
      <c r="P40" s="75"/>
      <c r="Q40" s="75">
        <v>3</v>
      </c>
      <c r="R40" s="75">
        <v>1</v>
      </c>
      <c r="S40" s="76">
        <v>2</v>
      </c>
      <c r="T40" s="74"/>
      <c r="U40" s="75"/>
      <c r="V40" s="75"/>
      <c r="W40" s="75"/>
      <c r="X40" s="75"/>
      <c r="Y40" s="76"/>
      <c r="Z40" s="107">
        <f t="shared" si="16"/>
        <v>3</v>
      </c>
      <c r="AA40" s="42">
        <f t="shared" si="17"/>
        <v>1</v>
      </c>
      <c r="AB40" s="53">
        <f t="shared" si="18"/>
        <v>2</v>
      </c>
    </row>
    <row r="41" spans="1:28" ht="16.5" customHeight="1" x14ac:dyDescent="0.15">
      <c r="A41" s="154"/>
      <c r="B41" s="158"/>
      <c r="C41" s="42"/>
      <c r="D41" s="60" t="s">
        <v>96</v>
      </c>
      <c r="E41" s="43" t="s">
        <v>93</v>
      </c>
      <c r="F41" s="43" t="s">
        <v>91</v>
      </c>
      <c r="G41" s="43" t="s">
        <v>91</v>
      </c>
      <c r="H41" s="48"/>
      <c r="I41" s="49"/>
      <c r="J41" s="49"/>
      <c r="K41" s="49"/>
      <c r="L41" s="49"/>
      <c r="M41" s="50"/>
      <c r="N41" s="121"/>
      <c r="O41" s="122"/>
      <c r="P41" s="122"/>
      <c r="Q41" s="122">
        <v>3</v>
      </c>
      <c r="R41" s="122">
        <v>1</v>
      </c>
      <c r="S41" s="123">
        <v>2</v>
      </c>
      <c r="T41" s="121"/>
      <c r="U41" s="122"/>
      <c r="V41" s="122"/>
      <c r="W41" s="122"/>
      <c r="X41" s="122"/>
      <c r="Y41" s="123"/>
      <c r="Z41" s="107">
        <f t="shared" si="16"/>
        <v>3</v>
      </c>
      <c r="AA41" s="42">
        <f t="shared" si="17"/>
        <v>1</v>
      </c>
      <c r="AB41" s="53">
        <f t="shared" si="18"/>
        <v>2</v>
      </c>
    </row>
    <row r="42" spans="1:28" ht="16.5" customHeight="1" x14ac:dyDescent="0.15">
      <c r="A42" s="154"/>
      <c r="B42" s="158"/>
      <c r="C42" s="42"/>
      <c r="D42" s="59" t="s">
        <v>78</v>
      </c>
      <c r="E42" s="64" t="s">
        <v>140</v>
      </c>
      <c r="F42" s="43" t="s">
        <v>91</v>
      </c>
      <c r="G42" s="43" t="s">
        <v>91</v>
      </c>
      <c r="H42" s="48"/>
      <c r="I42" s="49"/>
      <c r="J42" s="49"/>
      <c r="K42" s="49"/>
      <c r="L42" s="49"/>
      <c r="M42" s="50"/>
      <c r="N42" s="74"/>
      <c r="O42" s="75"/>
      <c r="P42" s="75"/>
      <c r="Q42" s="124">
        <v>3</v>
      </c>
      <c r="R42" s="124">
        <v>0</v>
      </c>
      <c r="S42" s="125">
        <v>3</v>
      </c>
      <c r="T42" s="126"/>
      <c r="U42" s="124"/>
      <c r="V42" s="124"/>
      <c r="W42" s="124"/>
      <c r="X42" s="124"/>
      <c r="Y42" s="125"/>
      <c r="Z42" s="107">
        <f t="shared" si="16"/>
        <v>3</v>
      </c>
      <c r="AA42" s="42">
        <f t="shared" si="17"/>
        <v>0</v>
      </c>
      <c r="AB42" s="53">
        <f t="shared" si="18"/>
        <v>3</v>
      </c>
    </row>
    <row r="43" spans="1:28" ht="16.5" customHeight="1" x14ac:dyDescent="0.15">
      <c r="A43" s="154"/>
      <c r="B43" s="158"/>
      <c r="C43" s="42"/>
      <c r="D43" s="59" t="s">
        <v>76</v>
      </c>
      <c r="E43" s="43" t="s">
        <v>93</v>
      </c>
      <c r="F43" s="43" t="s">
        <v>91</v>
      </c>
      <c r="G43" s="43" t="s">
        <v>91</v>
      </c>
      <c r="H43" s="48"/>
      <c r="I43" s="49"/>
      <c r="J43" s="49"/>
      <c r="K43" s="49"/>
      <c r="L43" s="49"/>
      <c r="M43" s="50"/>
      <c r="N43" s="74"/>
      <c r="O43" s="75"/>
      <c r="P43" s="75"/>
      <c r="Q43" s="75">
        <v>3</v>
      </c>
      <c r="R43" s="75">
        <v>1</v>
      </c>
      <c r="S43" s="76">
        <v>2</v>
      </c>
      <c r="T43" s="74"/>
      <c r="U43" s="75"/>
      <c r="V43" s="75"/>
      <c r="W43" s="75"/>
      <c r="X43" s="75"/>
      <c r="Y43" s="76"/>
      <c r="Z43" s="107">
        <f t="shared" si="16"/>
        <v>3</v>
      </c>
      <c r="AA43" s="42">
        <f t="shared" si="17"/>
        <v>1</v>
      </c>
      <c r="AB43" s="53">
        <f t="shared" si="18"/>
        <v>2</v>
      </c>
    </row>
    <row r="44" spans="1:28" ht="16.5" customHeight="1" x14ac:dyDescent="0.15">
      <c r="A44" s="154"/>
      <c r="B44" s="158"/>
      <c r="C44" s="42"/>
      <c r="D44" s="59" t="s">
        <v>79</v>
      </c>
      <c r="E44" s="43" t="s">
        <v>93</v>
      </c>
      <c r="F44" s="43" t="s">
        <v>91</v>
      </c>
      <c r="G44" s="43" t="s">
        <v>91</v>
      </c>
      <c r="H44" s="48"/>
      <c r="I44" s="49"/>
      <c r="J44" s="49"/>
      <c r="K44" s="49"/>
      <c r="L44" s="49"/>
      <c r="M44" s="50"/>
      <c r="N44" s="74"/>
      <c r="O44" s="75"/>
      <c r="P44" s="75"/>
      <c r="Q44" s="124"/>
      <c r="R44" s="124"/>
      <c r="S44" s="125"/>
      <c r="T44" s="126">
        <v>3</v>
      </c>
      <c r="U44" s="124">
        <v>1</v>
      </c>
      <c r="V44" s="124">
        <v>2</v>
      </c>
      <c r="W44" s="124"/>
      <c r="X44" s="124"/>
      <c r="Y44" s="125"/>
      <c r="Z44" s="107">
        <f t="shared" si="16"/>
        <v>3</v>
      </c>
      <c r="AA44" s="42">
        <f t="shared" si="17"/>
        <v>1</v>
      </c>
      <c r="AB44" s="53">
        <f t="shared" si="18"/>
        <v>2</v>
      </c>
    </row>
    <row r="45" spans="1:28" ht="16.5" customHeight="1" x14ac:dyDescent="0.15">
      <c r="A45" s="154"/>
      <c r="B45" s="158"/>
      <c r="C45" s="127"/>
      <c r="D45" s="59" t="s">
        <v>80</v>
      </c>
      <c r="E45" s="43" t="s">
        <v>93</v>
      </c>
      <c r="F45" s="43" t="s">
        <v>91</v>
      </c>
      <c r="G45" s="43" t="s">
        <v>91</v>
      </c>
      <c r="H45" s="48"/>
      <c r="I45" s="49"/>
      <c r="J45" s="49"/>
      <c r="K45" s="49"/>
      <c r="L45" s="49"/>
      <c r="M45" s="50"/>
      <c r="N45" s="74"/>
      <c r="O45" s="75"/>
      <c r="P45" s="75"/>
      <c r="Q45" s="124"/>
      <c r="R45" s="124"/>
      <c r="S45" s="125"/>
      <c r="T45" s="126">
        <v>3</v>
      </c>
      <c r="U45" s="124">
        <v>1</v>
      </c>
      <c r="V45" s="124">
        <v>2</v>
      </c>
      <c r="W45" s="124"/>
      <c r="X45" s="124"/>
      <c r="Y45" s="125"/>
      <c r="Z45" s="107">
        <f t="shared" si="16"/>
        <v>3</v>
      </c>
      <c r="AA45" s="42">
        <f t="shared" si="17"/>
        <v>1</v>
      </c>
      <c r="AB45" s="53">
        <f t="shared" si="18"/>
        <v>2</v>
      </c>
    </row>
    <row r="46" spans="1:28" ht="16.5" customHeight="1" x14ac:dyDescent="0.15">
      <c r="A46" s="154"/>
      <c r="B46" s="158"/>
      <c r="C46" s="42"/>
      <c r="D46" s="59" t="s">
        <v>81</v>
      </c>
      <c r="E46" s="43" t="s">
        <v>93</v>
      </c>
      <c r="F46" s="43" t="s">
        <v>91</v>
      </c>
      <c r="G46" s="43" t="s">
        <v>91</v>
      </c>
      <c r="H46" s="48"/>
      <c r="I46" s="49"/>
      <c r="J46" s="49"/>
      <c r="K46" s="49"/>
      <c r="L46" s="49"/>
      <c r="M46" s="50"/>
      <c r="N46" s="74"/>
      <c r="O46" s="75"/>
      <c r="P46" s="75"/>
      <c r="Q46" s="124"/>
      <c r="R46" s="124"/>
      <c r="S46" s="125"/>
      <c r="T46" s="126">
        <v>3</v>
      </c>
      <c r="U46" s="124">
        <v>1</v>
      </c>
      <c r="V46" s="124">
        <v>2</v>
      </c>
      <c r="W46" s="124"/>
      <c r="X46" s="124"/>
      <c r="Y46" s="125"/>
      <c r="Z46" s="107">
        <f t="shared" si="16"/>
        <v>3</v>
      </c>
      <c r="AA46" s="42">
        <f t="shared" si="17"/>
        <v>1</v>
      </c>
      <c r="AB46" s="53">
        <f t="shared" si="18"/>
        <v>2</v>
      </c>
    </row>
    <row r="47" spans="1:28" ht="16.5" customHeight="1" x14ac:dyDescent="0.15">
      <c r="A47" s="154"/>
      <c r="B47" s="158"/>
      <c r="C47" s="42"/>
      <c r="D47" s="59" t="s">
        <v>155</v>
      </c>
      <c r="E47" s="64" t="s">
        <v>93</v>
      </c>
      <c r="F47" s="43" t="s">
        <v>91</v>
      </c>
      <c r="G47" s="43" t="s">
        <v>91</v>
      </c>
      <c r="H47" s="48"/>
      <c r="I47" s="49"/>
      <c r="J47" s="49"/>
      <c r="K47" s="49"/>
      <c r="L47" s="49"/>
      <c r="M47" s="50"/>
      <c r="N47" s="74"/>
      <c r="O47" s="75"/>
      <c r="P47" s="75"/>
      <c r="Q47" s="124"/>
      <c r="R47" s="124"/>
      <c r="S47" s="125"/>
      <c r="T47" s="126">
        <v>2</v>
      </c>
      <c r="U47" s="124">
        <v>1</v>
      </c>
      <c r="V47" s="124">
        <v>1</v>
      </c>
      <c r="W47" s="124"/>
      <c r="X47" s="124"/>
      <c r="Y47" s="125"/>
      <c r="Z47" s="107">
        <f t="shared" si="16"/>
        <v>2</v>
      </c>
      <c r="AA47" s="42">
        <f t="shared" si="17"/>
        <v>1</v>
      </c>
      <c r="AB47" s="53">
        <f t="shared" si="18"/>
        <v>1</v>
      </c>
    </row>
    <row r="48" spans="1:28" ht="16.5" customHeight="1" x14ac:dyDescent="0.15">
      <c r="A48" s="154"/>
      <c r="B48" s="158"/>
      <c r="C48" s="42"/>
      <c r="D48" s="59" t="s">
        <v>82</v>
      </c>
      <c r="E48" s="43" t="s">
        <v>93</v>
      </c>
      <c r="F48" s="43" t="s">
        <v>91</v>
      </c>
      <c r="G48" s="43" t="s">
        <v>91</v>
      </c>
      <c r="H48" s="48"/>
      <c r="I48" s="49"/>
      <c r="J48" s="49"/>
      <c r="K48" s="49"/>
      <c r="L48" s="49"/>
      <c r="M48" s="50"/>
      <c r="N48" s="74"/>
      <c r="O48" s="75"/>
      <c r="P48" s="75"/>
      <c r="Q48" s="124"/>
      <c r="R48" s="124"/>
      <c r="S48" s="125"/>
      <c r="T48" s="126">
        <v>3</v>
      </c>
      <c r="U48" s="124">
        <v>1</v>
      </c>
      <c r="V48" s="124">
        <v>2</v>
      </c>
      <c r="W48" s="124"/>
      <c r="X48" s="124"/>
      <c r="Y48" s="125"/>
      <c r="Z48" s="107">
        <f t="shared" si="16"/>
        <v>3</v>
      </c>
      <c r="AA48" s="42">
        <f t="shared" si="17"/>
        <v>1</v>
      </c>
      <c r="AB48" s="53">
        <f t="shared" si="18"/>
        <v>2</v>
      </c>
    </row>
    <row r="49" spans="1:28" ht="16.5" customHeight="1" x14ac:dyDescent="0.15">
      <c r="A49" s="154"/>
      <c r="B49" s="158"/>
      <c r="C49" s="42"/>
      <c r="D49" s="59" t="s">
        <v>85</v>
      </c>
      <c r="E49" s="43" t="s">
        <v>93</v>
      </c>
      <c r="F49" s="43" t="s">
        <v>91</v>
      </c>
      <c r="G49" s="43" t="s">
        <v>91</v>
      </c>
      <c r="H49" s="48"/>
      <c r="I49" s="49"/>
      <c r="J49" s="49"/>
      <c r="K49" s="49"/>
      <c r="L49" s="49"/>
      <c r="M49" s="50"/>
      <c r="N49" s="74"/>
      <c r="O49" s="75"/>
      <c r="P49" s="75"/>
      <c r="Q49" s="124"/>
      <c r="R49" s="124"/>
      <c r="S49" s="125"/>
      <c r="T49" s="126">
        <v>2</v>
      </c>
      <c r="U49" s="124">
        <v>2</v>
      </c>
      <c r="V49" s="124">
        <v>0</v>
      </c>
      <c r="W49" s="124"/>
      <c r="X49" s="124"/>
      <c r="Y49" s="125"/>
      <c r="Z49" s="107">
        <f t="shared" si="16"/>
        <v>2</v>
      </c>
      <c r="AA49" s="42">
        <f t="shared" si="17"/>
        <v>2</v>
      </c>
      <c r="AB49" s="53">
        <f t="shared" si="18"/>
        <v>0</v>
      </c>
    </row>
    <row r="50" spans="1:28" ht="16.5" customHeight="1" x14ac:dyDescent="0.15">
      <c r="A50" s="154"/>
      <c r="B50" s="158"/>
      <c r="C50" s="42"/>
      <c r="D50" s="59" t="s">
        <v>84</v>
      </c>
      <c r="E50" s="64" t="s">
        <v>140</v>
      </c>
      <c r="F50" s="43" t="s">
        <v>91</v>
      </c>
      <c r="G50" s="43" t="s">
        <v>91</v>
      </c>
      <c r="H50" s="48"/>
      <c r="I50" s="49"/>
      <c r="J50" s="49"/>
      <c r="K50" s="49"/>
      <c r="L50" s="49"/>
      <c r="M50" s="50"/>
      <c r="N50" s="74"/>
      <c r="O50" s="75"/>
      <c r="P50" s="75"/>
      <c r="Q50" s="124"/>
      <c r="R50" s="124"/>
      <c r="S50" s="125"/>
      <c r="T50" s="126">
        <v>3</v>
      </c>
      <c r="U50" s="124">
        <v>0</v>
      </c>
      <c r="V50" s="124">
        <v>3</v>
      </c>
      <c r="W50" s="124"/>
      <c r="X50" s="124"/>
      <c r="Y50" s="125"/>
      <c r="Z50" s="107">
        <f t="shared" si="16"/>
        <v>3</v>
      </c>
      <c r="AA50" s="42">
        <f t="shared" si="17"/>
        <v>0</v>
      </c>
      <c r="AB50" s="53">
        <f t="shared" si="18"/>
        <v>3</v>
      </c>
    </row>
    <row r="51" spans="1:28" ht="16.5" customHeight="1" x14ac:dyDescent="0.15">
      <c r="A51" s="154"/>
      <c r="B51" s="158"/>
      <c r="C51" s="42"/>
      <c r="D51" s="59" t="s">
        <v>143</v>
      </c>
      <c r="E51" s="43" t="s">
        <v>141</v>
      </c>
      <c r="F51" s="43" t="s">
        <v>91</v>
      </c>
      <c r="G51" s="43" t="s">
        <v>91</v>
      </c>
      <c r="H51" s="48"/>
      <c r="I51" s="49"/>
      <c r="J51" s="49"/>
      <c r="K51" s="49"/>
      <c r="L51" s="49"/>
      <c r="M51" s="50"/>
      <c r="N51" s="74"/>
      <c r="O51" s="75"/>
      <c r="P51" s="75"/>
      <c r="Q51" s="124"/>
      <c r="R51" s="124"/>
      <c r="S51" s="125"/>
      <c r="T51" s="126"/>
      <c r="U51" s="124"/>
      <c r="V51" s="124"/>
      <c r="W51" s="124">
        <v>2</v>
      </c>
      <c r="X51" s="124">
        <v>1</v>
      </c>
      <c r="Y51" s="125">
        <v>1</v>
      </c>
      <c r="Z51" s="107">
        <f t="shared" si="16"/>
        <v>2</v>
      </c>
      <c r="AA51" s="42">
        <f t="shared" si="17"/>
        <v>1</v>
      </c>
      <c r="AB51" s="53">
        <f t="shared" si="18"/>
        <v>1</v>
      </c>
    </row>
    <row r="52" spans="1:28" ht="16.5" customHeight="1" x14ac:dyDescent="0.15">
      <c r="A52" s="154"/>
      <c r="B52" s="158"/>
      <c r="C52" s="128"/>
      <c r="D52" s="59" t="s">
        <v>97</v>
      </c>
      <c r="E52" s="43" t="s">
        <v>93</v>
      </c>
      <c r="F52" s="43" t="s">
        <v>91</v>
      </c>
      <c r="G52" s="43" t="s">
        <v>91</v>
      </c>
      <c r="H52" s="48"/>
      <c r="I52" s="49"/>
      <c r="J52" s="49"/>
      <c r="K52" s="49"/>
      <c r="L52" s="49"/>
      <c r="M52" s="50"/>
      <c r="N52" s="74"/>
      <c r="O52" s="75"/>
      <c r="P52" s="75"/>
      <c r="Q52" s="75"/>
      <c r="R52" s="75"/>
      <c r="S52" s="76"/>
      <c r="T52" s="74"/>
      <c r="U52" s="75"/>
      <c r="V52" s="75"/>
      <c r="W52" s="75">
        <v>3</v>
      </c>
      <c r="X52" s="75">
        <v>1</v>
      </c>
      <c r="Y52" s="76">
        <v>2</v>
      </c>
      <c r="Z52" s="107">
        <f t="shared" si="16"/>
        <v>3</v>
      </c>
      <c r="AA52" s="42">
        <f t="shared" si="17"/>
        <v>1</v>
      </c>
      <c r="AB52" s="53">
        <f t="shared" si="18"/>
        <v>2</v>
      </c>
    </row>
    <row r="53" spans="1:28" ht="16.5" customHeight="1" x14ac:dyDescent="0.15">
      <c r="A53" s="154"/>
      <c r="B53" s="158"/>
      <c r="C53" s="42"/>
      <c r="D53" s="59" t="s">
        <v>98</v>
      </c>
      <c r="E53" s="43" t="s">
        <v>93</v>
      </c>
      <c r="F53" s="43" t="s">
        <v>91</v>
      </c>
      <c r="G53" s="43" t="s">
        <v>91</v>
      </c>
      <c r="H53" s="48"/>
      <c r="I53" s="49"/>
      <c r="J53" s="49"/>
      <c r="K53" s="49"/>
      <c r="L53" s="49"/>
      <c r="M53" s="50"/>
      <c r="N53" s="74"/>
      <c r="O53" s="75"/>
      <c r="P53" s="75"/>
      <c r="Q53" s="75"/>
      <c r="R53" s="75"/>
      <c r="S53" s="76"/>
      <c r="T53" s="74"/>
      <c r="U53" s="75"/>
      <c r="V53" s="75"/>
      <c r="W53" s="75">
        <v>3</v>
      </c>
      <c r="X53" s="75">
        <v>1</v>
      </c>
      <c r="Y53" s="76">
        <v>2</v>
      </c>
      <c r="Z53" s="107">
        <f t="shared" si="16"/>
        <v>3</v>
      </c>
      <c r="AA53" s="42">
        <f t="shared" si="17"/>
        <v>1</v>
      </c>
      <c r="AB53" s="53">
        <f t="shared" si="18"/>
        <v>2</v>
      </c>
    </row>
    <row r="54" spans="1:28" ht="16.5" customHeight="1" x14ac:dyDescent="0.15">
      <c r="A54" s="154"/>
      <c r="B54" s="158"/>
      <c r="C54" s="42"/>
      <c r="D54" s="59" t="s">
        <v>156</v>
      </c>
      <c r="E54" s="64" t="s">
        <v>93</v>
      </c>
      <c r="F54" s="43" t="s">
        <v>91</v>
      </c>
      <c r="G54" s="43" t="s">
        <v>91</v>
      </c>
      <c r="H54" s="48"/>
      <c r="I54" s="49"/>
      <c r="J54" s="49"/>
      <c r="K54" s="49"/>
      <c r="L54" s="49"/>
      <c r="M54" s="50"/>
      <c r="N54" s="74"/>
      <c r="O54" s="75"/>
      <c r="P54" s="75"/>
      <c r="Q54" s="75"/>
      <c r="R54" s="75"/>
      <c r="S54" s="76"/>
      <c r="T54" s="74"/>
      <c r="U54" s="75"/>
      <c r="V54" s="75"/>
      <c r="W54" s="75">
        <v>2</v>
      </c>
      <c r="X54" s="75">
        <v>1</v>
      </c>
      <c r="Y54" s="76">
        <v>1</v>
      </c>
      <c r="Z54" s="107">
        <f t="shared" si="16"/>
        <v>2</v>
      </c>
      <c r="AA54" s="42">
        <f t="shared" si="17"/>
        <v>1</v>
      </c>
      <c r="AB54" s="53">
        <f t="shared" si="18"/>
        <v>1</v>
      </c>
    </row>
    <row r="55" spans="1:28" ht="16.5" customHeight="1" x14ac:dyDescent="0.15">
      <c r="A55" s="154"/>
      <c r="B55" s="158"/>
      <c r="C55" s="42"/>
      <c r="D55" s="59" t="s">
        <v>99</v>
      </c>
      <c r="E55" s="43" t="s">
        <v>93</v>
      </c>
      <c r="F55" s="43" t="s">
        <v>91</v>
      </c>
      <c r="G55" s="43" t="s">
        <v>91</v>
      </c>
      <c r="H55" s="48"/>
      <c r="I55" s="49"/>
      <c r="J55" s="49"/>
      <c r="K55" s="49"/>
      <c r="L55" s="49"/>
      <c r="M55" s="50"/>
      <c r="N55" s="74"/>
      <c r="O55" s="75"/>
      <c r="P55" s="75"/>
      <c r="Q55" s="75"/>
      <c r="R55" s="75"/>
      <c r="S55" s="76"/>
      <c r="T55" s="74"/>
      <c r="U55" s="75"/>
      <c r="V55" s="75"/>
      <c r="W55" s="75">
        <v>3</v>
      </c>
      <c r="X55" s="75">
        <v>1</v>
      </c>
      <c r="Y55" s="76">
        <v>2</v>
      </c>
      <c r="Z55" s="107">
        <f t="shared" si="16"/>
        <v>3</v>
      </c>
      <c r="AA55" s="42">
        <f t="shared" si="17"/>
        <v>1</v>
      </c>
      <c r="AB55" s="53">
        <f t="shared" si="18"/>
        <v>2</v>
      </c>
    </row>
    <row r="56" spans="1:28" ht="16.5" customHeight="1" x14ac:dyDescent="0.15">
      <c r="A56" s="155"/>
      <c r="B56" s="159"/>
      <c r="C56" s="42"/>
      <c r="D56" s="59" t="s">
        <v>100</v>
      </c>
      <c r="E56" s="43" t="s">
        <v>93</v>
      </c>
      <c r="F56" s="43" t="s">
        <v>91</v>
      </c>
      <c r="G56" s="43" t="s">
        <v>91</v>
      </c>
      <c r="H56" s="48"/>
      <c r="I56" s="49"/>
      <c r="J56" s="49"/>
      <c r="K56" s="49"/>
      <c r="L56" s="49"/>
      <c r="M56" s="50"/>
      <c r="N56" s="74"/>
      <c r="O56" s="75"/>
      <c r="P56" s="75"/>
      <c r="Q56" s="75"/>
      <c r="R56" s="75"/>
      <c r="S56" s="76"/>
      <c r="T56" s="74"/>
      <c r="U56" s="75"/>
      <c r="V56" s="75"/>
      <c r="W56" s="75">
        <v>2</v>
      </c>
      <c r="X56" s="75">
        <v>0</v>
      </c>
      <c r="Y56" s="76">
        <v>2</v>
      </c>
      <c r="Z56" s="107">
        <f>SUM(H56,K56,N56,Q56,T56,W56)</f>
        <v>2</v>
      </c>
      <c r="AA56" s="129">
        <f>SUM(I56,L56,O56,R56,U56,X56)</f>
        <v>0</v>
      </c>
      <c r="AB56" s="53">
        <f>SUM(J56,M56,P56,S56,V56,Y56)</f>
        <v>2</v>
      </c>
    </row>
    <row r="57" spans="1:28" ht="16.5" customHeight="1" x14ac:dyDescent="0.15">
      <c r="A57" s="130"/>
      <c r="B57" s="36" t="s">
        <v>92</v>
      </c>
      <c r="C57" s="131"/>
      <c r="D57" s="131"/>
      <c r="E57" s="131"/>
      <c r="F57" s="131"/>
      <c r="G57" s="131"/>
      <c r="H57" s="132">
        <f t="shared" ref="H57:Z57" si="19">SUM(H15:H56)</f>
        <v>13</v>
      </c>
      <c r="I57" s="133">
        <f t="shared" si="19"/>
        <v>7</v>
      </c>
      <c r="J57" s="133">
        <f t="shared" si="19"/>
        <v>6</v>
      </c>
      <c r="K57" s="133">
        <f t="shared" si="19"/>
        <v>16</v>
      </c>
      <c r="L57" s="133">
        <f t="shared" si="19"/>
        <v>8</v>
      </c>
      <c r="M57" s="134">
        <f t="shared" si="19"/>
        <v>8</v>
      </c>
      <c r="N57" s="132">
        <f t="shared" si="19"/>
        <v>17</v>
      </c>
      <c r="O57" s="133">
        <f t="shared" si="19"/>
        <v>7</v>
      </c>
      <c r="P57" s="133">
        <f t="shared" si="19"/>
        <v>10</v>
      </c>
      <c r="Q57" s="133">
        <f t="shared" si="19"/>
        <v>21</v>
      </c>
      <c r="R57" s="133">
        <f t="shared" si="19"/>
        <v>6</v>
      </c>
      <c r="S57" s="134">
        <f t="shared" si="19"/>
        <v>12</v>
      </c>
      <c r="T57" s="40">
        <f t="shared" si="19"/>
        <v>19</v>
      </c>
      <c r="U57" s="36">
        <f t="shared" si="19"/>
        <v>7</v>
      </c>
      <c r="V57" s="36">
        <f t="shared" si="19"/>
        <v>12</v>
      </c>
      <c r="W57" s="36">
        <f t="shared" si="19"/>
        <v>16</v>
      </c>
      <c r="X57" s="36">
        <f t="shared" si="19"/>
        <v>6</v>
      </c>
      <c r="Y57" s="41">
        <f t="shared" si="19"/>
        <v>10</v>
      </c>
      <c r="Z57" s="135">
        <f t="shared" si="19"/>
        <v>102</v>
      </c>
      <c r="AA57" s="136">
        <f t="shared" ref="AA57" si="20">SUM(AA15:AA56)</f>
        <v>41</v>
      </c>
      <c r="AB57" s="137">
        <f t="shared" ref="AB57" si="21">SUM(AB15:AB56)</f>
        <v>58</v>
      </c>
    </row>
    <row r="58" spans="1:28" ht="16.5" customHeight="1" thickBot="1" x14ac:dyDescent="0.2">
      <c r="A58" s="150" t="s">
        <v>9</v>
      </c>
      <c r="B58" s="151"/>
      <c r="C58" s="151"/>
      <c r="D58" s="151"/>
      <c r="E58" s="151"/>
      <c r="F58" s="151"/>
      <c r="G58" s="151"/>
      <c r="H58" s="87">
        <f>SUM(H14,H57)</f>
        <v>20</v>
      </c>
      <c r="I58" s="85">
        <f t="shared" ref="I58:Y58" si="22">SUM(I14,I57)</f>
        <v>14</v>
      </c>
      <c r="J58" s="85">
        <f t="shared" si="22"/>
        <v>6</v>
      </c>
      <c r="K58" s="85">
        <f t="shared" si="22"/>
        <v>20</v>
      </c>
      <c r="L58" s="85">
        <f t="shared" si="22"/>
        <v>12</v>
      </c>
      <c r="M58" s="88">
        <f t="shared" si="22"/>
        <v>8</v>
      </c>
      <c r="N58" s="138">
        <f t="shared" si="22"/>
        <v>21</v>
      </c>
      <c r="O58" s="139">
        <f t="shared" si="22"/>
        <v>11</v>
      </c>
      <c r="P58" s="139">
        <f t="shared" si="22"/>
        <v>10</v>
      </c>
      <c r="Q58" s="139">
        <f t="shared" si="22"/>
        <v>21</v>
      </c>
      <c r="R58" s="139">
        <f t="shared" si="22"/>
        <v>6</v>
      </c>
      <c r="S58" s="140">
        <f t="shared" si="22"/>
        <v>12</v>
      </c>
      <c r="T58" s="138">
        <f t="shared" si="22"/>
        <v>19</v>
      </c>
      <c r="U58" s="139">
        <f t="shared" si="22"/>
        <v>7</v>
      </c>
      <c r="V58" s="139">
        <f t="shared" si="22"/>
        <v>12</v>
      </c>
      <c r="W58" s="139">
        <f t="shared" si="22"/>
        <v>18</v>
      </c>
      <c r="X58" s="139">
        <f t="shared" si="22"/>
        <v>8</v>
      </c>
      <c r="Y58" s="140">
        <f t="shared" si="22"/>
        <v>10</v>
      </c>
      <c r="Z58" s="141">
        <f>SUM(Z14,Z57)</f>
        <v>119</v>
      </c>
      <c r="AA58" s="142">
        <f t="shared" ref="AA58:AB58" si="23">SUM(AA14,AA57)</f>
        <v>58</v>
      </c>
      <c r="AB58" s="143">
        <f t="shared" si="23"/>
        <v>58</v>
      </c>
    </row>
    <row r="59" spans="1:28" ht="16.5" customHeight="1" x14ac:dyDescent="0.15"/>
    <row r="60" spans="1:28" ht="16.5" customHeight="1" x14ac:dyDescent="0.1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ht="141" customHeight="1" x14ac:dyDescent="0.15"/>
    <row r="62" spans="1:28" ht="16.5" customHeight="1" x14ac:dyDescent="0.15"/>
    <row r="63" spans="1:28" ht="16.5" customHeight="1" x14ac:dyDescent="0.15"/>
    <row r="64" spans="1:28" ht="16.5" customHeight="1" x14ac:dyDescent="0.15"/>
    <row r="65" ht="16.5" customHeight="1" x14ac:dyDescent="0.15"/>
    <row r="66" ht="16.5" customHeight="1" x14ac:dyDescent="0.15"/>
    <row r="67" ht="16.5" customHeight="1" x14ac:dyDescent="0.15"/>
    <row r="69" ht="240.75" customHeight="1" x14ac:dyDescent="0.15"/>
  </sheetData>
  <mergeCells count="26"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58:G58"/>
    <mergeCell ref="A60:AB60"/>
    <mergeCell ref="A15:A56"/>
    <mergeCell ref="A5:A14"/>
    <mergeCell ref="B6:B13"/>
    <mergeCell ref="B15:B18"/>
    <mergeCell ref="B19:B56"/>
  </mergeCells>
  <phoneticPr fontId="6" type="noConversion"/>
  <pageMargins left="0.25" right="0.25" top="0.75" bottom="0.75" header="0.3" footer="0.3"/>
  <pageSetup paperSize="9" scale="48" fitToWidth="0" orientation="landscape" r:id="rId1"/>
  <headerFooter>
    <oddHeader>&amp;C&amp;"맑은 고딕,굵게"&amp;20 2018~2019학년도교육과정구성표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55" zoomScaleNormal="55" zoomScaleSheetLayoutView="75" workbookViewId="0">
      <selection activeCell="V110" sqref="V110"/>
    </sheetView>
  </sheetViews>
  <sheetFormatPr defaultRowHeight="16.5" x14ac:dyDescent="0.15"/>
  <cols>
    <col min="1" max="4" width="4.21875" style="3" customWidth="1"/>
    <col min="5" max="5" width="3.44140625" style="3" customWidth="1"/>
    <col min="6" max="11" width="11.77734375" style="3" customWidth="1"/>
    <col min="12" max="12" width="19.44140625" style="3" customWidth="1"/>
    <col min="13" max="16384" width="8.88671875" style="3"/>
  </cols>
  <sheetData>
    <row r="1" spans="1:27" ht="17.25" thickBot="1" x14ac:dyDescent="0.2">
      <c r="A1" s="4" t="s">
        <v>38</v>
      </c>
      <c r="B1" s="4"/>
      <c r="C1" s="4"/>
      <c r="D1" s="4"/>
      <c r="E1" s="4"/>
      <c r="F1" s="4"/>
      <c r="G1" s="4"/>
      <c r="H1" s="224" t="s">
        <v>37</v>
      </c>
      <c r="I1" s="224"/>
      <c r="J1" s="224"/>
      <c r="K1" s="224"/>
      <c r="L1" s="19" t="s">
        <v>130</v>
      </c>
      <c r="N1" s="225"/>
      <c r="O1" s="225"/>
      <c r="P1" s="225"/>
      <c r="Q1" s="225"/>
      <c r="R1" s="225"/>
      <c r="S1" s="225"/>
      <c r="T1" s="11"/>
      <c r="U1" s="223"/>
      <c r="V1" s="223"/>
      <c r="W1" s="223"/>
      <c r="X1" s="223"/>
      <c r="Y1" s="223"/>
      <c r="Z1" s="223"/>
      <c r="AA1" s="223"/>
    </row>
    <row r="2" spans="1:27" x14ac:dyDescent="0.15">
      <c r="A2" s="226" t="s">
        <v>11</v>
      </c>
      <c r="B2" s="229" t="s">
        <v>12</v>
      </c>
      <c r="C2" s="232" t="s">
        <v>13</v>
      </c>
      <c r="D2" s="232" t="s">
        <v>14</v>
      </c>
      <c r="E2" s="232" t="s">
        <v>10</v>
      </c>
      <c r="F2" s="229" t="s">
        <v>129</v>
      </c>
      <c r="G2" s="229"/>
      <c r="H2" s="229"/>
      <c r="I2" s="229" t="s">
        <v>131</v>
      </c>
      <c r="J2" s="229"/>
      <c r="K2" s="229"/>
      <c r="L2" s="235" t="s">
        <v>15</v>
      </c>
    </row>
    <row r="3" spans="1:27" x14ac:dyDescent="0.15">
      <c r="A3" s="227"/>
      <c r="B3" s="230"/>
      <c r="C3" s="233"/>
      <c r="D3" s="233"/>
      <c r="E3" s="233"/>
      <c r="F3" s="230" t="s">
        <v>34</v>
      </c>
      <c r="G3" s="230"/>
      <c r="H3" s="230"/>
      <c r="I3" s="230" t="s">
        <v>34</v>
      </c>
      <c r="J3" s="230"/>
      <c r="K3" s="230"/>
      <c r="L3" s="236"/>
    </row>
    <row r="4" spans="1:27" x14ac:dyDescent="0.15">
      <c r="A4" s="227"/>
      <c r="B4" s="230"/>
      <c r="C4" s="233"/>
      <c r="D4" s="233"/>
      <c r="E4" s="233"/>
      <c r="F4" s="230" t="s">
        <v>6</v>
      </c>
      <c r="G4" s="230" t="s">
        <v>16</v>
      </c>
      <c r="H4" s="230"/>
      <c r="I4" s="230" t="s">
        <v>6</v>
      </c>
      <c r="J4" s="230" t="s">
        <v>16</v>
      </c>
      <c r="K4" s="230"/>
      <c r="L4" s="236"/>
    </row>
    <row r="5" spans="1:27" ht="17.25" thickBot="1" x14ac:dyDescent="0.2">
      <c r="A5" s="228"/>
      <c r="B5" s="231"/>
      <c r="C5" s="234"/>
      <c r="D5" s="234"/>
      <c r="E5" s="234"/>
      <c r="F5" s="231"/>
      <c r="G5" s="12" t="s">
        <v>7</v>
      </c>
      <c r="H5" s="12" t="s">
        <v>8</v>
      </c>
      <c r="I5" s="231"/>
      <c r="J5" s="12" t="s">
        <v>7</v>
      </c>
      <c r="K5" s="12" t="s">
        <v>8</v>
      </c>
      <c r="L5" s="237"/>
    </row>
    <row r="6" spans="1:27" ht="16.5" customHeight="1" x14ac:dyDescent="0.15">
      <c r="A6" s="177">
        <v>1</v>
      </c>
      <c r="B6" s="203">
        <v>1</v>
      </c>
      <c r="C6" s="252" t="s">
        <v>31</v>
      </c>
      <c r="D6" s="203" t="s">
        <v>146</v>
      </c>
      <c r="E6" s="203"/>
      <c r="F6" s="185" t="s">
        <v>46</v>
      </c>
      <c r="G6" s="186"/>
      <c r="H6" s="187"/>
      <c r="I6" s="185" t="s">
        <v>46</v>
      </c>
      <c r="J6" s="186"/>
      <c r="K6" s="187"/>
      <c r="L6" s="201" t="s">
        <v>145</v>
      </c>
    </row>
    <row r="7" spans="1:27" x14ac:dyDescent="0.15">
      <c r="A7" s="178"/>
      <c r="B7" s="183"/>
      <c r="C7" s="181"/>
      <c r="D7" s="176"/>
      <c r="E7" s="176"/>
      <c r="F7" s="145">
        <v>1</v>
      </c>
      <c r="G7" s="145">
        <v>1</v>
      </c>
      <c r="H7" s="145">
        <v>0</v>
      </c>
      <c r="I7" s="145">
        <v>1</v>
      </c>
      <c r="J7" s="145">
        <v>1</v>
      </c>
      <c r="K7" s="145">
        <v>0</v>
      </c>
      <c r="L7" s="202"/>
    </row>
    <row r="8" spans="1:27" x14ac:dyDescent="0.15">
      <c r="A8" s="178"/>
      <c r="B8" s="183"/>
      <c r="C8" s="181"/>
      <c r="D8" s="175" t="s">
        <v>18</v>
      </c>
      <c r="E8" s="175"/>
      <c r="F8" s="209" t="s">
        <v>44</v>
      </c>
      <c r="G8" s="210"/>
      <c r="H8" s="211"/>
      <c r="I8" s="209" t="s">
        <v>44</v>
      </c>
      <c r="J8" s="210"/>
      <c r="K8" s="211"/>
      <c r="L8" s="201" t="s">
        <v>145</v>
      </c>
    </row>
    <row r="9" spans="1:27" x14ac:dyDescent="0.15">
      <c r="A9" s="178"/>
      <c r="B9" s="183"/>
      <c r="C9" s="181"/>
      <c r="D9" s="183"/>
      <c r="E9" s="176"/>
      <c r="F9" s="144">
        <v>2</v>
      </c>
      <c r="G9" s="144">
        <v>2</v>
      </c>
      <c r="H9" s="144">
        <v>0</v>
      </c>
      <c r="I9" s="144">
        <v>2</v>
      </c>
      <c r="J9" s="144">
        <v>2</v>
      </c>
      <c r="K9" s="144">
        <v>0</v>
      </c>
      <c r="L9" s="202"/>
    </row>
    <row r="10" spans="1:27" x14ac:dyDescent="0.15">
      <c r="A10" s="178"/>
      <c r="B10" s="183"/>
      <c r="C10" s="181"/>
      <c r="D10" s="183"/>
      <c r="E10" s="175"/>
      <c r="F10" s="198" t="s">
        <v>115</v>
      </c>
      <c r="G10" s="199"/>
      <c r="H10" s="200"/>
      <c r="I10" s="198" t="s">
        <v>115</v>
      </c>
      <c r="J10" s="199"/>
      <c r="K10" s="200"/>
      <c r="L10" s="201"/>
    </row>
    <row r="11" spans="1:27" x14ac:dyDescent="0.15">
      <c r="A11" s="178"/>
      <c r="B11" s="183"/>
      <c r="C11" s="181"/>
      <c r="D11" s="183"/>
      <c r="E11" s="176"/>
      <c r="F11" s="22">
        <v>2</v>
      </c>
      <c r="G11" s="22">
        <v>2</v>
      </c>
      <c r="H11" s="22">
        <v>0</v>
      </c>
      <c r="I11" s="22">
        <v>2</v>
      </c>
      <c r="J11" s="22">
        <v>2</v>
      </c>
      <c r="K11" s="22">
        <v>0</v>
      </c>
      <c r="L11" s="202"/>
    </row>
    <row r="12" spans="1:27" x14ac:dyDescent="0.15">
      <c r="A12" s="178"/>
      <c r="B12" s="183"/>
      <c r="C12" s="181"/>
      <c r="D12" s="183"/>
      <c r="E12" s="175"/>
      <c r="F12" s="185" t="s">
        <v>121</v>
      </c>
      <c r="G12" s="186"/>
      <c r="H12" s="187"/>
      <c r="I12" s="185" t="s">
        <v>121</v>
      </c>
      <c r="J12" s="186"/>
      <c r="K12" s="187"/>
      <c r="L12" s="201"/>
    </row>
    <row r="13" spans="1:27" x14ac:dyDescent="0.15">
      <c r="A13" s="178"/>
      <c r="B13" s="183"/>
      <c r="C13" s="182"/>
      <c r="D13" s="176"/>
      <c r="E13" s="176"/>
      <c r="F13" s="29">
        <v>2</v>
      </c>
      <c r="G13" s="29">
        <v>2</v>
      </c>
      <c r="H13" s="29">
        <v>0</v>
      </c>
      <c r="I13" s="29">
        <v>2</v>
      </c>
      <c r="J13" s="29">
        <v>2</v>
      </c>
      <c r="K13" s="29">
        <v>0</v>
      </c>
      <c r="L13" s="202"/>
    </row>
    <row r="14" spans="1:27" x14ac:dyDescent="0.15">
      <c r="A14" s="178"/>
      <c r="B14" s="183"/>
      <c r="C14" s="189" t="s">
        <v>27</v>
      </c>
      <c r="D14" s="190"/>
      <c r="E14" s="191"/>
      <c r="F14" s="27">
        <v>7</v>
      </c>
      <c r="G14" s="27">
        <v>7</v>
      </c>
      <c r="H14" s="27">
        <v>0</v>
      </c>
      <c r="I14" s="27">
        <v>7</v>
      </c>
      <c r="J14" s="27">
        <v>7</v>
      </c>
      <c r="K14" s="27">
        <v>0</v>
      </c>
      <c r="L14" s="15"/>
    </row>
    <row r="15" spans="1:27" ht="16.5" customHeight="1" x14ac:dyDescent="0.15">
      <c r="A15" s="178"/>
      <c r="B15" s="183"/>
      <c r="C15" s="180" t="s">
        <v>47</v>
      </c>
      <c r="D15" s="175" t="s">
        <v>45</v>
      </c>
      <c r="E15" s="175"/>
      <c r="F15" s="185" t="s">
        <v>48</v>
      </c>
      <c r="G15" s="186"/>
      <c r="H15" s="187"/>
      <c r="I15" s="185" t="s">
        <v>48</v>
      </c>
      <c r="J15" s="186"/>
      <c r="K15" s="187"/>
      <c r="L15" s="201"/>
    </row>
    <row r="16" spans="1:27" x14ac:dyDescent="0.15">
      <c r="A16" s="178"/>
      <c r="B16" s="183"/>
      <c r="C16" s="181"/>
      <c r="D16" s="183"/>
      <c r="E16" s="176"/>
      <c r="F16" s="29">
        <v>2</v>
      </c>
      <c r="G16" s="29">
        <v>2</v>
      </c>
      <c r="H16" s="29">
        <v>0</v>
      </c>
      <c r="I16" s="26">
        <v>2</v>
      </c>
      <c r="J16" s="26">
        <v>2</v>
      </c>
      <c r="K16" s="26">
        <v>0</v>
      </c>
      <c r="L16" s="202"/>
    </row>
    <row r="17" spans="1:12" x14ac:dyDescent="0.15">
      <c r="A17" s="178"/>
      <c r="B17" s="183"/>
      <c r="C17" s="181"/>
      <c r="D17" s="183"/>
      <c r="E17" s="175"/>
      <c r="F17" s="198" t="s">
        <v>51</v>
      </c>
      <c r="G17" s="199"/>
      <c r="H17" s="200"/>
      <c r="I17" s="198" t="s">
        <v>51</v>
      </c>
      <c r="J17" s="199"/>
      <c r="K17" s="200"/>
      <c r="L17" s="222"/>
    </row>
    <row r="18" spans="1:12" x14ac:dyDescent="0.15">
      <c r="A18" s="178"/>
      <c r="B18" s="183"/>
      <c r="C18" s="181"/>
      <c r="D18" s="183"/>
      <c r="E18" s="176"/>
      <c r="F18" s="22">
        <v>2</v>
      </c>
      <c r="G18" s="22">
        <v>0</v>
      </c>
      <c r="H18" s="22">
        <v>2</v>
      </c>
      <c r="I18" s="22">
        <v>2</v>
      </c>
      <c r="J18" s="22">
        <v>0</v>
      </c>
      <c r="K18" s="22">
        <v>2</v>
      </c>
      <c r="L18" s="214"/>
    </row>
    <row r="19" spans="1:12" ht="16.5" customHeight="1" x14ac:dyDescent="0.15">
      <c r="A19" s="178"/>
      <c r="B19" s="183"/>
      <c r="C19" s="181"/>
      <c r="D19" s="183"/>
      <c r="E19" s="175"/>
      <c r="F19" s="185" t="s">
        <v>49</v>
      </c>
      <c r="G19" s="186"/>
      <c r="H19" s="187"/>
      <c r="I19" s="185" t="s">
        <v>49</v>
      </c>
      <c r="J19" s="186"/>
      <c r="K19" s="187"/>
      <c r="L19" s="207"/>
    </row>
    <row r="20" spans="1:12" x14ac:dyDescent="0.15">
      <c r="A20" s="178"/>
      <c r="B20" s="183"/>
      <c r="C20" s="181"/>
      <c r="D20" s="183"/>
      <c r="E20" s="176"/>
      <c r="F20" s="29">
        <v>2</v>
      </c>
      <c r="G20" s="29">
        <v>1</v>
      </c>
      <c r="H20" s="29">
        <v>1</v>
      </c>
      <c r="I20" s="26">
        <v>2</v>
      </c>
      <c r="J20" s="26">
        <v>1</v>
      </c>
      <c r="K20" s="26">
        <v>1</v>
      </c>
      <c r="L20" s="208"/>
    </row>
    <row r="21" spans="1:12" x14ac:dyDescent="0.15">
      <c r="A21" s="178"/>
      <c r="B21" s="183"/>
      <c r="C21" s="181"/>
      <c r="D21" s="183"/>
      <c r="E21" s="175"/>
      <c r="F21" s="185" t="s">
        <v>50</v>
      </c>
      <c r="G21" s="186"/>
      <c r="H21" s="187"/>
      <c r="I21" s="185" t="s">
        <v>50</v>
      </c>
      <c r="J21" s="186"/>
      <c r="K21" s="187"/>
      <c r="L21" s="207" t="s">
        <v>132</v>
      </c>
    </row>
    <row r="22" spans="1:12" x14ac:dyDescent="0.15">
      <c r="A22" s="178"/>
      <c r="B22" s="183"/>
      <c r="C22" s="181"/>
      <c r="D22" s="183"/>
      <c r="E22" s="176"/>
      <c r="F22" s="29">
        <v>2</v>
      </c>
      <c r="G22" s="29">
        <v>1</v>
      </c>
      <c r="H22" s="29">
        <v>1</v>
      </c>
      <c r="I22" s="26">
        <v>3</v>
      </c>
      <c r="J22" s="26">
        <v>2</v>
      </c>
      <c r="K22" s="26">
        <v>1</v>
      </c>
      <c r="L22" s="208"/>
    </row>
    <row r="23" spans="1:12" x14ac:dyDescent="0.15">
      <c r="A23" s="178"/>
      <c r="B23" s="183"/>
      <c r="C23" s="181"/>
      <c r="D23" s="183"/>
      <c r="E23" s="175"/>
      <c r="F23" s="185" t="s">
        <v>57</v>
      </c>
      <c r="G23" s="186"/>
      <c r="H23" s="187"/>
      <c r="I23" s="185" t="s">
        <v>57</v>
      </c>
      <c r="J23" s="186"/>
      <c r="K23" s="187"/>
      <c r="L23" s="207"/>
    </row>
    <row r="24" spans="1:12" x14ac:dyDescent="0.15">
      <c r="A24" s="178"/>
      <c r="B24" s="183"/>
      <c r="C24" s="181"/>
      <c r="D24" s="183"/>
      <c r="E24" s="176"/>
      <c r="F24" s="29">
        <v>2</v>
      </c>
      <c r="G24" s="29">
        <v>1</v>
      </c>
      <c r="H24" s="29">
        <v>1</v>
      </c>
      <c r="I24" s="20">
        <v>2</v>
      </c>
      <c r="J24" s="20">
        <v>1</v>
      </c>
      <c r="K24" s="20">
        <v>1</v>
      </c>
      <c r="L24" s="208"/>
    </row>
    <row r="25" spans="1:12" x14ac:dyDescent="0.15">
      <c r="A25" s="178"/>
      <c r="B25" s="183"/>
      <c r="C25" s="181"/>
      <c r="D25" s="183"/>
      <c r="E25" s="175"/>
      <c r="F25" s="185" t="s">
        <v>52</v>
      </c>
      <c r="G25" s="186"/>
      <c r="H25" s="187"/>
      <c r="I25" s="185" t="s">
        <v>52</v>
      </c>
      <c r="J25" s="186"/>
      <c r="K25" s="187"/>
      <c r="L25" s="207"/>
    </row>
    <row r="26" spans="1:12" x14ac:dyDescent="0.15">
      <c r="A26" s="178"/>
      <c r="B26" s="183"/>
      <c r="C26" s="182"/>
      <c r="D26" s="176"/>
      <c r="E26" s="176"/>
      <c r="F26" s="29">
        <v>2</v>
      </c>
      <c r="G26" s="29">
        <v>1</v>
      </c>
      <c r="H26" s="29">
        <v>1</v>
      </c>
      <c r="I26" s="26">
        <v>2</v>
      </c>
      <c r="J26" s="26">
        <v>1</v>
      </c>
      <c r="K26" s="26">
        <v>1</v>
      </c>
      <c r="L26" s="208"/>
    </row>
    <row r="27" spans="1:12" x14ac:dyDescent="0.15">
      <c r="A27" s="178"/>
      <c r="B27" s="204"/>
      <c r="C27" s="195" t="s">
        <v>28</v>
      </c>
      <c r="D27" s="196"/>
      <c r="E27" s="197"/>
      <c r="F27" s="27">
        <v>12</v>
      </c>
      <c r="G27" s="27">
        <v>6</v>
      </c>
      <c r="H27" s="27">
        <v>6</v>
      </c>
      <c r="I27" s="27">
        <v>13</v>
      </c>
      <c r="J27" s="27">
        <v>6</v>
      </c>
      <c r="K27" s="27">
        <v>7</v>
      </c>
      <c r="L27" s="16"/>
    </row>
    <row r="28" spans="1:12" x14ac:dyDescent="0.15">
      <c r="A28" s="178"/>
      <c r="B28" s="253" t="s">
        <v>29</v>
      </c>
      <c r="C28" s="254"/>
      <c r="D28" s="254"/>
      <c r="E28" s="255"/>
      <c r="F28" s="25">
        <v>19</v>
      </c>
      <c r="G28" s="23">
        <v>13</v>
      </c>
      <c r="H28" s="23">
        <v>6</v>
      </c>
      <c r="I28" s="23">
        <v>20</v>
      </c>
      <c r="J28" s="23">
        <v>13</v>
      </c>
      <c r="K28" s="23">
        <v>7</v>
      </c>
      <c r="L28" s="17"/>
    </row>
    <row r="29" spans="1:12" ht="16.5" customHeight="1" x14ac:dyDescent="0.15">
      <c r="A29" s="178"/>
      <c r="B29" s="183"/>
      <c r="C29" s="205" t="s">
        <v>31</v>
      </c>
      <c r="D29" s="206" t="s">
        <v>17</v>
      </c>
      <c r="E29" s="184"/>
      <c r="F29" s="198" t="s">
        <v>117</v>
      </c>
      <c r="G29" s="199"/>
      <c r="H29" s="200"/>
      <c r="I29" s="198" t="s">
        <v>119</v>
      </c>
      <c r="J29" s="199"/>
      <c r="K29" s="200"/>
      <c r="L29" s="201"/>
    </row>
    <row r="30" spans="1:12" x14ac:dyDescent="0.15">
      <c r="A30" s="178"/>
      <c r="B30" s="183"/>
      <c r="C30" s="181"/>
      <c r="D30" s="183"/>
      <c r="E30" s="184"/>
      <c r="F30" s="29">
        <v>2</v>
      </c>
      <c r="G30" s="29">
        <v>2</v>
      </c>
      <c r="H30" s="29">
        <v>0</v>
      </c>
      <c r="I30" s="26">
        <v>2</v>
      </c>
      <c r="J30" s="26">
        <v>2</v>
      </c>
      <c r="K30" s="26">
        <v>0</v>
      </c>
      <c r="L30" s="202"/>
    </row>
    <row r="31" spans="1:12" x14ac:dyDescent="0.15">
      <c r="A31" s="178"/>
      <c r="B31" s="183"/>
      <c r="C31" s="181"/>
      <c r="D31" s="183"/>
      <c r="E31" s="175"/>
      <c r="F31" s="198" t="s">
        <v>120</v>
      </c>
      <c r="G31" s="199"/>
      <c r="H31" s="200"/>
      <c r="I31" s="198" t="s">
        <v>120</v>
      </c>
      <c r="J31" s="199"/>
      <c r="K31" s="200"/>
      <c r="L31" s="201"/>
    </row>
    <row r="32" spans="1:12" x14ac:dyDescent="0.15">
      <c r="A32" s="178"/>
      <c r="B32" s="183"/>
      <c r="C32" s="181"/>
      <c r="D32" s="183"/>
      <c r="E32" s="176"/>
      <c r="F32" s="22">
        <v>2</v>
      </c>
      <c r="G32" s="22">
        <v>2</v>
      </c>
      <c r="H32" s="22">
        <v>0</v>
      </c>
      <c r="I32" s="22">
        <v>2</v>
      </c>
      <c r="J32" s="22">
        <v>2</v>
      </c>
      <c r="K32" s="22">
        <v>0</v>
      </c>
      <c r="L32" s="202"/>
    </row>
    <row r="33" spans="1:12" x14ac:dyDescent="0.15">
      <c r="A33" s="178"/>
      <c r="B33" s="183"/>
      <c r="C33" s="181"/>
      <c r="D33" s="183"/>
      <c r="E33" s="175"/>
      <c r="F33" s="185" t="s">
        <v>124</v>
      </c>
      <c r="G33" s="186"/>
      <c r="H33" s="187"/>
      <c r="I33" s="185"/>
      <c r="J33" s="186"/>
      <c r="K33" s="187"/>
      <c r="L33" s="249" t="s">
        <v>137</v>
      </c>
    </row>
    <row r="34" spans="1:12" x14ac:dyDescent="0.15">
      <c r="A34" s="178"/>
      <c r="B34" s="183"/>
      <c r="C34" s="182"/>
      <c r="D34" s="176"/>
      <c r="E34" s="176"/>
      <c r="F34" s="29">
        <v>2</v>
      </c>
      <c r="G34" s="29">
        <v>2</v>
      </c>
      <c r="H34" s="29">
        <v>0</v>
      </c>
      <c r="I34" s="24"/>
      <c r="J34" s="24"/>
      <c r="K34" s="24"/>
      <c r="L34" s="250"/>
    </row>
    <row r="35" spans="1:12" ht="16.5" customHeight="1" x14ac:dyDescent="0.15">
      <c r="A35" s="178"/>
      <c r="B35" s="183"/>
      <c r="C35" s="191" t="s">
        <v>27</v>
      </c>
      <c r="D35" s="188"/>
      <c r="E35" s="188"/>
      <c r="F35" s="21">
        <v>6</v>
      </c>
      <c r="G35" s="21">
        <v>6</v>
      </c>
      <c r="H35" s="21">
        <v>0</v>
      </c>
      <c r="I35" s="21">
        <v>4</v>
      </c>
      <c r="J35" s="21">
        <v>4</v>
      </c>
      <c r="K35" s="21">
        <v>0</v>
      </c>
      <c r="L35" s="15"/>
    </row>
    <row r="36" spans="1:12" ht="16.5" customHeight="1" x14ac:dyDescent="0.15">
      <c r="A36" s="178"/>
      <c r="B36" s="183"/>
      <c r="C36" s="180" t="s">
        <v>47</v>
      </c>
      <c r="D36" s="175" t="s">
        <v>45</v>
      </c>
      <c r="E36" s="184"/>
      <c r="F36" s="198" t="s">
        <v>53</v>
      </c>
      <c r="G36" s="199"/>
      <c r="H36" s="200"/>
      <c r="I36" s="198" t="s">
        <v>58</v>
      </c>
      <c r="J36" s="199"/>
      <c r="K36" s="200"/>
      <c r="L36" s="222"/>
    </row>
    <row r="37" spans="1:12" x14ac:dyDescent="0.15">
      <c r="A37" s="178"/>
      <c r="B37" s="183"/>
      <c r="C37" s="181"/>
      <c r="D37" s="183"/>
      <c r="E37" s="184"/>
      <c r="F37" s="22">
        <v>2</v>
      </c>
      <c r="G37" s="22">
        <v>1</v>
      </c>
      <c r="H37" s="22">
        <v>1</v>
      </c>
      <c r="I37" s="22">
        <v>2</v>
      </c>
      <c r="J37" s="22">
        <v>1</v>
      </c>
      <c r="K37" s="22">
        <v>1</v>
      </c>
      <c r="L37" s="214"/>
    </row>
    <row r="38" spans="1:12" x14ac:dyDescent="0.15">
      <c r="A38" s="178"/>
      <c r="B38" s="183"/>
      <c r="C38" s="181"/>
      <c r="D38" s="183"/>
      <c r="E38" s="184"/>
      <c r="F38" s="184" t="s">
        <v>54</v>
      </c>
      <c r="G38" s="184"/>
      <c r="H38" s="184"/>
      <c r="I38" s="184" t="s">
        <v>59</v>
      </c>
      <c r="J38" s="184"/>
      <c r="K38" s="184"/>
      <c r="L38" s="213" t="s">
        <v>133</v>
      </c>
    </row>
    <row r="39" spans="1:12" x14ac:dyDescent="0.15">
      <c r="A39" s="178"/>
      <c r="B39" s="183"/>
      <c r="C39" s="181"/>
      <c r="D39" s="183"/>
      <c r="E39" s="184"/>
      <c r="F39" s="29">
        <v>2</v>
      </c>
      <c r="G39" s="29">
        <v>1</v>
      </c>
      <c r="H39" s="29">
        <v>1</v>
      </c>
      <c r="I39" s="20">
        <v>3</v>
      </c>
      <c r="J39" s="20">
        <v>2</v>
      </c>
      <c r="K39" s="20">
        <v>1</v>
      </c>
      <c r="L39" s="214"/>
    </row>
    <row r="40" spans="1:12" x14ac:dyDescent="0.15">
      <c r="A40" s="178"/>
      <c r="B40" s="183"/>
      <c r="C40" s="181"/>
      <c r="D40" s="183"/>
      <c r="E40" s="184"/>
      <c r="F40" s="198" t="s">
        <v>60</v>
      </c>
      <c r="G40" s="199"/>
      <c r="H40" s="200"/>
      <c r="I40" s="198" t="s">
        <v>60</v>
      </c>
      <c r="J40" s="199"/>
      <c r="K40" s="200"/>
      <c r="L40" s="248"/>
    </row>
    <row r="41" spans="1:12" x14ac:dyDescent="0.15">
      <c r="A41" s="178"/>
      <c r="B41" s="183"/>
      <c r="C41" s="181"/>
      <c r="D41" s="183"/>
      <c r="E41" s="184"/>
      <c r="F41" s="22">
        <v>2</v>
      </c>
      <c r="G41" s="22">
        <v>1</v>
      </c>
      <c r="H41" s="22">
        <v>1</v>
      </c>
      <c r="I41" s="22">
        <v>2</v>
      </c>
      <c r="J41" s="22">
        <v>1</v>
      </c>
      <c r="K41" s="22">
        <v>1</v>
      </c>
      <c r="L41" s="214"/>
    </row>
    <row r="42" spans="1:12" x14ac:dyDescent="0.15">
      <c r="A42" s="178"/>
      <c r="B42" s="183"/>
      <c r="C42" s="181"/>
      <c r="D42" s="183"/>
      <c r="E42" s="175"/>
      <c r="F42" s="185" t="s">
        <v>111</v>
      </c>
      <c r="G42" s="186"/>
      <c r="H42" s="187"/>
      <c r="I42" s="185" t="s">
        <v>111</v>
      </c>
      <c r="J42" s="186"/>
      <c r="K42" s="187"/>
      <c r="L42" s="207"/>
    </row>
    <row r="43" spans="1:12" x14ac:dyDescent="0.15">
      <c r="A43" s="178"/>
      <c r="B43" s="183"/>
      <c r="C43" s="181"/>
      <c r="D43" s="183"/>
      <c r="E43" s="176"/>
      <c r="F43" s="20">
        <v>3</v>
      </c>
      <c r="G43" s="20">
        <v>1</v>
      </c>
      <c r="H43" s="20">
        <v>2</v>
      </c>
      <c r="I43" s="20">
        <v>3</v>
      </c>
      <c r="J43" s="20">
        <v>1</v>
      </c>
      <c r="K43" s="20">
        <v>2</v>
      </c>
      <c r="L43" s="208"/>
    </row>
    <row r="44" spans="1:12" x14ac:dyDescent="0.15">
      <c r="A44" s="178"/>
      <c r="B44" s="183"/>
      <c r="C44" s="181"/>
      <c r="D44" s="183"/>
      <c r="E44" s="175"/>
      <c r="F44" s="184" t="s">
        <v>56</v>
      </c>
      <c r="G44" s="184"/>
      <c r="H44" s="184"/>
      <c r="I44" s="184" t="s">
        <v>56</v>
      </c>
      <c r="J44" s="184"/>
      <c r="K44" s="184"/>
      <c r="L44" s="207"/>
    </row>
    <row r="45" spans="1:12" x14ac:dyDescent="0.15">
      <c r="A45" s="178"/>
      <c r="B45" s="183"/>
      <c r="C45" s="181"/>
      <c r="D45" s="183"/>
      <c r="E45" s="176"/>
      <c r="F45" s="20">
        <v>2</v>
      </c>
      <c r="G45" s="20">
        <v>1</v>
      </c>
      <c r="H45" s="20">
        <v>2</v>
      </c>
      <c r="I45" s="20">
        <v>2</v>
      </c>
      <c r="J45" s="20">
        <v>1</v>
      </c>
      <c r="K45" s="20">
        <v>1</v>
      </c>
      <c r="L45" s="208"/>
    </row>
    <row r="46" spans="1:12" x14ac:dyDescent="0.15">
      <c r="A46" s="178"/>
      <c r="B46" s="183"/>
      <c r="C46" s="181"/>
      <c r="D46" s="183"/>
      <c r="E46" s="175"/>
      <c r="F46" s="185" t="s">
        <v>69</v>
      </c>
      <c r="G46" s="186"/>
      <c r="H46" s="187"/>
      <c r="I46" s="185" t="s">
        <v>70</v>
      </c>
      <c r="J46" s="186"/>
      <c r="K46" s="187"/>
      <c r="L46" s="201"/>
    </row>
    <row r="47" spans="1:12" x14ac:dyDescent="0.15">
      <c r="A47" s="178"/>
      <c r="B47" s="183"/>
      <c r="C47" s="181"/>
      <c r="D47" s="183"/>
      <c r="E47" s="183"/>
      <c r="F47" s="32">
        <v>2</v>
      </c>
      <c r="G47" s="32">
        <v>1</v>
      </c>
      <c r="H47" s="32">
        <v>1</v>
      </c>
      <c r="I47" s="32">
        <v>2</v>
      </c>
      <c r="J47" s="32">
        <v>1</v>
      </c>
      <c r="K47" s="32">
        <v>1</v>
      </c>
      <c r="L47" s="202"/>
    </row>
    <row r="48" spans="1:12" x14ac:dyDescent="0.15">
      <c r="A48" s="178"/>
      <c r="B48" s="183"/>
      <c r="C48" s="181"/>
      <c r="D48" s="183"/>
      <c r="E48" s="183"/>
      <c r="F48" s="33"/>
      <c r="G48" s="34"/>
      <c r="H48" s="35"/>
      <c r="I48" s="185" t="s">
        <v>138</v>
      </c>
      <c r="J48" s="186"/>
      <c r="K48" s="187"/>
      <c r="L48" s="201" t="s">
        <v>137</v>
      </c>
    </row>
    <row r="49" spans="1:12" x14ac:dyDescent="0.15">
      <c r="A49" s="178"/>
      <c r="B49" s="183"/>
      <c r="C49" s="182"/>
      <c r="D49" s="176"/>
      <c r="E49" s="176"/>
      <c r="F49" s="29"/>
      <c r="G49" s="29"/>
      <c r="H49" s="29"/>
      <c r="I49" s="32">
        <v>2</v>
      </c>
      <c r="J49" s="32">
        <v>1</v>
      </c>
      <c r="K49" s="32">
        <v>1</v>
      </c>
      <c r="L49" s="212"/>
    </row>
    <row r="50" spans="1:12" x14ac:dyDescent="0.15">
      <c r="A50" s="178"/>
      <c r="B50" s="176"/>
      <c r="C50" s="189" t="s">
        <v>28</v>
      </c>
      <c r="D50" s="190"/>
      <c r="E50" s="191"/>
      <c r="F50" s="21">
        <v>13</v>
      </c>
      <c r="G50" s="21">
        <v>6</v>
      </c>
      <c r="H50" s="21">
        <v>7</v>
      </c>
      <c r="I50" s="21">
        <v>16</v>
      </c>
      <c r="J50" s="21">
        <v>8</v>
      </c>
      <c r="K50" s="21">
        <v>8</v>
      </c>
      <c r="L50" s="16"/>
    </row>
    <row r="51" spans="1:12" ht="16.5" customHeight="1" x14ac:dyDescent="0.15">
      <c r="A51" s="179"/>
      <c r="B51" s="192" t="s">
        <v>24</v>
      </c>
      <c r="C51" s="193"/>
      <c r="D51" s="193"/>
      <c r="E51" s="194"/>
      <c r="F51" s="23">
        <v>19</v>
      </c>
      <c r="G51" s="23">
        <v>12</v>
      </c>
      <c r="H51" s="23">
        <v>7</v>
      </c>
      <c r="I51" s="23">
        <v>20</v>
      </c>
      <c r="J51" s="23">
        <v>12</v>
      </c>
      <c r="K51" s="23">
        <v>8</v>
      </c>
      <c r="L51" s="17"/>
    </row>
    <row r="52" spans="1:12" x14ac:dyDescent="0.15">
      <c r="A52" s="172">
        <v>2</v>
      </c>
      <c r="B52" s="175">
        <v>1</v>
      </c>
      <c r="C52" s="180" t="s">
        <v>116</v>
      </c>
      <c r="D52" s="175" t="s">
        <v>17</v>
      </c>
      <c r="E52" s="175"/>
      <c r="F52" s="198"/>
      <c r="G52" s="199"/>
      <c r="H52" s="200"/>
      <c r="I52" s="185" t="s">
        <v>124</v>
      </c>
      <c r="J52" s="186"/>
      <c r="K52" s="187"/>
      <c r="L52" s="201" t="s">
        <v>137</v>
      </c>
    </row>
    <row r="53" spans="1:12" x14ac:dyDescent="0.15">
      <c r="A53" s="173"/>
      <c r="B53" s="183"/>
      <c r="C53" s="181"/>
      <c r="D53" s="183"/>
      <c r="E53" s="183"/>
      <c r="F53" s="22"/>
      <c r="G53" s="22"/>
      <c r="H53" s="22"/>
      <c r="I53" s="32">
        <v>2</v>
      </c>
      <c r="J53" s="32">
        <v>2</v>
      </c>
      <c r="K53" s="32">
        <v>0</v>
      </c>
      <c r="L53" s="202"/>
    </row>
    <row r="54" spans="1:12" x14ac:dyDescent="0.15">
      <c r="A54" s="173"/>
      <c r="B54" s="183"/>
      <c r="C54" s="181"/>
      <c r="D54" s="183"/>
      <c r="E54" s="183"/>
      <c r="F54" s="198" t="s">
        <v>118</v>
      </c>
      <c r="G54" s="199"/>
      <c r="H54" s="200"/>
      <c r="I54" s="198" t="s">
        <v>118</v>
      </c>
      <c r="J54" s="199"/>
      <c r="K54" s="200"/>
      <c r="L54" s="249"/>
    </row>
    <row r="55" spans="1:12" x14ac:dyDescent="0.15">
      <c r="A55" s="173"/>
      <c r="B55" s="183"/>
      <c r="C55" s="182"/>
      <c r="D55" s="176"/>
      <c r="E55" s="176"/>
      <c r="F55" s="22">
        <v>2</v>
      </c>
      <c r="G55" s="22">
        <v>2</v>
      </c>
      <c r="H55" s="22">
        <v>0</v>
      </c>
      <c r="I55" s="22">
        <v>2</v>
      </c>
      <c r="J55" s="22">
        <v>2</v>
      </c>
      <c r="K55" s="22">
        <v>0</v>
      </c>
      <c r="L55" s="250"/>
    </row>
    <row r="56" spans="1:12" x14ac:dyDescent="0.15">
      <c r="A56" s="173"/>
      <c r="B56" s="183"/>
      <c r="C56" s="191" t="s">
        <v>27</v>
      </c>
      <c r="D56" s="188"/>
      <c r="E56" s="188"/>
      <c r="F56" s="27">
        <v>4</v>
      </c>
      <c r="G56" s="27">
        <v>1</v>
      </c>
      <c r="H56" s="27">
        <v>3</v>
      </c>
      <c r="I56" s="27">
        <v>4</v>
      </c>
      <c r="J56" s="27">
        <v>4</v>
      </c>
      <c r="K56" s="27">
        <v>0</v>
      </c>
      <c r="L56" s="15"/>
    </row>
    <row r="57" spans="1:12" ht="16.5" customHeight="1" x14ac:dyDescent="0.15">
      <c r="A57" s="173"/>
      <c r="B57" s="183"/>
      <c r="C57" s="180" t="s">
        <v>32</v>
      </c>
      <c r="D57" s="217" t="s">
        <v>123</v>
      </c>
      <c r="E57" s="184"/>
      <c r="F57" s="185" t="s">
        <v>63</v>
      </c>
      <c r="G57" s="186"/>
      <c r="H57" s="187"/>
      <c r="I57" s="185" t="s">
        <v>63</v>
      </c>
      <c r="J57" s="186"/>
      <c r="K57" s="187"/>
      <c r="L57" s="201"/>
    </row>
    <row r="58" spans="1:12" x14ac:dyDescent="0.15">
      <c r="A58" s="173"/>
      <c r="B58" s="183"/>
      <c r="C58" s="181"/>
      <c r="D58" s="251"/>
      <c r="E58" s="184"/>
      <c r="F58" s="28">
        <v>2</v>
      </c>
      <c r="G58" s="28">
        <v>2</v>
      </c>
      <c r="H58" s="28">
        <v>0</v>
      </c>
      <c r="I58" s="28">
        <v>2</v>
      </c>
      <c r="J58" s="28">
        <v>1</v>
      </c>
      <c r="K58" s="28">
        <v>1</v>
      </c>
      <c r="L58" s="202"/>
    </row>
    <row r="59" spans="1:12" x14ac:dyDescent="0.15">
      <c r="A59" s="173"/>
      <c r="B59" s="183"/>
      <c r="C59" s="181"/>
      <c r="D59" s="251"/>
      <c r="E59" s="175"/>
      <c r="F59" s="185" t="s">
        <v>64</v>
      </c>
      <c r="G59" s="186"/>
      <c r="H59" s="187"/>
      <c r="I59" s="216" t="s">
        <v>68</v>
      </c>
      <c r="J59" s="216"/>
      <c r="K59" s="216"/>
      <c r="L59" s="201"/>
    </row>
    <row r="60" spans="1:12" x14ac:dyDescent="0.15">
      <c r="A60" s="173"/>
      <c r="B60" s="183"/>
      <c r="C60" s="181"/>
      <c r="D60" s="218"/>
      <c r="E60" s="176"/>
      <c r="F60" s="28">
        <v>3</v>
      </c>
      <c r="G60" s="28">
        <v>1</v>
      </c>
      <c r="H60" s="28">
        <v>2</v>
      </c>
      <c r="I60" s="28">
        <v>3</v>
      </c>
      <c r="J60" s="28">
        <v>1</v>
      </c>
      <c r="K60" s="28">
        <v>2</v>
      </c>
      <c r="L60" s="202"/>
    </row>
    <row r="61" spans="1:12" x14ac:dyDescent="0.15">
      <c r="A61" s="173"/>
      <c r="B61" s="183"/>
      <c r="C61" s="181"/>
      <c r="D61" s="175" t="s">
        <v>17</v>
      </c>
      <c r="E61" s="184"/>
      <c r="F61" s="185" t="s">
        <v>61</v>
      </c>
      <c r="G61" s="186"/>
      <c r="H61" s="187"/>
      <c r="I61" s="185" t="s">
        <v>61</v>
      </c>
      <c r="J61" s="186"/>
      <c r="K61" s="187"/>
      <c r="L61" s="201"/>
    </row>
    <row r="62" spans="1:12" x14ac:dyDescent="0.15">
      <c r="A62" s="173"/>
      <c r="B62" s="183"/>
      <c r="C62" s="181"/>
      <c r="D62" s="183"/>
      <c r="E62" s="184"/>
      <c r="F62" s="28">
        <v>3</v>
      </c>
      <c r="G62" s="28">
        <v>1</v>
      </c>
      <c r="H62" s="28">
        <v>2</v>
      </c>
      <c r="I62" s="28">
        <v>3</v>
      </c>
      <c r="J62" s="28">
        <v>1</v>
      </c>
      <c r="K62" s="28">
        <v>2</v>
      </c>
      <c r="L62" s="202"/>
    </row>
    <row r="63" spans="1:12" x14ac:dyDescent="0.15">
      <c r="A63" s="173"/>
      <c r="B63" s="183"/>
      <c r="C63" s="181"/>
      <c r="D63" s="183"/>
      <c r="E63" s="175"/>
      <c r="F63" s="185" t="s">
        <v>62</v>
      </c>
      <c r="G63" s="186"/>
      <c r="H63" s="187"/>
      <c r="I63" s="185" t="s">
        <v>62</v>
      </c>
      <c r="J63" s="186"/>
      <c r="K63" s="187"/>
      <c r="L63" s="201"/>
    </row>
    <row r="64" spans="1:12" x14ac:dyDescent="0.15">
      <c r="A64" s="173"/>
      <c r="B64" s="183"/>
      <c r="C64" s="181"/>
      <c r="D64" s="183"/>
      <c r="E64" s="176"/>
      <c r="F64" s="29">
        <v>2</v>
      </c>
      <c r="G64" s="29">
        <v>1</v>
      </c>
      <c r="H64" s="29">
        <v>1</v>
      </c>
      <c r="I64" s="28">
        <v>2</v>
      </c>
      <c r="J64" s="28">
        <v>1</v>
      </c>
      <c r="K64" s="28">
        <v>1</v>
      </c>
      <c r="L64" s="202"/>
    </row>
    <row r="65" spans="1:12" x14ac:dyDescent="0.15">
      <c r="A65" s="173"/>
      <c r="B65" s="183"/>
      <c r="C65" s="181"/>
      <c r="D65" s="183"/>
      <c r="E65" s="175"/>
      <c r="F65" s="185" t="s">
        <v>66</v>
      </c>
      <c r="G65" s="186"/>
      <c r="H65" s="187"/>
      <c r="I65" s="185" t="s">
        <v>66</v>
      </c>
      <c r="J65" s="186"/>
      <c r="K65" s="187"/>
      <c r="L65" s="201"/>
    </row>
    <row r="66" spans="1:12" ht="16.5" customHeight="1" x14ac:dyDescent="0.15">
      <c r="A66" s="173"/>
      <c r="B66" s="183"/>
      <c r="C66" s="181"/>
      <c r="D66" s="183"/>
      <c r="E66" s="176"/>
      <c r="F66" s="20">
        <v>2</v>
      </c>
      <c r="G66" s="20">
        <v>1</v>
      </c>
      <c r="H66" s="20">
        <v>1</v>
      </c>
      <c r="I66" s="20">
        <v>2</v>
      </c>
      <c r="J66" s="20">
        <v>1</v>
      </c>
      <c r="K66" s="20">
        <v>1</v>
      </c>
      <c r="L66" s="202"/>
    </row>
    <row r="67" spans="1:12" x14ac:dyDescent="0.15">
      <c r="A67" s="173"/>
      <c r="B67" s="183"/>
      <c r="C67" s="181"/>
      <c r="D67" s="183"/>
      <c r="E67" s="175"/>
      <c r="F67" s="184" t="s">
        <v>67</v>
      </c>
      <c r="G67" s="184"/>
      <c r="H67" s="184"/>
      <c r="I67" s="184" t="s">
        <v>67</v>
      </c>
      <c r="J67" s="184"/>
      <c r="K67" s="184"/>
      <c r="L67" s="201"/>
    </row>
    <row r="68" spans="1:12" ht="16.5" customHeight="1" x14ac:dyDescent="0.15">
      <c r="A68" s="173"/>
      <c r="B68" s="183"/>
      <c r="C68" s="181"/>
      <c r="D68" s="183"/>
      <c r="E68" s="176"/>
      <c r="F68" s="20">
        <v>2</v>
      </c>
      <c r="G68" s="20">
        <v>1</v>
      </c>
      <c r="H68" s="20">
        <v>2</v>
      </c>
      <c r="I68" s="20">
        <v>2</v>
      </c>
      <c r="J68" s="20">
        <v>1</v>
      </c>
      <c r="K68" s="20">
        <v>1</v>
      </c>
      <c r="L68" s="202"/>
    </row>
    <row r="69" spans="1:12" x14ac:dyDescent="0.15">
      <c r="A69" s="173"/>
      <c r="B69" s="183"/>
      <c r="C69" s="181"/>
      <c r="D69" s="183"/>
      <c r="E69" s="175"/>
      <c r="F69" s="185" t="s">
        <v>55</v>
      </c>
      <c r="G69" s="186"/>
      <c r="H69" s="187"/>
      <c r="I69" s="185"/>
      <c r="J69" s="186"/>
      <c r="K69" s="187"/>
      <c r="L69" s="201" t="s">
        <v>137</v>
      </c>
    </row>
    <row r="70" spans="1:12" x14ac:dyDescent="0.15">
      <c r="A70" s="173"/>
      <c r="B70" s="183"/>
      <c r="C70" s="181"/>
      <c r="D70" s="183"/>
      <c r="E70" s="176"/>
      <c r="F70" s="29">
        <v>2</v>
      </c>
      <c r="G70" s="29">
        <v>1</v>
      </c>
      <c r="H70" s="29">
        <v>1</v>
      </c>
      <c r="I70" s="20"/>
      <c r="J70" s="20"/>
      <c r="K70" s="20"/>
      <c r="L70" s="212"/>
    </row>
    <row r="71" spans="1:12" x14ac:dyDescent="0.15">
      <c r="A71" s="173"/>
      <c r="B71" s="183"/>
      <c r="C71" s="181"/>
      <c r="D71" s="183"/>
      <c r="E71" s="175"/>
      <c r="F71" s="185" t="s">
        <v>65</v>
      </c>
      <c r="G71" s="186"/>
      <c r="H71" s="187"/>
      <c r="I71" s="185" t="s">
        <v>65</v>
      </c>
      <c r="J71" s="186"/>
      <c r="K71" s="187"/>
      <c r="L71" s="222"/>
    </row>
    <row r="72" spans="1:12" ht="16.5" customHeight="1" x14ac:dyDescent="0.15">
      <c r="A72" s="173"/>
      <c r="B72" s="183"/>
      <c r="C72" s="182"/>
      <c r="D72" s="176"/>
      <c r="E72" s="176"/>
      <c r="F72" s="29">
        <v>3</v>
      </c>
      <c r="G72" s="29">
        <v>1</v>
      </c>
      <c r="H72" s="29">
        <v>2</v>
      </c>
      <c r="I72" s="20">
        <v>3</v>
      </c>
      <c r="J72" s="20">
        <v>1</v>
      </c>
      <c r="K72" s="20">
        <v>2</v>
      </c>
      <c r="L72" s="238"/>
    </row>
    <row r="73" spans="1:12" x14ac:dyDescent="0.15">
      <c r="A73" s="173"/>
      <c r="B73" s="176"/>
      <c r="C73" s="189" t="s">
        <v>28</v>
      </c>
      <c r="D73" s="190"/>
      <c r="E73" s="191"/>
      <c r="F73" s="30">
        <v>19</v>
      </c>
      <c r="G73" s="30">
        <v>8</v>
      </c>
      <c r="H73" s="30">
        <v>11</v>
      </c>
      <c r="I73" s="21">
        <v>19</v>
      </c>
      <c r="J73" s="21">
        <v>8</v>
      </c>
      <c r="K73" s="21">
        <v>11</v>
      </c>
      <c r="L73" s="15"/>
    </row>
    <row r="74" spans="1:12" x14ac:dyDescent="0.15">
      <c r="A74" s="173"/>
      <c r="B74" s="215" t="s">
        <v>29</v>
      </c>
      <c r="C74" s="215"/>
      <c r="D74" s="215"/>
      <c r="E74" s="215"/>
      <c r="F74" s="31">
        <v>21</v>
      </c>
      <c r="G74" s="31">
        <v>10</v>
      </c>
      <c r="H74" s="31">
        <v>11</v>
      </c>
      <c r="I74" s="13">
        <v>21</v>
      </c>
      <c r="J74" s="13">
        <v>10</v>
      </c>
      <c r="K74" s="13">
        <v>11</v>
      </c>
      <c r="L74" s="17"/>
    </row>
    <row r="75" spans="1:12" ht="16.5" customHeight="1" x14ac:dyDescent="0.15">
      <c r="A75" s="173"/>
      <c r="B75" s="175">
        <v>2</v>
      </c>
      <c r="C75" s="180" t="s">
        <v>33</v>
      </c>
      <c r="D75" s="217" t="s">
        <v>146</v>
      </c>
      <c r="E75" s="184"/>
      <c r="F75" s="185" t="s">
        <v>74</v>
      </c>
      <c r="G75" s="186"/>
      <c r="H75" s="187"/>
      <c r="I75" s="185" t="s">
        <v>74</v>
      </c>
      <c r="J75" s="186"/>
      <c r="K75" s="187"/>
      <c r="L75" s="213"/>
    </row>
    <row r="76" spans="1:12" x14ac:dyDescent="0.15">
      <c r="A76" s="173"/>
      <c r="B76" s="183"/>
      <c r="C76" s="181"/>
      <c r="D76" s="218"/>
      <c r="E76" s="184"/>
      <c r="F76" s="144">
        <v>2</v>
      </c>
      <c r="G76" s="144">
        <v>1</v>
      </c>
      <c r="H76" s="144">
        <v>1</v>
      </c>
      <c r="I76" s="144">
        <v>2</v>
      </c>
      <c r="J76" s="144">
        <v>1</v>
      </c>
      <c r="K76" s="144">
        <v>1</v>
      </c>
      <c r="L76" s="214"/>
    </row>
    <row r="77" spans="1:12" ht="16.5" customHeight="1" x14ac:dyDescent="0.15">
      <c r="A77" s="173"/>
      <c r="B77" s="183"/>
      <c r="C77" s="181"/>
      <c r="D77" s="175" t="s">
        <v>17</v>
      </c>
      <c r="E77" s="184"/>
      <c r="F77" s="185" t="s">
        <v>71</v>
      </c>
      <c r="G77" s="186"/>
      <c r="H77" s="187"/>
      <c r="I77" s="185" t="s">
        <v>71</v>
      </c>
      <c r="J77" s="186"/>
      <c r="K77" s="187"/>
      <c r="L77" s="213" t="s">
        <v>149</v>
      </c>
    </row>
    <row r="78" spans="1:12" x14ac:dyDescent="0.15">
      <c r="A78" s="173"/>
      <c r="B78" s="183"/>
      <c r="C78" s="181"/>
      <c r="D78" s="183"/>
      <c r="E78" s="184"/>
      <c r="F78" s="144">
        <v>3</v>
      </c>
      <c r="G78" s="144">
        <v>0</v>
      </c>
      <c r="H78" s="144">
        <v>0</v>
      </c>
      <c r="I78" s="144">
        <v>3</v>
      </c>
      <c r="J78" s="144">
        <v>0</v>
      </c>
      <c r="K78" s="144">
        <v>0</v>
      </c>
      <c r="L78" s="214"/>
    </row>
    <row r="79" spans="1:12" x14ac:dyDescent="0.15">
      <c r="A79" s="173"/>
      <c r="B79" s="183"/>
      <c r="C79" s="181"/>
      <c r="D79" s="183"/>
      <c r="E79" s="175"/>
      <c r="F79" s="185" t="s">
        <v>72</v>
      </c>
      <c r="G79" s="186"/>
      <c r="H79" s="187"/>
      <c r="I79" s="185" t="s">
        <v>72</v>
      </c>
      <c r="J79" s="186"/>
      <c r="K79" s="187"/>
      <c r="L79" s="222"/>
    </row>
    <row r="80" spans="1:12" x14ac:dyDescent="0.15">
      <c r="A80" s="173"/>
      <c r="B80" s="183"/>
      <c r="C80" s="181"/>
      <c r="D80" s="183"/>
      <c r="E80" s="176"/>
      <c r="F80" s="28">
        <v>2</v>
      </c>
      <c r="G80" s="28">
        <v>1</v>
      </c>
      <c r="H80" s="28">
        <v>1</v>
      </c>
      <c r="I80" s="28">
        <v>2</v>
      </c>
      <c r="J80" s="28">
        <v>1</v>
      </c>
      <c r="K80" s="28">
        <v>1</v>
      </c>
      <c r="L80" s="238"/>
    </row>
    <row r="81" spans="1:12" ht="16.5" customHeight="1" x14ac:dyDescent="0.15">
      <c r="A81" s="173"/>
      <c r="B81" s="183"/>
      <c r="C81" s="181"/>
      <c r="D81" s="183"/>
      <c r="E81" s="175"/>
      <c r="F81" s="185" t="s">
        <v>75</v>
      </c>
      <c r="G81" s="186"/>
      <c r="H81" s="187"/>
      <c r="I81" s="185" t="s">
        <v>75</v>
      </c>
      <c r="J81" s="186"/>
      <c r="K81" s="187"/>
      <c r="L81" s="222"/>
    </row>
    <row r="82" spans="1:12" x14ac:dyDescent="0.15">
      <c r="A82" s="173"/>
      <c r="B82" s="183"/>
      <c r="C82" s="181"/>
      <c r="D82" s="183"/>
      <c r="E82" s="176"/>
      <c r="F82" s="29">
        <v>3</v>
      </c>
      <c r="G82" s="29">
        <v>1</v>
      </c>
      <c r="H82" s="29">
        <v>2</v>
      </c>
      <c r="I82" s="20">
        <v>3</v>
      </c>
      <c r="J82" s="20">
        <v>1</v>
      </c>
      <c r="K82" s="20">
        <v>2</v>
      </c>
      <c r="L82" s="238"/>
    </row>
    <row r="83" spans="1:12" x14ac:dyDescent="0.15">
      <c r="A83" s="173"/>
      <c r="B83" s="183"/>
      <c r="C83" s="181"/>
      <c r="D83" s="183"/>
      <c r="E83" s="184"/>
      <c r="F83" s="185" t="s">
        <v>73</v>
      </c>
      <c r="G83" s="186"/>
      <c r="H83" s="187"/>
      <c r="I83" s="185" t="s">
        <v>73</v>
      </c>
      <c r="J83" s="186"/>
      <c r="K83" s="187"/>
      <c r="L83" s="213"/>
    </row>
    <row r="84" spans="1:12" x14ac:dyDescent="0.15">
      <c r="A84" s="173"/>
      <c r="B84" s="183"/>
      <c r="C84" s="181"/>
      <c r="D84" s="183"/>
      <c r="E84" s="184"/>
      <c r="F84" s="29">
        <v>2</v>
      </c>
      <c r="G84" s="29">
        <v>1</v>
      </c>
      <c r="H84" s="29">
        <v>1</v>
      </c>
      <c r="I84" s="28">
        <v>2</v>
      </c>
      <c r="J84" s="28">
        <v>1</v>
      </c>
      <c r="K84" s="28">
        <v>1</v>
      </c>
      <c r="L84" s="214"/>
    </row>
    <row r="85" spans="1:12" x14ac:dyDescent="0.15">
      <c r="A85" s="173"/>
      <c r="B85" s="183"/>
      <c r="C85" s="181"/>
      <c r="D85" s="183"/>
      <c r="E85" s="184"/>
      <c r="F85" s="184" t="s">
        <v>78</v>
      </c>
      <c r="G85" s="184"/>
      <c r="H85" s="184"/>
      <c r="I85" s="184" t="s">
        <v>78</v>
      </c>
      <c r="J85" s="184"/>
      <c r="K85" s="184"/>
      <c r="L85" s="213"/>
    </row>
    <row r="86" spans="1:12" x14ac:dyDescent="0.15">
      <c r="A86" s="173"/>
      <c r="B86" s="183"/>
      <c r="C86" s="181"/>
      <c r="D86" s="183"/>
      <c r="E86" s="184"/>
      <c r="F86" s="29">
        <v>3</v>
      </c>
      <c r="G86" s="29">
        <v>0</v>
      </c>
      <c r="H86" s="29">
        <v>3</v>
      </c>
      <c r="I86" s="28">
        <v>3</v>
      </c>
      <c r="J86" s="28">
        <v>0</v>
      </c>
      <c r="K86" s="28">
        <v>3</v>
      </c>
      <c r="L86" s="214"/>
    </row>
    <row r="87" spans="1:12" x14ac:dyDescent="0.15">
      <c r="A87" s="173"/>
      <c r="B87" s="183"/>
      <c r="C87" s="181"/>
      <c r="D87" s="183"/>
      <c r="E87" s="175"/>
      <c r="F87" s="184" t="s">
        <v>77</v>
      </c>
      <c r="G87" s="184"/>
      <c r="H87" s="184"/>
      <c r="I87" s="216" t="s">
        <v>77</v>
      </c>
      <c r="J87" s="216"/>
      <c r="K87" s="216"/>
      <c r="L87" s="213"/>
    </row>
    <row r="88" spans="1:12" x14ac:dyDescent="0.15">
      <c r="A88" s="173"/>
      <c r="B88" s="183"/>
      <c r="C88" s="181"/>
      <c r="D88" s="183"/>
      <c r="E88" s="176"/>
      <c r="F88" s="29">
        <v>3</v>
      </c>
      <c r="G88" s="29">
        <v>1</v>
      </c>
      <c r="H88" s="29">
        <v>2</v>
      </c>
      <c r="I88" s="20">
        <v>3</v>
      </c>
      <c r="J88" s="20">
        <v>1</v>
      </c>
      <c r="K88" s="20">
        <v>2</v>
      </c>
      <c r="L88" s="214"/>
    </row>
    <row r="89" spans="1:12" x14ac:dyDescent="0.15">
      <c r="A89" s="173"/>
      <c r="B89" s="183"/>
      <c r="C89" s="181"/>
      <c r="D89" s="183"/>
      <c r="E89" s="175"/>
      <c r="F89" s="185" t="s">
        <v>76</v>
      </c>
      <c r="G89" s="186"/>
      <c r="H89" s="187"/>
      <c r="I89" s="185" t="s">
        <v>76</v>
      </c>
      <c r="J89" s="186"/>
      <c r="K89" s="187"/>
      <c r="L89" s="222" t="s">
        <v>134</v>
      </c>
    </row>
    <row r="90" spans="1:12" x14ac:dyDescent="0.15">
      <c r="A90" s="173"/>
      <c r="B90" s="183"/>
      <c r="C90" s="182"/>
      <c r="D90" s="176"/>
      <c r="E90" s="176"/>
      <c r="F90" s="29">
        <v>3</v>
      </c>
      <c r="G90" s="29">
        <v>1</v>
      </c>
      <c r="H90" s="29">
        <v>2</v>
      </c>
      <c r="I90" s="29">
        <v>3</v>
      </c>
      <c r="J90" s="29">
        <v>1</v>
      </c>
      <c r="K90" s="29">
        <v>2</v>
      </c>
      <c r="L90" s="214"/>
    </row>
    <row r="91" spans="1:12" x14ac:dyDescent="0.15">
      <c r="A91" s="173"/>
      <c r="B91" s="176"/>
      <c r="C91" s="189" t="s">
        <v>28</v>
      </c>
      <c r="D91" s="190"/>
      <c r="E91" s="191"/>
      <c r="F91" s="21">
        <v>21</v>
      </c>
      <c r="G91" s="21">
        <v>6</v>
      </c>
      <c r="H91" s="21">
        <v>12</v>
      </c>
      <c r="I91" s="21">
        <v>21</v>
      </c>
      <c r="J91" s="21">
        <v>6</v>
      </c>
      <c r="K91" s="21">
        <v>12</v>
      </c>
      <c r="L91" s="16"/>
    </row>
    <row r="92" spans="1:12" ht="20.100000000000001" customHeight="1" x14ac:dyDescent="0.15">
      <c r="A92" s="174"/>
      <c r="B92" s="192" t="s">
        <v>29</v>
      </c>
      <c r="C92" s="193"/>
      <c r="D92" s="193"/>
      <c r="E92" s="194"/>
      <c r="F92" s="23">
        <v>21</v>
      </c>
      <c r="G92" s="23">
        <v>6</v>
      </c>
      <c r="H92" s="23">
        <v>12</v>
      </c>
      <c r="I92" s="23">
        <v>21</v>
      </c>
      <c r="J92" s="23">
        <v>6</v>
      </c>
      <c r="K92" s="23">
        <v>12</v>
      </c>
      <c r="L92" s="17"/>
    </row>
    <row r="93" spans="1:12" ht="20.100000000000001" customHeight="1" x14ac:dyDescent="0.15">
      <c r="A93" s="172">
        <v>3</v>
      </c>
      <c r="B93" s="175">
        <v>1</v>
      </c>
      <c r="C93" s="180" t="s">
        <v>32</v>
      </c>
      <c r="D93" s="175" t="s">
        <v>18</v>
      </c>
      <c r="E93" s="175"/>
      <c r="F93" s="185" t="s">
        <v>79</v>
      </c>
      <c r="G93" s="186"/>
      <c r="H93" s="187"/>
      <c r="I93" s="185" t="s">
        <v>79</v>
      </c>
      <c r="J93" s="186"/>
      <c r="K93" s="187"/>
      <c r="L93" s="201"/>
    </row>
    <row r="94" spans="1:12" ht="20.100000000000001" customHeight="1" x14ac:dyDescent="0.15">
      <c r="A94" s="173"/>
      <c r="B94" s="183"/>
      <c r="C94" s="181"/>
      <c r="D94" s="183"/>
      <c r="E94" s="176"/>
      <c r="F94" s="29">
        <v>3</v>
      </c>
      <c r="G94" s="29">
        <v>1</v>
      </c>
      <c r="H94" s="29">
        <v>2</v>
      </c>
      <c r="I94" s="20">
        <v>3</v>
      </c>
      <c r="J94" s="20">
        <v>1</v>
      </c>
      <c r="K94" s="20">
        <v>2</v>
      </c>
      <c r="L94" s="202"/>
    </row>
    <row r="95" spans="1:12" ht="20.100000000000001" customHeight="1" x14ac:dyDescent="0.15">
      <c r="A95" s="173"/>
      <c r="B95" s="183"/>
      <c r="C95" s="181"/>
      <c r="D95" s="183"/>
      <c r="E95" s="175"/>
      <c r="F95" s="185" t="s">
        <v>80</v>
      </c>
      <c r="G95" s="186"/>
      <c r="H95" s="187"/>
      <c r="I95" s="185" t="s">
        <v>80</v>
      </c>
      <c r="J95" s="186"/>
      <c r="K95" s="187"/>
      <c r="L95" s="201"/>
    </row>
    <row r="96" spans="1:12" ht="17.25" customHeight="1" x14ac:dyDescent="0.15">
      <c r="A96" s="173"/>
      <c r="B96" s="183"/>
      <c r="C96" s="181"/>
      <c r="D96" s="183"/>
      <c r="E96" s="176"/>
      <c r="F96" s="29">
        <v>3</v>
      </c>
      <c r="G96" s="29">
        <v>1</v>
      </c>
      <c r="H96" s="29">
        <v>2</v>
      </c>
      <c r="I96" s="20">
        <v>3</v>
      </c>
      <c r="J96" s="20">
        <v>1</v>
      </c>
      <c r="K96" s="20">
        <v>2</v>
      </c>
      <c r="L96" s="202"/>
    </row>
    <row r="97" spans="1:12" x14ac:dyDescent="0.15">
      <c r="A97" s="173"/>
      <c r="B97" s="183"/>
      <c r="C97" s="181"/>
      <c r="D97" s="183"/>
      <c r="E97" s="184"/>
      <c r="F97" s="185" t="s">
        <v>81</v>
      </c>
      <c r="G97" s="186"/>
      <c r="H97" s="187"/>
      <c r="I97" s="185" t="s">
        <v>81</v>
      </c>
      <c r="J97" s="186"/>
      <c r="K97" s="187"/>
      <c r="L97" s="201"/>
    </row>
    <row r="98" spans="1:12" x14ac:dyDescent="0.15">
      <c r="A98" s="173"/>
      <c r="B98" s="183"/>
      <c r="C98" s="181"/>
      <c r="D98" s="183"/>
      <c r="E98" s="184"/>
      <c r="F98" s="29">
        <v>3</v>
      </c>
      <c r="G98" s="29">
        <v>1</v>
      </c>
      <c r="H98" s="29">
        <v>2</v>
      </c>
      <c r="I98" s="20">
        <v>3</v>
      </c>
      <c r="J98" s="20">
        <v>1</v>
      </c>
      <c r="K98" s="20">
        <v>2</v>
      </c>
      <c r="L98" s="202"/>
    </row>
    <row r="99" spans="1:12" x14ac:dyDescent="0.15">
      <c r="A99" s="173"/>
      <c r="B99" s="183"/>
      <c r="C99" s="181"/>
      <c r="D99" s="183"/>
      <c r="E99" s="184"/>
      <c r="F99" s="184" t="s">
        <v>83</v>
      </c>
      <c r="G99" s="184"/>
      <c r="H99" s="184"/>
      <c r="I99" s="216" t="s">
        <v>155</v>
      </c>
      <c r="J99" s="216"/>
      <c r="K99" s="216"/>
      <c r="L99" s="201" t="s">
        <v>157</v>
      </c>
    </row>
    <row r="100" spans="1:12" x14ac:dyDescent="0.15">
      <c r="A100" s="173"/>
      <c r="B100" s="183"/>
      <c r="C100" s="181"/>
      <c r="D100" s="183"/>
      <c r="E100" s="184"/>
      <c r="F100" s="29">
        <v>2</v>
      </c>
      <c r="G100" s="29">
        <v>1</v>
      </c>
      <c r="H100" s="29">
        <v>1</v>
      </c>
      <c r="I100" s="10">
        <v>2</v>
      </c>
      <c r="J100" s="10">
        <v>1</v>
      </c>
      <c r="K100" s="10">
        <v>1</v>
      </c>
      <c r="L100" s="202"/>
    </row>
    <row r="101" spans="1:12" x14ac:dyDescent="0.15">
      <c r="A101" s="173"/>
      <c r="B101" s="183"/>
      <c r="C101" s="181"/>
      <c r="D101" s="183"/>
      <c r="E101" s="184"/>
      <c r="F101" s="219" t="s">
        <v>82</v>
      </c>
      <c r="G101" s="220"/>
      <c r="H101" s="221"/>
      <c r="I101" s="219" t="s">
        <v>82</v>
      </c>
      <c r="J101" s="220"/>
      <c r="K101" s="221"/>
      <c r="L101" s="201"/>
    </row>
    <row r="102" spans="1:12" x14ac:dyDescent="0.15">
      <c r="A102" s="173"/>
      <c r="B102" s="183"/>
      <c r="C102" s="181"/>
      <c r="D102" s="183"/>
      <c r="E102" s="184"/>
      <c r="F102" s="29">
        <v>3</v>
      </c>
      <c r="G102" s="29">
        <v>1</v>
      </c>
      <c r="H102" s="29">
        <v>2</v>
      </c>
      <c r="I102" s="20">
        <v>3</v>
      </c>
      <c r="J102" s="20">
        <v>1</v>
      </c>
      <c r="K102" s="20">
        <v>2</v>
      </c>
      <c r="L102" s="202"/>
    </row>
    <row r="103" spans="1:12" x14ac:dyDescent="0.15">
      <c r="A103" s="173"/>
      <c r="B103" s="183"/>
      <c r="C103" s="181"/>
      <c r="D103" s="183"/>
      <c r="E103" s="175"/>
      <c r="F103" s="185" t="s">
        <v>85</v>
      </c>
      <c r="G103" s="186"/>
      <c r="H103" s="187"/>
      <c r="I103" s="185" t="s">
        <v>85</v>
      </c>
      <c r="J103" s="186"/>
      <c r="K103" s="187"/>
      <c r="L103" s="201"/>
    </row>
    <row r="104" spans="1:12" x14ac:dyDescent="0.15">
      <c r="A104" s="173"/>
      <c r="B104" s="183"/>
      <c r="C104" s="181"/>
      <c r="D104" s="183"/>
      <c r="E104" s="176"/>
      <c r="F104" s="29">
        <v>2</v>
      </c>
      <c r="G104" s="29">
        <v>2</v>
      </c>
      <c r="H104" s="29">
        <v>0</v>
      </c>
      <c r="I104" s="20">
        <v>2</v>
      </c>
      <c r="J104" s="20">
        <v>2</v>
      </c>
      <c r="K104" s="20">
        <v>0</v>
      </c>
      <c r="L104" s="202"/>
    </row>
    <row r="105" spans="1:12" x14ac:dyDescent="0.15">
      <c r="A105" s="173"/>
      <c r="B105" s="183"/>
      <c r="C105" s="181"/>
      <c r="D105" s="183"/>
      <c r="E105" s="175"/>
      <c r="F105" s="184" t="s">
        <v>84</v>
      </c>
      <c r="G105" s="184"/>
      <c r="H105" s="184"/>
      <c r="I105" s="184" t="s">
        <v>84</v>
      </c>
      <c r="J105" s="184"/>
      <c r="K105" s="184"/>
      <c r="L105" s="222"/>
    </row>
    <row r="106" spans="1:12" x14ac:dyDescent="0.15">
      <c r="A106" s="173"/>
      <c r="B106" s="183"/>
      <c r="C106" s="182"/>
      <c r="D106" s="176"/>
      <c r="E106" s="176"/>
      <c r="F106" s="29">
        <v>3</v>
      </c>
      <c r="G106" s="29">
        <v>0</v>
      </c>
      <c r="H106" s="29">
        <v>3</v>
      </c>
      <c r="I106" s="28">
        <v>3</v>
      </c>
      <c r="J106" s="28">
        <v>0</v>
      </c>
      <c r="K106" s="28">
        <v>3</v>
      </c>
      <c r="L106" s="214"/>
    </row>
    <row r="107" spans="1:12" x14ac:dyDescent="0.15">
      <c r="A107" s="173"/>
      <c r="B107" s="176"/>
      <c r="C107" s="189" t="s">
        <v>28</v>
      </c>
      <c r="D107" s="190"/>
      <c r="E107" s="191"/>
      <c r="F107" s="21">
        <v>19</v>
      </c>
      <c r="G107" s="21">
        <v>7</v>
      </c>
      <c r="H107" s="21">
        <v>12</v>
      </c>
      <c r="I107" s="21">
        <v>19</v>
      </c>
      <c r="J107" s="21">
        <v>7</v>
      </c>
      <c r="K107" s="21">
        <v>12</v>
      </c>
      <c r="L107" s="15"/>
    </row>
    <row r="108" spans="1:12" x14ac:dyDescent="0.15">
      <c r="A108" s="173"/>
      <c r="B108" s="192" t="s">
        <v>29</v>
      </c>
      <c r="C108" s="193"/>
      <c r="D108" s="193"/>
      <c r="E108" s="194"/>
      <c r="F108" s="23">
        <v>19</v>
      </c>
      <c r="G108" s="23">
        <v>7</v>
      </c>
      <c r="H108" s="23">
        <v>12</v>
      </c>
      <c r="I108" s="23">
        <v>19</v>
      </c>
      <c r="J108" s="23">
        <v>7</v>
      </c>
      <c r="K108" s="23">
        <v>12</v>
      </c>
      <c r="L108" s="17"/>
    </row>
    <row r="109" spans="1:12" ht="16.5" customHeight="1" x14ac:dyDescent="0.15">
      <c r="A109" s="173"/>
      <c r="B109" s="175">
        <v>2</v>
      </c>
      <c r="C109" s="180" t="s">
        <v>31</v>
      </c>
      <c r="D109" s="184" t="s">
        <v>17</v>
      </c>
      <c r="E109" s="184"/>
      <c r="F109" s="184" t="s">
        <v>125</v>
      </c>
      <c r="G109" s="184"/>
      <c r="H109" s="184"/>
      <c r="I109" s="184" t="s">
        <v>125</v>
      </c>
      <c r="J109" s="184"/>
      <c r="K109" s="184"/>
      <c r="L109" s="213"/>
    </row>
    <row r="110" spans="1:12" x14ac:dyDescent="0.15">
      <c r="A110" s="173"/>
      <c r="B110" s="183"/>
      <c r="C110" s="181"/>
      <c r="D110" s="184"/>
      <c r="E110" s="184"/>
      <c r="F110" s="29">
        <v>2</v>
      </c>
      <c r="G110" s="29">
        <v>2</v>
      </c>
      <c r="H110" s="29">
        <v>0</v>
      </c>
      <c r="I110" s="10">
        <v>2</v>
      </c>
      <c r="J110" s="10">
        <v>2</v>
      </c>
      <c r="K110" s="10">
        <v>0</v>
      </c>
      <c r="L110" s="214"/>
    </row>
    <row r="111" spans="1:12" x14ac:dyDescent="0.15">
      <c r="A111" s="173"/>
      <c r="B111" s="183"/>
      <c r="C111" s="188" t="s">
        <v>27</v>
      </c>
      <c r="D111" s="188"/>
      <c r="E111" s="188"/>
      <c r="F111" s="30">
        <v>2</v>
      </c>
      <c r="G111" s="30">
        <v>2</v>
      </c>
      <c r="H111" s="30">
        <v>0</v>
      </c>
      <c r="I111" s="14">
        <v>2</v>
      </c>
      <c r="J111" s="14">
        <v>2</v>
      </c>
      <c r="K111" s="14">
        <v>0</v>
      </c>
      <c r="L111" s="16"/>
    </row>
    <row r="112" spans="1:12" ht="16.5" customHeight="1" x14ac:dyDescent="0.15">
      <c r="A112" s="173"/>
      <c r="B112" s="183"/>
      <c r="C112" s="180" t="s">
        <v>33</v>
      </c>
      <c r="D112" s="175" t="s">
        <v>148</v>
      </c>
      <c r="E112" s="175"/>
      <c r="F112" s="246"/>
      <c r="G112" s="247"/>
      <c r="H112" s="247"/>
      <c r="I112" s="239" t="s">
        <v>147</v>
      </c>
      <c r="J112" s="240"/>
      <c r="K112" s="241"/>
      <c r="L112" s="222" t="s">
        <v>150</v>
      </c>
    </row>
    <row r="113" spans="1:12" ht="16.5" customHeight="1" x14ac:dyDescent="0.15">
      <c r="A113" s="173"/>
      <c r="B113" s="183"/>
      <c r="C113" s="181"/>
      <c r="D113" s="176"/>
      <c r="E113" s="183"/>
      <c r="F113" s="144"/>
      <c r="G113" s="144"/>
      <c r="H113" s="144"/>
      <c r="I113" s="144">
        <v>1</v>
      </c>
      <c r="J113" s="144">
        <v>1</v>
      </c>
      <c r="K113" s="144">
        <v>0</v>
      </c>
      <c r="L113" s="242"/>
    </row>
    <row r="114" spans="1:12" ht="16.5" customHeight="1" x14ac:dyDescent="0.15">
      <c r="A114" s="173"/>
      <c r="B114" s="183"/>
      <c r="C114" s="181"/>
      <c r="D114" s="175" t="s">
        <v>17</v>
      </c>
      <c r="E114" s="183"/>
      <c r="F114" s="185" t="s">
        <v>89</v>
      </c>
      <c r="G114" s="186"/>
      <c r="H114" s="187"/>
      <c r="I114" s="185" t="s">
        <v>89</v>
      </c>
      <c r="J114" s="186"/>
      <c r="K114" s="187"/>
      <c r="L114" s="238"/>
    </row>
    <row r="115" spans="1:12" x14ac:dyDescent="0.15">
      <c r="A115" s="173"/>
      <c r="B115" s="183"/>
      <c r="C115" s="181"/>
      <c r="D115" s="183"/>
      <c r="E115" s="176"/>
      <c r="F115" s="29">
        <v>3</v>
      </c>
      <c r="G115" s="29">
        <v>1</v>
      </c>
      <c r="H115" s="29">
        <v>2</v>
      </c>
      <c r="I115" s="20">
        <v>3</v>
      </c>
      <c r="J115" s="20">
        <v>1</v>
      </c>
      <c r="K115" s="20">
        <v>2</v>
      </c>
      <c r="L115" s="214"/>
    </row>
    <row r="116" spans="1:12" x14ac:dyDescent="0.15">
      <c r="A116" s="173"/>
      <c r="B116" s="183"/>
      <c r="C116" s="181"/>
      <c r="D116" s="183"/>
      <c r="E116" s="175"/>
      <c r="F116" s="185" t="s">
        <v>86</v>
      </c>
      <c r="G116" s="186"/>
      <c r="H116" s="187"/>
      <c r="I116" s="185" t="s">
        <v>86</v>
      </c>
      <c r="J116" s="186"/>
      <c r="K116" s="187"/>
      <c r="L116" s="222"/>
    </row>
    <row r="117" spans="1:12" x14ac:dyDescent="0.15">
      <c r="A117" s="173"/>
      <c r="B117" s="183"/>
      <c r="C117" s="181"/>
      <c r="D117" s="183"/>
      <c r="E117" s="176"/>
      <c r="F117" s="20">
        <v>3</v>
      </c>
      <c r="G117" s="20">
        <v>1</v>
      </c>
      <c r="H117" s="20">
        <v>2</v>
      </c>
      <c r="I117" s="20">
        <v>3</v>
      </c>
      <c r="J117" s="20">
        <v>1</v>
      </c>
      <c r="K117" s="20">
        <v>2</v>
      </c>
      <c r="L117" s="214"/>
    </row>
    <row r="118" spans="1:12" x14ac:dyDescent="0.15">
      <c r="A118" s="173"/>
      <c r="B118" s="183"/>
      <c r="C118" s="181"/>
      <c r="D118" s="183"/>
      <c r="E118" s="175"/>
      <c r="F118" s="184" t="s">
        <v>90</v>
      </c>
      <c r="G118" s="184"/>
      <c r="H118" s="184"/>
      <c r="I118" s="216" t="s">
        <v>156</v>
      </c>
      <c r="J118" s="216"/>
      <c r="K118" s="216"/>
      <c r="L118" s="222" t="s">
        <v>157</v>
      </c>
    </row>
    <row r="119" spans="1:12" x14ac:dyDescent="0.15">
      <c r="A119" s="173"/>
      <c r="B119" s="183"/>
      <c r="C119" s="181"/>
      <c r="D119" s="183"/>
      <c r="E119" s="176"/>
      <c r="F119" s="29">
        <v>2</v>
      </c>
      <c r="G119" s="29">
        <v>1</v>
      </c>
      <c r="H119" s="29">
        <v>1</v>
      </c>
      <c r="I119" s="20">
        <v>2</v>
      </c>
      <c r="J119" s="20">
        <v>1</v>
      </c>
      <c r="K119" s="20">
        <v>1</v>
      </c>
      <c r="L119" s="214"/>
    </row>
    <row r="120" spans="1:12" x14ac:dyDescent="0.15">
      <c r="A120" s="173"/>
      <c r="B120" s="183"/>
      <c r="C120" s="181"/>
      <c r="D120" s="183"/>
      <c r="E120" s="175"/>
      <c r="F120" s="185" t="s">
        <v>87</v>
      </c>
      <c r="G120" s="186"/>
      <c r="H120" s="187"/>
      <c r="I120" s="185" t="s">
        <v>87</v>
      </c>
      <c r="J120" s="186"/>
      <c r="K120" s="187"/>
      <c r="L120" s="222"/>
    </row>
    <row r="121" spans="1:12" x14ac:dyDescent="0.15">
      <c r="A121" s="173"/>
      <c r="B121" s="183"/>
      <c r="C121" s="181"/>
      <c r="D121" s="183"/>
      <c r="E121" s="176"/>
      <c r="F121" s="20">
        <v>3</v>
      </c>
      <c r="G121" s="20">
        <v>1</v>
      </c>
      <c r="H121" s="20">
        <v>2</v>
      </c>
      <c r="I121" s="20">
        <v>3</v>
      </c>
      <c r="J121" s="20">
        <v>1</v>
      </c>
      <c r="K121" s="20">
        <v>2</v>
      </c>
      <c r="L121" s="214"/>
    </row>
    <row r="122" spans="1:12" x14ac:dyDescent="0.15">
      <c r="A122" s="173"/>
      <c r="B122" s="183"/>
      <c r="C122" s="181"/>
      <c r="D122" s="183"/>
      <c r="E122" s="175"/>
      <c r="F122" s="185" t="s">
        <v>88</v>
      </c>
      <c r="G122" s="186"/>
      <c r="H122" s="187"/>
      <c r="I122" s="185" t="s">
        <v>88</v>
      </c>
      <c r="J122" s="186"/>
      <c r="K122" s="187"/>
      <c r="L122" s="222" t="s">
        <v>110</v>
      </c>
    </row>
    <row r="123" spans="1:12" x14ac:dyDescent="0.15">
      <c r="A123" s="173"/>
      <c r="B123" s="183"/>
      <c r="C123" s="182"/>
      <c r="D123" s="176"/>
      <c r="E123" s="176"/>
      <c r="F123" s="20">
        <v>2</v>
      </c>
      <c r="G123" s="20">
        <v>1</v>
      </c>
      <c r="H123" s="20">
        <v>1</v>
      </c>
      <c r="I123" s="20">
        <v>2</v>
      </c>
      <c r="J123" s="20">
        <v>0</v>
      </c>
      <c r="K123" s="20">
        <v>2</v>
      </c>
      <c r="L123" s="214"/>
    </row>
    <row r="124" spans="1:12" x14ac:dyDescent="0.15">
      <c r="A124" s="173"/>
      <c r="B124" s="176"/>
      <c r="C124" s="188" t="s">
        <v>28</v>
      </c>
      <c r="D124" s="188"/>
      <c r="E124" s="188"/>
      <c r="F124" s="30">
        <v>15</v>
      </c>
      <c r="G124" s="30">
        <v>6</v>
      </c>
      <c r="H124" s="30">
        <v>9</v>
      </c>
      <c r="I124" s="14">
        <v>16</v>
      </c>
      <c r="J124" s="14">
        <v>6</v>
      </c>
      <c r="K124" s="14">
        <v>10</v>
      </c>
      <c r="L124" s="16"/>
    </row>
    <row r="125" spans="1:12" x14ac:dyDescent="0.15">
      <c r="A125" s="174"/>
      <c r="B125" s="215" t="s">
        <v>29</v>
      </c>
      <c r="C125" s="215"/>
      <c r="D125" s="215"/>
      <c r="E125" s="215"/>
      <c r="F125" s="31">
        <v>17</v>
      </c>
      <c r="G125" s="31">
        <v>8</v>
      </c>
      <c r="H125" s="31">
        <v>9</v>
      </c>
      <c r="I125" s="13">
        <v>18</v>
      </c>
      <c r="J125" s="13">
        <v>8</v>
      </c>
      <c r="K125" s="13">
        <v>10</v>
      </c>
      <c r="L125" s="18"/>
    </row>
    <row r="126" spans="1:12" x14ac:dyDescent="0.15">
      <c r="A126" s="270" t="s">
        <v>19</v>
      </c>
      <c r="B126" s="215"/>
      <c r="C126" s="215"/>
      <c r="D126" s="215"/>
      <c r="E126" s="215"/>
      <c r="F126" s="31">
        <v>116</v>
      </c>
      <c r="G126" s="31">
        <v>56</v>
      </c>
      <c r="H126" s="31">
        <v>57</v>
      </c>
      <c r="I126" s="13">
        <v>119</v>
      </c>
      <c r="J126" s="13">
        <v>58</v>
      </c>
      <c r="K126" s="13">
        <v>58</v>
      </c>
      <c r="L126" s="17"/>
    </row>
    <row r="127" spans="1:12" x14ac:dyDescent="0.15">
      <c r="A127" s="271" t="s">
        <v>135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72"/>
    </row>
    <row r="128" spans="1:12" x14ac:dyDescent="0.15">
      <c r="A128" s="273" t="s">
        <v>20</v>
      </c>
      <c r="B128" s="274"/>
      <c r="C128" s="243" t="s">
        <v>25</v>
      </c>
      <c r="D128" s="244"/>
      <c r="E128" s="244"/>
      <c r="F128" s="244"/>
      <c r="G128" s="245"/>
      <c r="H128" s="243" t="s">
        <v>21</v>
      </c>
      <c r="I128" s="244"/>
      <c r="J128" s="244"/>
      <c r="K128" s="245"/>
      <c r="L128" s="5" t="s">
        <v>22</v>
      </c>
    </row>
    <row r="129" spans="1:12" x14ac:dyDescent="0.15">
      <c r="A129" s="273"/>
      <c r="B129" s="274"/>
      <c r="C129" s="243" t="s">
        <v>136</v>
      </c>
      <c r="D129" s="244"/>
      <c r="E129" s="244"/>
      <c r="F129" s="244"/>
      <c r="G129" s="244"/>
      <c r="H129" s="243">
        <v>92</v>
      </c>
      <c r="I129" s="244"/>
      <c r="J129" s="244"/>
      <c r="K129" s="245"/>
      <c r="L129" s="6">
        <v>102</v>
      </c>
    </row>
    <row r="130" spans="1:12" x14ac:dyDescent="0.15">
      <c r="A130" s="266" t="s">
        <v>35</v>
      </c>
      <c r="B130" s="267"/>
      <c r="C130" s="243" t="s">
        <v>39</v>
      </c>
      <c r="D130" s="244"/>
      <c r="E130" s="244"/>
      <c r="F130" s="244"/>
      <c r="G130" s="245"/>
      <c r="H130" s="244"/>
      <c r="I130" s="244"/>
      <c r="J130" s="244"/>
      <c r="K130" s="245"/>
      <c r="L130" s="5" t="s">
        <v>40</v>
      </c>
    </row>
    <row r="131" spans="1:12" x14ac:dyDescent="0.15">
      <c r="A131" s="268"/>
      <c r="B131" s="269"/>
      <c r="C131" s="243">
        <v>17</v>
      </c>
      <c r="D131" s="244"/>
      <c r="E131" s="244"/>
      <c r="F131" s="244"/>
      <c r="G131" s="245"/>
      <c r="H131" s="244"/>
      <c r="I131" s="244"/>
      <c r="J131" s="244"/>
      <c r="K131" s="245"/>
      <c r="L131" s="5">
        <v>17</v>
      </c>
    </row>
    <row r="132" spans="1:12" ht="26.25" customHeight="1" x14ac:dyDescent="0.15">
      <c r="A132" s="259" t="s">
        <v>23</v>
      </c>
      <c r="B132" s="260"/>
      <c r="C132" s="263" t="s">
        <v>42</v>
      </c>
      <c r="D132" s="263"/>
      <c r="E132" s="264"/>
      <c r="F132" s="265" t="s">
        <v>36</v>
      </c>
      <c r="G132" s="265"/>
      <c r="H132" s="265" t="s">
        <v>30</v>
      </c>
      <c r="I132" s="265"/>
      <c r="J132" s="265" t="s">
        <v>26</v>
      </c>
      <c r="K132" s="265"/>
      <c r="L132" s="7" t="s">
        <v>41</v>
      </c>
    </row>
    <row r="133" spans="1:12" ht="17.25" thickBot="1" x14ac:dyDescent="0.2">
      <c r="A133" s="261"/>
      <c r="B133" s="262"/>
      <c r="C133" s="256">
        <v>50</v>
      </c>
      <c r="D133" s="256"/>
      <c r="E133" s="257"/>
      <c r="F133" s="258">
        <v>9</v>
      </c>
      <c r="G133" s="258"/>
      <c r="H133" s="258">
        <v>0</v>
      </c>
      <c r="I133" s="258"/>
      <c r="J133" s="258">
        <v>41</v>
      </c>
      <c r="K133" s="258"/>
      <c r="L133" s="8">
        <v>119</v>
      </c>
    </row>
    <row r="135" spans="1:12" x14ac:dyDescent="0.15">
      <c r="A135" s="9"/>
    </row>
  </sheetData>
  <mergeCells count="291">
    <mergeCell ref="C133:E133"/>
    <mergeCell ref="F133:G133"/>
    <mergeCell ref="H133:I133"/>
    <mergeCell ref="J133:K133"/>
    <mergeCell ref="B125:E125"/>
    <mergeCell ref="E118:E119"/>
    <mergeCell ref="F118:H118"/>
    <mergeCell ref="I118:K118"/>
    <mergeCell ref="E120:E121"/>
    <mergeCell ref="A132:B133"/>
    <mergeCell ref="C132:E132"/>
    <mergeCell ref="F132:G132"/>
    <mergeCell ref="H132:I132"/>
    <mergeCell ref="J132:K132"/>
    <mergeCell ref="A130:B131"/>
    <mergeCell ref="C130:G130"/>
    <mergeCell ref="C131:G131"/>
    <mergeCell ref="H131:K131"/>
    <mergeCell ref="A126:E126"/>
    <mergeCell ref="A127:L127"/>
    <mergeCell ref="A128:B129"/>
    <mergeCell ref="C128:G128"/>
    <mergeCell ref="H128:K128"/>
    <mergeCell ref="C129:G129"/>
    <mergeCell ref="C6:C13"/>
    <mergeCell ref="D8:D13"/>
    <mergeCell ref="L65:L66"/>
    <mergeCell ref="L63:L64"/>
    <mergeCell ref="F57:H57"/>
    <mergeCell ref="I57:K57"/>
    <mergeCell ref="L57:L58"/>
    <mergeCell ref="F59:H59"/>
    <mergeCell ref="I59:K59"/>
    <mergeCell ref="L59:L60"/>
    <mergeCell ref="F61:H61"/>
    <mergeCell ref="I61:K61"/>
    <mergeCell ref="E33:E34"/>
    <mergeCell ref="I52:K52"/>
    <mergeCell ref="L52:L53"/>
    <mergeCell ref="L54:L55"/>
    <mergeCell ref="I48:K48"/>
    <mergeCell ref="L46:L47"/>
    <mergeCell ref="L38:L39"/>
    <mergeCell ref="E21:E22"/>
    <mergeCell ref="B28:E28"/>
    <mergeCell ref="L48:L49"/>
    <mergeCell ref="F52:H52"/>
    <mergeCell ref="F46:H46"/>
    <mergeCell ref="B29:B50"/>
    <mergeCell ref="B92:E92"/>
    <mergeCell ref="L71:L72"/>
    <mergeCell ref="I83:K83"/>
    <mergeCell ref="L83:L84"/>
    <mergeCell ref="L85:L86"/>
    <mergeCell ref="L67:L68"/>
    <mergeCell ref="E44:E45"/>
    <mergeCell ref="E69:E70"/>
    <mergeCell ref="E59:E60"/>
    <mergeCell ref="E57:E58"/>
    <mergeCell ref="E46:E49"/>
    <mergeCell ref="E85:E86"/>
    <mergeCell ref="E81:E82"/>
    <mergeCell ref="E87:E88"/>
    <mergeCell ref="D57:D60"/>
    <mergeCell ref="E36:E37"/>
    <mergeCell ref="F36:H36"/>
    <mergeCell ref="I36:K36"/>
    <mergeCell ref="L36:L37"/>
    <mergeCell ref="E29:E30"/>
    <mergeCell ref="F54:H54"/>
    <mergeCell ref="E52:E55"/>
    <mergeCell ref="I54:K54"/>
    <mergeCell ref="L29:L30"/>
    <mergeCell ref="E38:E39"/>
    <mergeCell ref="F44:H44"/>
    <mergeCell ref="I46:K46"/>
    <mergeCell ref="I44:K44"/>
    <mergeCell ref="L44:L45"/>
    <mergeCell ref="E42:E43"/>
    <mergeCell ref="F42:H42"/>
    <mergeCell ref="L42:L43"/>
    <mergeCell ref="E40:E41"/>
    <mergeCell ref="F40:H40"/>
    <mergeCell ref="L40:L41"/>
    <mergeCell ref="I42:K42"/>
    <mergeCell ref="F33:H33"/>
    <mergeCell ref="I33:K33"/>
    <mergeCell ref="L33:L34"/>
    <mergeCell ref="F8:H8"/>
    <mergeCell ref="E8:E9"/>
    <mergeCell ref="L6:L7"/>
    <mergeCell ref="I6:K6"/>
    <mergeCell ref="E6:E7"/>
    <mergeCell ref="D6:D7"/>
    <mergeCell ref="L25:L26"/>
    <mergeCell ref="I25:K25"/>
    <mergeCell ref="F25:H25"/>
    <mergeCell ref="E25:E26"/>
    <mergeCell ref="L15:L16"/>
    <mergeCell ref="E23:E24"/>
    <mergeCell ref="F23:H23"/>
    <mergeCell ref="I23:K23"/>
    <mergeCell ref="L23:L24"/>
    <mergeCell ref="L17:L18"/>
    <mergeCell ref="I17:K17"/>
    <mergeCell ref="F17:H17"/>
    <mergeCell ref="E17:E18"/>
    <mergeCell ref="E19:E20"/>
    <mergeCell ref="F19:H19"/>
    <mergeCell ref="I19:K19"/>
    <mergeCell ref="E10:E11"/>
    <mergeCell ref="F10:H10"/>
    <mergeCell ref="H129:K129"/>
    <mergeCell ref="H130:K130"/>
    <mergeCell ref="C107:E107"/>
    <mergeCell ref="B108:E108"/>
    <mergeCell ref="E105:E106"/>
    <mergeCell ref="F105:H105"/>
    <mergeCell ref="C109:C110"/>
    <mergeCell ref="E116:E117"/>
    <mergeCell ref="F116:H116"/>
    <mergeCell ref="I116:K116"/>
    <mergeCell ref="I105:K105"/>
    <mergeCell ref="I114:K114"/>
    <mergeCell ref="F109:H109"/>
    <mergeCell ref="I109:K109"/>
    <mergeCell ref="D109:D110"/>
    <mergeCell ref="E109:E110"/>
    <mergeCell ref="F114:H114"/>
    <mergeCell ref="B93:B107"/>
    <mergeCell ref="B109:B124"/>
    <mergeCell ref="I122:K122"/>
    <mergeCell ref="D112:D113"/>
    <mergeCell ref="D114:D123"/>
    <mergeCell ref="C112:C123"/>
    <mergeCell ref="F112:H112"/>
    <mergeCell ref="I112:K112"/>
    <mergeCell ref="L109:L110"/>
    <mergeCell ref="E112:E115"/>
    <mergeCell ref="L122:L123"/>
    <mergeCell ref="F120:H120"/>
    <mergeCell ref="I120:K120"/>
    <mergeCell ref="L118:L119"/>
    <mergeCell ref="L120:L121"/>
    <mergeCell ref="L116:L117"/>
    <mergeCell ref="L112:L113"/>
    <mergeCell ref="L114:L115"/>
    <mergeCell ref="I10:K10"/>
    <mergeCell ref="L10:L11"/>
    <mergeCell ref="F12:H12"/>
    <mergeCell ref="I12:K12"/>
    <mergeCell ref="E15:E16"/>
    <mergeCell ref="F15:H15"/>
    <mergeCell ref="I15:K15"/>
    <mergeCell ref="E12:E13"/>
    <mergeCell ref="I103:K103"/>
    <mergeCell ref="L103:L104"/>
    <mergeCell ref="L101:L102"/>
    <mergeCell ref="F93:H93"/>
    <mergeCell ref="I93:K93"/>
    <mergeCell ref="I95:K95"/>
    <mergeCell ref="L81:L82"/>
    <mergeCell ref="L79:L80"/>
    <mergeCell ref="F75:H75"/>
    <mergeCell ref="I75:K75"/>
    <mergeCell ref="L75:L76"/>
    <mergeCell ref="E77:E78"/>
    <mergeCell ref="I89:K89"/>
    <mergeCell ref="E95:E96"/>
    <mergeCell ref="C91:E91"/>
    <mergeCell ref="D93:D106"/>
    <mergeCell ref="U1:AA1"/>
    <mergeCell ref="H1:K1"/>
    <mergeCell ref="N1:S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C93:C106"/>
    <mergeCell ref="D75:D76"/>
    <mergeCell ref="D77:D90"/>
    <mergeCell ref="L95:L96"/>
    <mergeCell ref="L97:L98"/>
    <mergeCell ref="E99:E100"/>
    <mergeCell ref="E93:E94"/>
    <mergeCell ref="L93:L94"/>
    <mergeCell ref="E103:E104"/>
    <mergeCell ref="E101:E102"/>
    <mergeCell ref="I101:K101"/>
    <mergeCell ref="L105:L106"/>
    <mergeCell ref="E97:E98"/>
    <mergeCell ref="F103:H103"/>
    <mergeCell ref="I99:K99"/>
    <mergeCell ref="L99:L100"/>
    <mergeCell ref="F97:H97"/>
    <mergeCell ref="I97:K97"/>
    <mergeCell ref="F95:H95"/>
    <mergeCell ref="F101:H101"/>
    <mergeCell ref="L89:L90"/>
    <mergeCell ref="F87:H87"/>
    <mergeCell ref="I85:K85"/>
    <mergeCell ref="E83:E84"/>
    <mergeCell ref="L61:L62"/>
    <mergeCell ref="E63:E64"/>
    <mergeCell ref="F63:H63"/>
    <mergeCell ref="I63:K63"/>
    <mergeCell ref="E67:E68"/>
    <mergeCell ref="F67:H67"/>
    <mergeCell ref="I67:K67"/>
    <mergeCell ref="E65:E66"/>
    <mergeCell ref="F65:H65"/>
    <mergeCell ref="I65:K65"/>
    <mergeCell ref="E61:E62"/>
    <mergeCell ref="L69:L70"/>
    <mergeCell ref="F77:H77"/>
    <mergeCell ref="I77:K77"/>
    <mergeCell ref="L77:L78"/>
    <mergeCell ref="E75:E76"/>
    <mergeCell ref="E79:E80"/>
    <mergeCell ref="F79:H79"/>
    <mergeCell ref="I79:K79"/>
    <mergeCell ref="C73:E73"/>
    <mergeCell ref="I71:K71"/>
    <mergeCell ref="F71:H71"/>
    <mergeCell ref="I69:K69"/>
    <mergeCell ref="B74:E74"/>
    <mergeCell ref="C75:C90"/>
    <mergeCell ref="B75:B91"/>
    <mergeCell ref="F83:H83"/>
    <mergeCell ref="I87:K87"/>
    <mergeCell ref="L87:L88"/>
    <mergeCell ref="F81:H81"/>
    <mergeCell ref="I81:K81"/>
    <mergeCell ref="C27:E27"/>
    <mergeCell ref="F29:H29"/>
    <mergeCell ref="I29:K29"/>
    <mergeCell ref="C35:E35"/>
    <mergeCell ref="L31:L32"/>
    <mergeCell ref="F38:H38"/>
    <mergeCell ref="B6:B27"/>
    <mergeCell ref="C29:C34"/>
    <mergeCell ref="D29:D34"/>
    <mergeCell ref="C36:C49"/>
    <mergeCell ref="D36:D49"/>
    <mergeCell ref="I40:K40"/>
    <mergeCell ref="E31:E32"/>
    <mergeCell ref="F31:H31"/>
    <mergeCell ref="I31:K31"/>
    <mergeCell ref="I38:K38"/>
    <mergeCell ref="F6:H6"/>
    <mergeCell ref="F21:H21"/>
    <mergeCell ref="I21:K21"/>
    <mergeCell ref="L21:L22"/>
    <mergeCell ref="L19:L20"/>
    <mergeCell ref="L12:L13"/>
    <mergeCell ref="L8:L9"/>
    <mergeCell ref="I8:K8"/>
    <mergeCell ref="A93:A125"/>
    <mergeCell ref="E71:E72"/>
    <mergeCell ref="E89:E90"/>
    <mergeCell ref="A6:A51"/>
    <mergeCell ref="C57:C72"/>
    <mergeCell ref="D61:D72"/>
    <mergeCell ref="B52:B73"/>
    <mergeCell ref="F85:H85"/>
    <mergeCell ref="F89:H89"/>
    <mergeCell ref="F99:H99"/>
    <mergeCell ref="C111:E111"/>
    <mergeCell ref="C50:E50"/>
    <mergeCell ref="B51:E51"/>
    <mergeCell ref="E122:E123"/>
    <mergeCell ref="F122:H122"/>
    <mergeCell ref="C124:E124"/>
    <mergeCell ref="C14:E14"/>
    <mergeCell ref="C56:E56"/>
    <mergeCell ref="C52:C55"/>
    <mergeCell ref="D52:D55"/>
    <mergeCell ref="F69:H69"/>
    <mergeCell ref="A52:A92"/>
    <mergeCell ref="D15:D26"/>
    <mergeCell ref="C15:C2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32" fitToWidth="0" orientation="portrait" r:id="rId1"/>
  <headerFooter>
    <oddHeader>&amp;C&amp;"+,굵게"&amp;20 2018~2020학년도 신구교과목대비표(3년제)</oddHeader>
  </headerFooter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구성표_2019~2020(21)</vt:lpstr>
      <vt:lpstr>3년제 과정 대비표</vt:lpstr>
      <vt:lpstr>'3년제 과정 구성표_2019~2020(21)'!Print_Area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2018-11-27T07:50:18Z</cp:lastPrinted>
  <dcterms:created xsi:type="dcterms:W3CDTF">2015-01-27T09:59:54Z</dcterms:created>
  <dcterms:modified xsi:type="dcterms:W3CDTF">2018-12-18T04:39:37Z</dcterms:modified>
</cp:coreProperties>
</file>