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2135"/>
  </bookViews>
  <sheets>
    <sheet name="교육과정구성표(일반)" sheetId="1" r:id="rId1"/>
    <sheet name="교과과정구성표(성인학습자)" sheetId="2" r:id="rId2"/>
  </sheets>
  <calcPr calcId="152511"/>
</workbook>
</file>

<file path=xl/calcChain.xml><?xml version="1.0" encoding="utf-8"?>
<calcChain xmlns="http://schemas.openxmlformats.org/spreadsheetml/2006/main">
  <c r="H46" i="2" l="1"/>
  <c r="I46" i="2"/>
  <c r="L46" i="2"/>
  <c r="M46" i="2"/>
  <c r="N46" i="2"/>
  <c r="O46" i="2"/>
  <c r="R46" i="2"/>
  <c r="G46" i="2"/>
  <c r="F46" i="2"/>
  <c r="H45" i="2"/>
  <c r="I45" i="2"/>
  <c r="J45" i="2"/>
  <c r="J46" i="2" s="1"/>
  <c r="K45" i="2"/>
  <c r="K46" i="2" s="1"/>
  <c r="L45" i="2"/>
  <c r="M45" i="2"/>
  <c r="N45" i="2"/>
  <c r="O45" i="2"/>
  <c r="P45" i="2"/>
  <c r="P46" i="2" s="1"/>
  <c r="Q45" i="2"/>
  <c r="Q46" i="2" s="1"/>
  <c r="R45" i="2"/>
  <c r="S45" i="2"/>
  <c r="S46" i="2" s="1"/>
  <c r="T45" i="2"/>
  <c r="T46" i="2" s="1"/>
  <c r="G45" i="2"/>
  <c r="F45" i="2"/>
  <c r="T16" i="2"/>
  <c r="S16" i="2"/>
  <c r="R16" i="2"/>
  <c r="Q16" i="2"/>
  <c r="P16" i="2"/>
  <c r="O16" i="2"/>
  <c r="N16" i="2"/>
  <c r="M16" i="2"/>
  <c r="L16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F51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G50" i="1"/>
  <c r="F50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G34" i="1"/>
  <c r="F34" i="1"/>
  <c r="N16" i="1"/>
  <c r="O16" i="1"/>
  <c r="P16" i="1"/>
  <c r="Q16" i="1"/>
  <c r="R16" i="1"/>
  <c r="S16" i="1"/>
  <c r="T16" i="1"/>
  <c r="M16" i="1"/>
  <c r="L16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G10" i="1"/>
  <c r="F10" i="1"/>
</calcChain>
</file>

<file path=xl/sharedStrings.xml><?xml version="1.0" encoding="utf-8"?>
<sst xmlns="http://schemas.openxmlformats.org/spreadsheetml/2006/main" count="192" uniqueCount="97">
  <si>
    <t>구분</t>
  </si>
  <si>
    <t>교과목명</t>
  </si>
  <si>
    <t>NCS 관련성</t>
    <phoneticPr fontId="2" type="noConversion"/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</si>
  <si>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</si>
  <si>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</si>
  <si>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</si>
  <si>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</si>
  <si>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</si>
  <si>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</si>
  <si>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</si>
  <si>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</si>
  <si>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2" type="noConversion"/>
  </si>
  <si>
    <t>선택</t>
    <phoneticPr fontId="2" type="noConversion"/>
  </si>
  <si>
    <t>자율편성</t>
    <phoneticPr fontId="2" type="noConversion"/>
  </si>
  <si>
    <t>합   계</t>
  </si>
  <si>
    <t>선택</t>
    <phoneticPr fontId="2" type="noConversion"/>
  </si>
  <si>
    <t>전공        (직무수행능력)</t>
    <phoneticPr fontId="2" type="noConversion"/>
  </si>
  <si>
    <t>교양</t>
    <phoneticPr fontId="2" type="noConversion"/>
  </si>
  <si>
    <t>선택</t>
    <phoneticPr fontId="2" type="noConversion"/>
  </si>
  <si>
    <t>전공</t>
    <phoneticPr fontId="2" type="noConversion"/>
  </si>
  <si>
    <t>자율편성 교과목 계</t>
    <phoneticPr fontId="2" type="noConversion"/>
  </si>
  <si>
    <t>교양      (직업기초)</t>
    <phoneticPr fontId="2" type="noConversion"/>
  </si>
  <si>
    <t>교양(직업기초) 교과목 계</t>
    <phoneticPr fontId="2" type="noConversion"/>
  </si>
  <si>
    <t>전공(직무수행능력) 필수 교과목 계</t>
    <phoneticPr fontId="2" type="noConversion"/>
  </si>
  <si>
    <t>전공(직무수행능력) 선택 교과목 계</t>
    <phoneticPr fontId="2" type="noConversion"/>
  </si>
  <si>
    <t>필수</t>
    <phoneticPr fontId="2" type="noConversion"/>
  </si>
  <si>
    <t>대학생활과 인성 Ⅰ　</t>
  </si>
  <si>
    <t>○</t>
  </si>
  <si>
    <t>대학생활과 인성Ⅱ</t>
  </si>
  <si>
    <t>의사소통과 문제해결</t>
  </si>
  <si>
    <t>대인관계와 직업윤리</t>
  </si>
  <si>
    <t>자원관리와 정보기술　</t>
  </si>
  <si>
    <t>취업․창업준비실무Ⅰ</t>
  </si>
  <si>
    <t>취업․창업준비실무Ⅱ</t>
  </si>
  <si>
    <t>현장실습 Ⅰ</t>
  </si>
  <si>
    <t>Х</t>
  </si>
  <si>
    <t>현장실습 Ⅱ</t>
  </si>
  <si>
    <r>
      <t>캡스톤 디자인</t>
    </r>
    <r>
      <rPr>
        <sz val="5.5"/>
        <color rgb="FFFF0000"/>
        <rFont val="굴림"/>
        <family val="3"/>
        <charset val="129"/>
      </rPr>
      <t>(현장실습 대체)</t>
    </r>
  </si>
  <si>
    <t>제빵실습</t>
  </si>
  <si>
    <t>양식조리실습</t>
  </si>
  <si>
    <t>양식스톡달걀샐러드조리실습</t>
  </si>
  <si>
    <t>한식실무와 주식조리실습</t>
  </si>
  <si>
    <t>제과디저트실습</t>
  </si>
  <si>
    <t>음료칵테일실습</t>
  </si>
  <si>
    <t>양식애피타이져와수프조리실습</t>
  </si>
  <si>
    <t>양식육류소스조리실습</t>
  </si>
  <si>
    <t>한식육수 조리실습</t>
  </si>
  <si>
    <t>바리스타실습</t>
  </si>
  <si>
    <t>일식조리실습</t>
  </si>
  <si>
    <t>양식어패류파스타조리실습</t>
  </si>
  <si>
    <t>한식유류조리실습</t>
  </si>
  <si>
    <t>한식찬류·후식 조리실습</t>
  </si>
  <si>
    <t>메뉴와 주방관리</t>
  </si>
  <si>
    <t>중식조리실습</t>
  </si>
  <si>
    <t>식재료구매관리</t>
  </si>
  <si>
    <t>영어기초 Ⅰ</t>
  </si>
  <si>
    <t>한국문화사</t>
  </si>
  <si>
    <t>영어기초 Ⅱ</t>
  </si>
  <si>
    <t>호텔경영론</t>
  </si>
  <si>
    <t>식품과 영양</t>
  </si>
  <si>
    <t>호텔조리실무영어</t>
  </si>
  <si>
    <t>식생활과 문화</t>
  </si>
  <si>
    <t>조리이론</t>
  </si>
  <si>
    <t>푸드코디네이션실습</t>
  </si>
  <si>
    <t>외식산업창업경영</t>
  </si>
  <si>
    <t>졸업인증</t>
  </si>
  <si>
    <t>외식서비스실습</t>
  </si>
  <si>
    <t>조리용어해설</t>
  </si>
  <si>
    <t>학과(계열)/전공명:  호텔외식조리과(성인학습자 과정)</t>
    <phoneticPr fontId="2" type="noConversion"/>
  </si>
  <si>
    <t>직업과윤리</t>
  </si>
  <si>
    <t>중국어기초</t>
  </si>
  <si>
    <t>취업준비실무 Ⅰ</t>
  </si>
  <si>
    <t>취업준비실무 Ⅱ</t>
  </si>
  <si>
    <t>평생교육론</t>
  </si>
  <si>
    <t>식품과영양</t>
  </si>
  <si>
    <t>한식조리실습</t>
  </si>
  <si>
    <t>한식찬류조리실습</t>
  </si>
  <si>
    <t>식생활과문화</t>
  </si>
  <si>
    <t>연회실무실습</t>
  </si>
  <si>
    <t>조리이론과식품교환표작성</t>
  </si>
  <si>
    <t>한식육수조리실습</t>
  </si>
  <si>
    <t>한식실무와주식조리실습</t>
  </si>
  <si>
    <t>현장실습Ⅰ</t>
  </si>
  <si>
    <t>식단작성과메뉴관리</t>
  </si>
  <si>
    <t>약선과기능성조리실습</t>
  </si>
  <si>
    <t>프랑스이태리조리실습</t>
  </si>
  <si>
    <t>현장실습Ⅱ</t>
  </si>
  <si>
    <t>식재료구매론</t>
  </si>
  <si>
    <t>궁중병과실습</t>
  </si>
  <si>
    <t>한식푸드데코레이션실습</t>
  </si>
  <si>
    <t>켑스톤디자인</t>
  </si>
  <si>
    <t>현장실습Ⅲ</t>
  </si>
  <si>
    <t>교양 교과목 계</t>
    <phoneticPr fontId="2" type="noConversion"/>
  </si>
  <si>
    <t>전공 필수 교과목 계</t>
    <phoneticPr fontId="2" type="noConversion"/>
  </si>
  <si>
    <t>전공선택 교과목 계</t>
    <phoneticPr fontId="2" type="noConversion"/>
  </si>
  <si>
    <t>학과(계열)/전공명: 호텔외식조리과(정규과정)</t>
    <phoneticPr fontId="2" type="noConversion"/>
  </si>
  <si>
    <t>외식서비스실습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</si>
</sst>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7.5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5.5"/>
      <color rgb="FFFF0000"/>
      <name val="굴림"/>
      <family val="3"/>
      <charset val="129"/>
    </font>
    <font>
      <sz val="6"/>
      <color rgb="FF000000"/>
      <name val="굴림"/>
      <family val="3"/>
      <charset val="129"/>
    </font>
    <font>
      <sz val="5.5"/>
      <color rgb="FF000000"/>
      <name val="굴림"/>
      <family val="3"/>
      <charset val="129"/>
    </font>
    <font>
      <sz val="8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/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indexed="64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/>
      <right style="dotted">
        <color rgb="FF000000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 style="dashed">
        <color indexed="64"/>
      </right>
      <top style="medium">
        <color rgb="FF0000FF"/>
      </top>
      <bottom style="dashed">
        <color indexed="64"/>
      </bottom>
      <diagonal/>
    </border>
    <border>
      <left/>
      <right style="dashed">
        <color indexed="64"/>
      </right>
      <top style="medium">
        <color rgb="FF0000FF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rgb="FF0000FF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rgb="FF0000FF"/>
      </top>
      <bottom/>
      <diagonal/>
    </border>
    <border>
      <left style="dashed">
        <color indexed="64"/>
      </left>
      <right style="medium">
        <color indexed="64"/>
      </right>
      <top style="medium">
        <color rgb="FF0000FF"/>
      </top>
      <bottom style="dashed">
        <color indexed="64"/>
      </bottom>
      <diagonal/>
    </border>
    <border>
      <left style="dashed">
        <color indexed="64"/>
      </left>
      <right style="medium">
        <color rgb="FF0000FF"/>
      </right>
      <top style="medium">
        <color rgb="FF0000FF"/>
      </top>
      <bottom style="dashed">
        <color indexed="64"/>
      </bottom>
      <diagonal/>
    </border>
    <border>
      <left style="medium">
        <color rgb="FF0000FF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rgb="FF0000FF"/>
      </right>
      <top style="dashed">
        <color indexed="64"/>
      </top>
      <bottom style="dashed">
        <color indexed="64"/>
      </bottom>
      <diagonal/>
    </border>
    <border>
      <left style="medium">
        <color rgb="FF0000FF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rgb="FF0000FF"/>
      </right>
      <top style="dashed">
        <color indexed="64"/>
      </top>
      <bottom style="medium">
        <color indexed="64"/>
      </bottom>
      <diagonal/>
    </border>
    <border>
      <left style="medium">
        <color rgb="FF0000FF"/>
      </left>
      <right style="dashed">
        <color indexed="64"/>
      </right>
      <top style="medium">
        <color indexed="64"/>
      </top>
      <bottom/>
      <diagonal/>
    </border>
    <border>
      <left style="dotted">
        <color rgb="FF000000"/>
      </left>
      <right style="medium">
        <color rgb="FF0000FF"/>
      </right>
      <top style="medium">
        <color indexed="64"/>
      </top>
      <bottom style="dotted">
        <color rgb="FF000000"/>
      </bottom>
      <diagonal/>
    </border>
    <border>
      <left style="medium">
        <color rgb="FF0000FF"/>
      </left>
      <right style="dashed">
        <color indexed="64"/>
      </right>
      <top/>
      <bottom/>
      <diagonal/>
    </border>
    <border>
      <left style="dotted">
        <color rgb="FF000000"/>
      </left>
      <right style="medium">
        <color rgb="FF0000FF"/>
      </right>
      <top style="dotted">
        <color rgb="FF000000"/>
      </top>
      <bottom style="dotted">
        <color rgb="FF000000"/>
      </bottom>
      <diagonal/>
    </border>
    <border>
      <left style="medium">
        <color rgb="FF0000FF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rgb="FF0000FF"/>
      </right>
      <top/>
      <bottom style="medium">
        <color indexed="64"/>
      </bottom>
      <diagonal/>
    </border>
    <border>
      <left style="medium">
        <color rgb="FF0000FF"/>
      </left>
      <right/>
      <top style="medium">
        <color indexed="64"/>
      </top>
      <bottom/>
      <diagonal/>
    </border>
    <border>
      <left style="medium">
        <color rgb="FF0000FF"/>
      </left>
      <right/>
      <top/>
      <bottom/>
      <diagonal/>
    </border>
    <border>
      <left style="dashed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indexed="64"/>
      </bottom>
      <diagonal/>
    </border>
    <border>
      <left style="dotted">
        <color rgb="FF000000"/>
      </left>
      <right style="medium">
        <color rgb="FF0000FF"/>
      </right>
      <top/>
      <bottom style="dotted">
        <color rgb="FF000000"/>
      </bottom>
      <diagonal/>
    </border>
    <border>
      <left style="medium">
        <color rgb="FF0000FF"/>
      </left>
      <right/>
      <top style="medium">
        <color indexed="64"/>
      </top>
      <bottom style="medium">
        <color rgb="FF0000FF"/>
      </bottom>
      <diagonal/>
    </border>
    <border>
      <left/>
      <right/>
      <top style="medium">
        <color indexed="64"/>
      </top>
      <bottom style="medium">
        <color rgb="FF0000FF"/>
      </bottom>
      <diagonal/>
    </border>
    <border>
      <left/>
      <right style="medium">
        <color indexed="64"/>
      </right>
      <top style="medium">
        <color indexed="64"/>
      </top>
      <bottom style="medium">
        <color rgb="FF0000FF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rgb="FF0000FF"/>
      </bottom>
      <diagonal/>
    </border>
    <border>
      <left/>
      <right style="dashed">
        <color indexed="64"/>
      </right>
      <top style="medium">
        <color indexed="64"/>
      </top>
      <bottom style="medium">
        <color rgb="FF0000FF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/>
      <top style="medium">
        <color indexed="64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indexed="64"/>
      </right>
      <top/>
      <bottom/>
      <diagonal/>
    </border>
    <border>
      <left/>
      <right style="dotted">
        <color rgb="FF000000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FF"/>
      </left>
      <right style="dashed">
        <color indexed="64"/>
      </right>
      <top style="thick">
        <color rgb="FF0000FF"/>
      </top>
      <bottom style="dashed">
        <color indexed="64"/>
      </bottom>
      <diagonal/>
    </border>
    <border>
      <left/>
      <right style="dashed">
        <color indexed="64"/>
      </right>
      <top style="thick">
        <color rgb="FF0000FF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rgb="FF0000FF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ck">
        <color rgb="FF0000FF"/>
      </top>
      <bottom/>
      <diagonal/>
    </border>
    <border>
      <left style="medium">
        <color indexed="64"/>
      </left>
      <right style="dashed">
        <color indexed="64"/>
      </right>
      <top style="thick">
        <color rgb="FF0000FF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ck">
        <color rgb="FF0000FF"/>
      </top>
      <bottom style="dashed">
        <color indexed="64"/>
      </bottom>
      <diagonal/>
    </border>
    <border>
      <left style="dashed">
        <color indexed="64"/>
      </left>
      <right style="thick">
        <color rgb="FF0000FF"/>
      </right>
      <top style="thick">
        <color rgb="FF0000FF"/>
      </top>
      <bottom style="dashed">
        <color indexed="64"/>
      </bottom>
      <diagonal/>
    </border>
    <border>
      <left style="thick">
        <color rgb="FF0000FF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rgb="FF0000FF"/>
      </right>
      <top style="dashed">
        <color indexed="64"/>
      </top>
      <bottom style="dashed">
        <color indexed="64"/>
      </bottom>
      <diagonal/>
    </border>
    <border>
      <left style="thick">
        <color rgb="FF0000FF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rgb="FF0000FF"/>
      </right>
      <top style="dashed">
        <color indexed="64"/>
      </top>
      <bottom style="medium">
        <color indexed="64"/>
      </bottom>
      <diagonal/>
    </border>
    <border>
      <left style="thick">
        <color rgb="FF0000FF"/>
      </left>
      <right style="dashed">
        <color indexed="64"/>
      </right>
      <top style="medium">
        <color indexed="64"/>
      </top>
      <bottom/>
      <diagonal/>
    </border>
    <border>
      <left style="dotted">
        <color rgb="FF000000"/>
      </left>
      <right style="thick">
        <color rgb="FF0000FF"/>
      </right>
      <top style="medium">
        <color indexed="64"/>
      </top>
      <bottom style="dotted">
        <color rgb="FF000000"/>
      </bottom>
      <diagonal/>
    </border>
    <border>
      <left style="thick">
        <color rgb="FF0000FF"/>
      </left>
      <right style="dashed">
        <color indexed="64"/>
      </right>
      <top/>
      <bottom/>
      <diagonal/>
    </border>
    <border>
      <left style="dotted">
        <color rgb="FF000000"/>
      </left>
      <right style="thick">
        <color rgb="FF0000FF"/>
      </right>
      <top style="dotted">
        <color rgb="FF000000"/>
      </top>
      <bottom style="dotted">
        <color rgb="FF000000"/>
      </bottom>
      <diagonal/>
    </border>
    <border>
      <left style="thick">
        <color rgb="FF0000FF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ck">
        <color rgb="FF0000FF"/>
      </right>
      <top/>
      <bottom style="medium">
        <color indexed="64"/>
      </bottom>
      <diagonal/>
    </border>
    <border>
      <left style="thick">
        <color rgb="FF0000FF"/>
      </left>
      <right/>
      <top style="medium">
        <color indexed="64"/>
      </top>
      <bottom/>
      <diagonal/>
    </border>
    <border>
      <left style="thick">
        <color rgb="FF0000FF"/>
      </left>
      <right/>
      <top/>
      <bottom/>
      <diagonal/>
    </border>
    <border>
      <left style="dashed">
        <color indexed="64"/>
      </left>
      <right style="thick">
        <color rgb="FF0000FF"/>
      </right>
      <top/>
      <bottom/>
      <diagonal/>
    </border>
    <border>
      <left style="thick">
        <color rgb="FF0000FF"/>
      </left>
      <right/>
      <top/>
      <bottom style="medium">
        <color indexed="64"/>
      </bottom>
      <diagonal/>
    </border>
    <border>
      <left style="dotted">
        <color rgb="FF000000"/>
      </left>
      <right style="thick">
        <color rgb="FF0000FF"/>
      </right>
      <top/>
      <bottom style="dotted">
        <color rgb="FF000000"/>
      </bottom>
      <diagonal/>
    </border>
    <border>
      <left style="thick">
        <color rgb="FF0000FF"/>
      </left>
      <right style="dotted">
        <color indexed="64"/>
      </right>
      <top/>
      <bottom/>
      <diagonal/>
    </border>
    <border>
      <left style="dashed">
        <color indexed="64"/>
      </left>
      <right style="thick">
        <color rgb="FF0000FF"/>
      </right>
      <top/>
      <bottom style="dashed">
        <color indexed="64"/>
      </bottom>
      <diagonal/>
    </border>
    <border>
      <left style="thick">
        <color rgb="FF0000FF"/>
      </left>
      <right style="dotted">
        <color indexed="64"/>
      </right>
      <top/>
      <bottom style="medium">
        <color indexed="64"/>
      </bottom>
      <diagonal/>
    </border>
    <border>
      <left style="thick">
        <color rgb="FF0000FF"/>
      </left>
      <right/>
      <top style="medium">
        <color indexed="64"/>
      </top>
      <bottom style="thick">
        <color rgb="FF0000FF"/>
      </bottom>
      <diagonal/>
    </border>
    <border>
      <left/>
      <right/>
      <top style="medium">
        <color indexed="64"/>
      </top>
      <bottom style="thick">
        <color rgb="FF0000FF"/>
      </bottom>
      <diagonal/>
    </border>
    <border>
      <left/>
      <right style="medium">
        <color indexed="64"/>
      </right>
      <top style="medium">
        <color indexed="64"/>
      </top>
      <bottom style="thick">
        <color rgb="FF0000FF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ck">
        <color rgb="FF0000FF"/>
      </bottom>
      <diagonal/>
    </border>
    <border>
      <left/>
      <right style="dashed">
        <color indexed="64"/>
      </right>
      <top style="medium">
        <color indexed="64"/>
      </top>
      <bottom style="thick">
        <color rgb="FF0000FF"/>
      </bottom>
      <diagonal/>
    </border>
    <border>
      <left/>
      <right style="dashed">
        <color indexed="64"/>
      </right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dotted">
        <color rgb="FF000000"/>
      </left>
      <right style="medium">
        <color rgb="FF0000FF"/>
      </right>
      <top/>
      <bottom/>
      <diagonal/>
    </border>
    <border>
      <left style="dashed">
        <color indexed="64"/>
      </left>
      <right style="medium">
        <color rgb="FF0000FF"/>
      </right>
      <top style="medium">
        <color indexed="64"/>
      </top>
      <bottom style="medium">
        <color indexed="64"/>
      </bottom>
      <diagonal/>
    </border>
    <border>
      <left/>
      <right style="medium">
        <color rgb="FF0000FF"/>
      </right>
      <top style="medium">
        <color indexed="64"/>
      </top>
      <bottom style="medium">
        <color rgb="FF0000FF"/>
      </bottom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justify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8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justify" vertical="center" wrapText="1"/>
    </xf>
    <xf numFmtId="0" fontId="12" fillId="0" borderId="47" xfId="0" applyFont="1" applyBorder="1" applyAlignment="1">
      <alignment horizontal="justify" vertical="center" wrapText="1"/>
    </xf>
    <xf numFmtId="0" fontId="9" fillId="0" borderId="47" xfId="0" applyFont="1" applyBorder="1" applyAlignment="1">
      <alignment horizontal="justify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justify" vertical="center" wrapText="1"/>
    </xf>
    <xf numFmtId="0" fontId="8" fillId="0" borderId="58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4" fillId="2" borderId="82" xfId="0" applyFont="1" applyFill="1" applyBorder="1" applyAlignment="1">
      <alignment horizontal="center" vertical="center" wrapText="1"/>
    </xf>
    <xf numFmtId="0" fontId="4" fillId="2" borderId="85" xfId="0" applyFont="1" applyFill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4" fillId="2" borderId="91" xfId="0" applyFont="1" applyFill="1" applyBorder="1" applyAlignment="1">
      <alignment horizontal="center" vertical="center" wrapText="1"/>
    </xf>
    <xf numFmtId="0" fontId="4" fillId="2" borderId="92" xfId="0" applyFont="1" applyFill="1" applyBorder="1" applyAlignment="1">
      <alignment horizontal="center" vertical="center" wrapText="1"/>
    </xf>
    <xf numFmtId="0" fontId="4" fillId="2" borderId="90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0" fillId="0" borderId="57" xfId="0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4" fillId="2" borderId="104" xfId="0" applyFont="1" applyFill="1" applyBorder="1" applyAlignment="1">
      <alignment horizontal="center" vertical="center" wrapText="1"/>
    </xf>
    <xf numFmtId="0" fontId="4" fillId="2" borderId="105" xfId="0" applyFont="1" applyFill="1" applyBorder="1" applyAlignment="1">
      <alignment horizontal="center" vertical="center" wrapText="1"/>
    </xf>
    <xf numFmtId="0" fontId="4" fillId="2" borderId="116" xfId="0" applyFont="1" applyFill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 wrapText="1"/>
    </xf>
    <xf numFmtId="0" fontId="4" fillId="2" borderId="122" xfId="0" applyFont="1" applyFill="1" applyBorder="1" applyAlignment="1">
      <alignment horizontal="center" vertical="center" wrapText="1"/>
    </xf>
    <xf numFmtId="0" fontId="4" fillId="2" borderId="125" xfId="0" applyFont="1" applyFill="1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14" xfId="0" applyFont="1" applyFill="1" applyBorder="1" applyAlignment="1">
      <alignment horizontal="center" vertical="center" wrapText="1"/>
    </xf>
    <xf numFmtId="0" fontId="4" fillId="2" borderId="134" xfId="0" applyFont="1" applyFill="1" applyBorder="1" applyAlignment="1">
      <alignment horizontal="center" vertical="center" wrapText="1"/>
    </xf>
    <xf numFmtId="0" fontId="4" fillId="2" borderId="135" xfId="0" applyFont="1" applyFill="1" applyBorder="1" applyAlignment="1">
      <alignment horizontal="center" vertical="center" wrapText="1"/>
    </xf>
    <xf numFmtId="0" fontId="4" fillId="2" borderId="133" xfId="0" applyFont="1" applyFill="1" applyBorder="1" applyAlignment="1">
      <alignment horizontal="center" vertical="center" wrapText="1"/>
    </xf>
    <xf numFmtId="0" fontId="4" fillId="2" borderId="136" xfId="0" applyFont="1" applyFill="1" applyBorder="1" applyAlignment="1">
      <alignment horizontal="center" vertical="center" wrapText="1"/>
    </xf>
    <xf numFmtId="0" fontId="4" fillId="2" borderId="137" xfId="0" applyFont="1" applyFill="1" applyBorder="1" applyAlignment="1">
      <alignment horizontal="center" vertical="center" wrapText="1"/>
    </xf>
    <xf numFmtId="0" fontId="8" fillId="0" borderId="138" xfId="0" applyFont="1" applyBorder="1" applyAlignment="1">
      <alignment horizontal="center" vertical="center" wrapText="1"/>
    </xf>
    <xf numFmtId="0" fontId="4" fillId="2" borderId="139" xfId="0" applyFont="1" applyFill="1" applyBorder="1" applyAlignment="1">
      <alignment horizontal="center" vertical="center" wrapText="1"/>
    </xf>
    <xf numFmtId="0" fontId="4" fillId="2" borderId="140" xfId="0" applyFont="1" applyFill="1" applyBorder="1" applyAlignment="1">
      <alignment horizontal="center" vertical="center" wrapText="1"/>
    </xf>
    <xf numFmtId="0" fontId="5" fillId="0" borderId="14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17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4" fillId="2" borderId="106" xfId="0" applyFont="1" applyFill="1" applyBorder="1" applyAlignment="1">
      <alignment horizontal="center" vertical="center" wrapText="1"/>
    </xf>
    <xf numFmtId="0" fontId="4" fillId="2" borderId="107" xfId="0" applyFont="1" applyFill="1" applyBorder="1" applyAlignment="1">
      <alignment horizontal="center" vertical="center" wrapText="1"/>
    </xf>
    <xf numFmtId="0" fontId="4" fillId="2" borderId="108" xfId="0" applyFont="1" applyFill="1" applyBorder="1" applyAlignment="1">
      <alignment horizontal="center" vertical="center" wrapText="1"/>
    </xf>
    <xf numFmtId="0" fontId="4" fillId="2" borderId="1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0" xfId="0" applyFont="1" applyFill="1" applyBorder="1" applyAlignment="1">
      <alignment horizontal="center" vertical="center" wrapText="1"/>
    </xf>
    <xf numFmtId="0" fontId="3" fillId="2" borderId="108" xfId="0" applyFont="1" applyFill="1" applyBorder="1" applyAlignment="1">
      <alignment vertical="center"/>
    </xf>
    <xf numFmtId="0" fontId="4" fillId="2" borderId="111" xfId="0" applyFont="1" applyFill="1" applyBorder="1" applyAlignment="1">
      <alignment horizontal="center" vertical="center" wrapText="1"/>
    </xf>
    <xf numFmtId="0" fontId="4" fillId="2" borderId="112" xfId="0" applyFont="1" applyFill="1" applyBorder="1" applyAlignment="1">
      <alignment horizontal="center" vertical="center" wrapText="1"/>
    </xf>
    <xf numFmtId="0" fontId="4" fillId="2" borderId="1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31" xfId="0" applyFont="1" applyFill="1" applyBorder="1" applyAlignment="1">
      <alignment horizontal="center" vertical="center" wrapText="1"/>
    </xf>
    <xf numFmtId="0" fontId="4" fillId="2" borderId="132" xfId="0" applyFont="1" applyFill="1" applyBorder="1" applyAlignment="1">
      <alignment horizontal="center" vertical="center" wrapText="1"/>
    </xf>
    <xf numFmtId="0" fontId="4" fillId="2" borderId="13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0" fontId="4" fillId="0" borderId="126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4" fillId="0" borderId="13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horizontal="center" vertical="center" wrapText="1"/>
    </xf>
    <xf numFmtId="0" fontId="4" fillId="2" borderId="89" xfId="0" applyFont="1" applyFill="1" applyBorder="1" applyAlignment="1">
      <alignment horizontal="center" vertical="center" wrapText="1"/>
    </xf>
    <xf numFmtId="0" fontId="4" fillId="2" borderId="9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vertical="center"/>
    </xf>
    <xf numFmtId="0" fontId="4" fillId="2" borderId="71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2"/>
  <sheetViews>
    <sheetView tabSelected="1" view="pageBreakPreview" topLeftCell="A25" zoomScaleNormal="85" zoomScaleSheetLayoutView="100" workbookViewId="0">
      <selection activeCell="V34" sqref="V34"/>
    </sheetView>
  </sheetViews>
  <sheetFormatPr defaultColWidth="8.88671875" defaultRowHeight="17.100000000000001" customHeight="1" x14ac:dyDescent="0.15"/>
  <cols>
    <col min="1" max="1" width="7.44140625" style="1" customWidth="1"/>
    <col min="2" max="3" width="4" style="1" bestFit="1" customWidth="1"/>
    <col min="4" max="4" width="20" style="1" bestFit="1" customWidth="1"/>
    <col min="5" max="5" width="4.88671875" style="1" customWidth="1"/>
    <col min="6" max="20" width="4.21875" style="1" customWidth="1"/>
    <col min="21" max="16384" width="8.88671875" style="1"/>
  </cols>
  <sheetData>
    <row r="1" spans="1:55" s="3" customFormat="1" ht="25.5" customHeight="1" thickBot="1" x14ac:dyDescent="0.2">
      <c r="A1" s="106" t="s">
        <v>95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4" customFormat="1" ht="17.100000000000001" customHeight="1" thickTop="1" x14ac:dyDescent="0.15">
      <c r="A2" s="131" t="s">
        <v>0</v>
      </c>
      <c r="B2" s="132"/>
      <c r="C2" s="133"/>
      <c r="D2" s="133" t="s">
        <v>1</v>
      </c>
      <c r="E2" s="140" t="s">
        <v>2</v>
      </c>
      <c r="F2" s="143" t="s">
        <v>3</v>
      </c>
      <c r="G2" s="133"/>
      <c r="H2" s="133"/>
      <c r="I2" s="133"/>
      <c r="J2" s="133"/>
      <c r="K2" s="133"/>
      <c r="L2" s="133" t="s">
        <v>4</v>
      </c>
      <c r="M2" s="144"/>
      <c r="N2" s="133"/>
      <c r="O2" s="133"/>
      <c r="P2" s="133"/>
      <c r="Q2" s="145"/>
      <c r="R2" s="132" t="s">
        <v>5</v>
      </c>
      <c r="S2" s="133"/>
      <c r="T2" s="14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4" customFormat="1" ht="17.100000000000001" customHeight="1" x14ac:dyDescent="0.15">
      <c r="A3" s="134"/>
      <c r="B3" s="135"/>
      <c r="C3" s="136"/>
      <c r="D3" s="136"/>
      <c r="E3" s="141"/>
      <c r="F3" s="148" t="s">
        <v>6</v>
      </c>
      <c r="G3" s="136"/>
      <c r="H3" s="136"/>
      <c r="I3" s="136" t="s">
        <v>7</v>
      </c>
      <c r="J3" s="136"/>
      <c r="K3" s="136"/>
      <c r="L3" s="136" t="s">
        <v>6</v>
      </c>
      <c r="M3" s="149"/>
      <c r="N3" s="136"/>
      <c r="O3" s="136" t="s">
        <v>7</v>
      </c>
      <c r="P3" s="136"/>
      <c r="Q3" s="150"/>
      <c r="R3" s="135"/>
      <c r="S3" s="136"/>
      <c r="T3" s="147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7" customFormat="1" ht="17.100000000000001" customHeight="1" thickBot="1" x14ac:dyDescent="0.2">
      <c r="A4" s="137"/>
      <c r="B4" s="138"/>
      <c r="C4" s="139"/>
      <c r="D4" s="139"/>
      <c r="E4" s="142"/>
      <c r="F4" s="19" t="s">
        <v>8</v>
      </c>
      <c r="G4" s="21" t="s">
        <v>9</v>
      </c>
      <c r="H4" s="21" t="s">
        <v>10</v>
      </c>
      <c r="I4" s="21" t="s">
        <v>8</v>
      </c>
      <c r="J4" s="21" t="s">
        <v>9</v>
      </c>
      <c r="K4" s="21" t="s">
        <v>10</v>
      </c>
      <c r="L4" s="21" t="s">
        <v>8</v>
      </c>
      <c r="M4" s="21" t="s">
        <v>9</v>
      </c>
      <c r="N4" s="21" t="s">
        <v>10</v>
      </c>
      <c r="O4" s="21" t="s">
        <v>8</v>
      </c>
      <c r="P4" s="21" t="s">
        <v>9</v>
      </c>
      <c r="Q4" s="5" t="s">
        <v>10</v>
      </c>
      <c r="R4" s="20" t="s">
        <v>8</v>
      </c>
      <c r="S4" s="21" t="s">
        <v>9</v>
      </c>
      <c r="T4" s="90" t="s">
        <v>10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s="7" customFormat="1" ht="17.100000000000001" customHeight="1" x14ac:dyDescent="0.15">
      <c r="A5" s="128" t="s">
        <v>21</v>
      </c>
      <c r="B5" s="107" t="s">
        <v>25</v>
      </c>
      <c r="C5" s="108"/>
      <c r="D5" s="43" t="s">
        <v>26</v>
      </c>
      <c r="E5" s="44" t="s">
        <v>27</v>
      </c>
      <c r="F5" s="47">
        <v>1</v>
      </c>
      <c r="G5" s="43">
        <v>1</v>
      </c>
      <c r="H5" s="43">
        <v>0</v>
      </c>
      <c r="I5" s="43"/>
      <c r="J5" s="43"/>
      <c r="K5" s="43"/>
      <c r="L5" s="43"/>
      <c r="M5" s="43"/>
      <c r="N5" s="43"/>
      <c r="O5" s="43"/>
      <c r="P5" s="43"/>
      <c r="Q5" s="44"/>
      <c r="R5" s="45">
        <v>1</v>
      </c>
      <c r="S5" s="43">
        <v>1</v>
      </c>
      <c r="T5" s="91">
        <v>0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s="7" customFormat="1" ht="17.100000000000001" customHeight="1" x14ac:dyDescent="0.15">
      <c r="A6" s="129"/>
      <c r="B6" s="109"/>
      <c r="C6" s="110"/>
      <c r="D6" s="27" t="s">
        <v>28</v>
      </c>
      <c r="E6" s="41" t="s">
        <v>27</v>
      </c>
      <c r="F6" s="48"/>
      <c r="G6" s="27"/>
      <c r="H6" s="27"/>
      <c r="I6" s="27">
        <v>1</v>
      </c>
      <c r="J6" s="27">
        <v>1</v>
      </c>
      <c r="K6" s="27">
        <v>0</v>
      </c>
      <c r="L6" s="27"/>
      <c r="M6" s="27"/>
      <c r="N6" s="27"/>
      <c r="O6" s="27"/>
      <c r="P6" s="27"/>
      <c r="Q6" s="41"/>
      <c r="R6" s="39">
        <v>1</v>
      </c>
      <c r="S6" s="27">
        <v>1</v>
      </c>
      <c r="T6" s="92">
        <v>0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7.100000000000001" customHeight="1" x14ac:dyDescent="0.15">
      <c r="A7" s="129"/>
      <c r="B7" s="111" t="s">
        <v>15</v>
      </c>
      <c r="C7" s="112"/>
      <c r="D7" s="27" t="s">
        <v>29</v>
      </c>
      <c r="E7" s="41" t="s">
        <v>27</v>
      </c>
      <c r="F7" s="48">
        <v>2</v>
      </c>
      <c r="G7" s="27">
        <v>1</v>
      </c>
      <c r="H7" s="27">
        <v>1</v>
      </c>
      <c r="I7" s="27"/>
      <c r="J7" s="27"/>
      <c r="K7" s="27"/>
      <c r="L7" s="27"/>
      <c r="M7" s="27"/>
      <c r="N7" s="27"/>
      <c r="O7" s="27"/>
      <c r="P7" s="27"/>
      <c r="Q7" s="41"/>
      <c r="R7" s="39">
        <v>2</v>
      </c>
      <c r="S7" s="27">
        <v>1</v>
      </c>
      <c r="T7" s="92">
        <v>1</v>
      </c>
    </row>
    <row r="8" spans="1:55" ht="17.100000000000001" customHeight="1" x14ac:dyDescent="0.15">
      <c r="A8" s="129"/>
      <c r="B8" s="111"/>
      <c r="C8" s="112"/>
      <c r="D8" s="27" t="s">
        <v>30</v>
      </c>
      <c r="E8" s="41" t="s">
        <v>27</v>
      </c>
      <c r="F8" s="49"/>
      <c r="G8" s="29"/>
      <c r="H8" s="29"/>
      <c r="I8" s="27">
        <v>2</v>
      </c>
      <c r="J8" s="27">
        <v>1</v>
      </c>
      <c r="K8" s="27">
        <v>1</v>
      </c>
      <c r="L8" s="29"/>
      <c r="M8" s="29"/>
      <c r="N8" s="29"/>
      <c r="O8" s="27"/>
      <c r="P8" s="27"/>
      <c r="Q8" s="41"/>
      <c r="R8" s="39">
        <v>2</v>
      </c>
      <c r="S8" s="27">
        <v>1</v>
      </c>
      <c r="T8" s="92">
        <v>1</v>
      </c>
    </row>
    <row r="9" spans="1:55" ht="17.100000000000001" customHeight="1" x14ac:dyDescent="0.15">
      <c r="A9" s="129"/>
      <c r="B9" s="113"/>
      <c r="C9" s="114"/>
      <c r="D9" s="27" t="s">
        <v>31</v>
      </c>
      <c r="E9" s="41" t="s">
        <v>27</v>
      </c>
      <c r="F9" s="49"/>
      <c r="G9" s="29"/>
      <c r="H9" s="29"/>
      <c r="I9" s="29"/>
      <c r="J9" s="29"/>
      <c r="K9" s="29"/>
      <c r="L9" s="27">
        <v>2</v>
      </c>
      <c r="M9" s="27">
        <v>1</v>
      </c>
      <c r="N9" s="27">
        <v>1</v>
      </c>
      <c r="O9" s="27"/>
      <c r="P9" s="27"/>
      <c r="Q9" s="41"/>
      <c r="R9" s="39">
        <v>2</v>
      </c>
      <c r="S9" s="27">
        <v>1</v>
      </c>
      <c r="T9" s="92">
        <v>1</v>
      </c>
    </row>
    <row r="10" spans="1:55" ht="17.100000000000001" customHeight="1" thickBot="1" x14ac:dyDescent="0.2">
      <c r="A10" s="130"/>
      <c r="B10" s="125" t="s">
        <v>22</v>
      </c>
      <c r="C10" s="126"/>
      <c r="D10" s="127"/>
      <c r="E10" s="23"/>
      <c r="F10" s="18">
        <f>SUM(F5:F9)</f>
        <v>3</v>
      </c>
      <c r="G10" s="16">
        <f>SUM(G5:G9)</f>
        <v>2</v>
      </c>
      <c r="H10" s="16">
        <f t="shared" ref="H10:T10" si="0">SUM(H5:H9)</f>
        <v>1</v>
      </c>
      <c r="I10" s="16">
        <f t="shared" si="0"/>
        <v>3</v>
      </c>
      <c r="J10" s="16">
        <f t="shared" si="0"/>
        <v>2</v>
      </c>
      <c r="K10" s="16">
        <f t="shared" si="0"/>
        <v>1</v>
      </c>
      <c r="L10" s="16">
        <f t="shared" si="0"/>
        <v>2</v>
      </c>
      <c r="M10" s="16">
        <f t="shared" si="0"/>
        <v>1</v>
      </c>
      <c r="N10" s="16">
        <f t="shared" si="0"/>
        <v>1</v>
      </c>
      <c r="O10" s="16">
        <f t="shared" si="0"/>
        <v>0</v>
      </c>
      <c r="P10" s="16">
        <f t="shared" si="0"/>
        <v>0</v>
      </c>
      <c r="Q10" s="23">
        <f t="shared" si="0"/>
        <v>0</v>
      </c>
      <c r="R10" s="15">
        <f t="shared" si="0"/>
        <v>8</v>
      </c>
      <c r="S10" s="16">
        <f t="shared" si="0"/>
        <v>5</v>
      </c>
      <c r="T10" s="93">
        <f t="shared" si="0"/>
        <v>3</v>
      </c>
    </row>
    <row r="11" spans="1:55" ht="17.100000000000001" customHeight="1" x14ac:dyDescent="0.15">
      <c r="A11" s="160" t="s">
        <v>16</v>
      </c>
      <c r="B11" s="107" t="s">
        <v>11</v>
      </c>
      <c r="C11" s="108"/>
      <c r="D11" s="57" t="s">
        <v>32</v>
      </c>
      <c r="E11" s="44" t="s">
        <v>27</v>
      </c>
      <c r="F11" s="58"/>
      <c r="G11" s="59"/>
      <c r="H11" s="59"/>
      <c r="I11" s="59"/>
      <c r="J11" s="59"/>
      <c r="K11" s="59"/>
      <c r="L11" s="43">
        <v>1</v>
      </c>
      <c r="M11" s="43">
        <v>1</v>
      </c>
      <c r="N11" s="43">
        <v>0</v>
      </c>
      <c r="O11" s="59"/>
      <c r="P11" s="59"/>
      <c r="Q11" s="60"/>
      <c r="R11" s="45">
        <v>1</v>
      </c>
      <c r="S11" s="43">
        <v>1</v>
      </c>
      <c r="T11" s="91">
        <v>0</v>
      </c>
    </row>
    <row r="12" spans="1:55" ht="17.100000000000001" customHeight="1" x14ac:dyDescent="0.15">
      <c r="A12" s="161"/>
      <c r="B12" s="115"/>
      <c r="C12" s="116"/>
      <c r="D12" s="36" t="s">
        <v>33</v>
      </c>
      <c r="E12" s="41" t="s">
        <v>27</v>
      </c>
      <c r="F12" s="52"/>
      <c r="G12" s="28"/>
      <c r="H12" s="28"/>
      <c r="I12" s="28"/>
      <c r="J12" s="28"/>
      <c r="K12" s="28"/>
      <c r="L12" s="28"/>
      <c r="M12" s="28"/>
      <c r="N12" s="28"/>
      <c r="O12" s="27">
        <v>1</v>
      </c>
      <c r="P12" s="27">
        <v>1</v>
      </c>
      <c r="Q12" s="41">
        <v>0</v>
      </c>
      <c r="R12" s="39">
        <v>1</v>
      </c>
      <c r="S12" s="27">
        <v>1</v>
      </c>
      <c r="T12" s="92">
        <v>0</v>
      </c>
    </row>
    <row r="13" spans="1:55" ht="17.100000000000001" customHeight="1" x14ac:dyDescent="0.15">
      <c r="A13" s="161"/>
      <c r="B13" s="115"/>
      <c r="C13" s="116"/>
      <c r="D13" s="24" t="s">
        <v>34</v>
      </c>
      <c r="E13" s="41" t="s">
        <v>35</v>
      </c>
      <c r="F13" s="52"/>
      <c r="G13" s="28"/>
      <c r="H13" s="28"/>
      <c r="I13" s="28"/>
      <c r="J13" s="28"/>
      <c r="K13" s="28"/>
      <c r="L13" s="27">
        <v>3</v>
      </c>
      <c r="M13" s="27">
        <v>0</v>
      </c>
      <c r="N13" s="27">
        <v>0</v>
      </c>
      <c r="O13" s="28"/>
      <c r="P13" s="28"/>
      <c r="Q13" s="53"/>
      <c r="R13" s="39">
        <v>3</v>
      </c>
      <c r="S13" s="27">
        <v>0</v>
      </c>
      <c r="T13" s="92">
        <v>0</v>
      </c>
    </row>
    <row r="14" spans="1:55" ht="17.100000000000001" customHeight="1" x14ac:dyDescent="0.15">
      <c r="A14" s="161"/>
      <c r="B14" s="115"/>
      <c r="C14" s="116"/>
      <c r="D14" s="24" t="s">
        <v>36</v>
      </c>
      <c r="E14" s="41" t="s">
        <v>35</v>
      </c>
      <c r="F14" s="52"/>
      <c r="G14" s="28"/>
      <c r="H14" s="28"/>
      <c r="I14" s="28"/>
      <c r="J14" s="28"/>
      <c r="K14" s="28"/>
      <c r="L14" s="28"/>
      <c r="M14" s="28"/>
      <c r="N14" s="28"/>
      <c r="O14" s="27">
        <v>3</v>
      </c>
      <c r="P14" s="27">
        <v>0</v>
      </c>
      <c r="Q14" s="41">
        <v>0</v>
      </c>
      <c r="R14" s="39">
        <v>3</v>
      </c>
      <c r="S14" s="27">
        <v>0</v>
      </c>
      <c r="T14" s="92">
        <v>0</v>
      </c>
    </row>
    <row r="15" spans="1:55" ht="17.100000000000001" customHeight="1" x14ac:dyDescent="0.15">
      <c r="A15" s="161"/>
      <c r="B15" s="117"/>
      <c r="C15" s="118"/>
      <c r="D15" s="35" t="s">
        <v>37</v>
      </c>
      <c r="E15" s="41" t="s">
        <v>35</v>
      </c>
      <c r="F15" s="52"/>
      <c r="G15" s="28"/>
      <c r="H15" s="28"/>
      <c r="I15" s="28"/>
      <c r="J15" s="28"/>
      <c r="K15" s="28"/>
      <c r="L15" s="28"/>
      <c r="M15" s="28"/>
      <c r="N15" s="28"/>
      <c r="O15" s="27">
        <v>2</v>
      </c>
      <c r="P15" s="27">
        <v>0</v>
      </c>
      <c r="Q15" s="41">
        <v>3</v>
      </c>
      <c r="R15" s="39">
        <v>2</v>
      </c>
      <c r="S15" s="27">
        <v>0</v>
      </c>
      <c r="T15" s="92">
        <v>3</v>
      </c>
    </row>
    <row r="16" spans="1:55" ht="17.100000000000001" customHeight="1" x14ac:dyDescent="0.15">
      <c r="A16" s="161"/>
      <c r="B16" s="168" t="s">
        <v>23</v>
      </c>
      <c r="C16" s="169"/>
      <c r="D16" s="170"/>
      <c r="E16" s="171"/>
      <c r="F16" s="32"/>
      <c r="G16" s="31"/>
      <c r="H16" s="31"/>
      <c r="I16" s="31"/>
      <c r="J16" s="31"/>
      <c r="K16" s="31"/>
      <c r="L16" s="31">
        <f>SUM(L11:L15)</f>
        <v>4</v>
      </c>
      <c r="M16" s="31">
        <f>SUM(M11:M15)</f>
        <v>1</v>
      </c>
      <c r="N16" s="31">
        <f t="shared" ref="N16:T16" si="1">SUM(N11:N15)</f>
        <v>0</v>
      </c>
      <c r="O16" s="31">
        <f t="shared" si="1"/>
        <v>6</v>
      </c>
      <c r="P16" s="31">
        <f t="shared" si="1"/>
        <v>1</v>
      </c>
      <c r="Q16" s="22">
        <f t="shared" si="1"/>
        <v>3</v>
      </c>
      <c r="R16" s="30">
        <f t="shared" si="1"/>
        <v>10</v>
      </c>
      <c r="S16" s="31">
        <f t="shared" si="1"/>
        <v>2</v>
      </c>
      <c r="T16" s="94">
        <f t="shared" si="1"/>
        <v>3</v>
      </c>
    </row>
    <row r="17" spans="1:20" ht="17.100000000000001" customHeight="1" x14ac:dyDescent="0.15">
      <c r="A17" s="161"/>
      <c r="B17" s="119" t="s">
        <v>12</v>
      </c>
      <c r="C17" s="120"/>
      <c r="D17" s="24" t="s">
        <v>38</v>
      </c>
      <c r="E17" s="41" t="s">
        <v>27</v>
      </c>
      <c r="F17" s="48">
        <v>3</v>
      </c>
      <c r="G17" s="27">
        <v>1</v>
      </c>
      <c r="H17" s="27">
        <v>3</v>
      </c>
      <c r="I17" s="28"/>
      <c r="J17" s="28"/>
      <c r="K17" s="28"/>
      <c r="L17" s="28"/>
      <c r="M17" s="28"/>
      <c r="N17" s="28"/>
      <c r="O17" s="28"/>
      <c r="P17" s="28"/>
      <c r="Q17" s="53"/>
      <c r="R17" s="39">
        <v>3</v>
      </c>
      <c r="S17" s="27">
        <v>1</v>
      </c>
      <c r="T17" s="92">
        <v>3</v>
      </c>
    </row>
    <row r="18" spans="1:20" ht="17.100000000000001" customHeight="1" x14ac:dyDescent="0.15">
      <c r="A18" s="161"/>
      <c r="B18" s="121"/>
      <c r="C18" s="122"/>
      <c r="D18" s="24" t="s">
        <v>39</v>
      </c>
      <c r="E18" s="41" t="s">
        <v>27</v>
      </c>
      <c r="F18" s="48">
        <v>3</v>
      </c>
      <c r="G18" s="27">
        <v>1</v>
      </c>
      <c r="H18" s="27">
        <v>3</v>
      </c>
      <c r="I18" s="28"/>
      <c r="J18" s="28"/>
      <c r="K18" s="28"/>
      <c r="L18" s="28"/>
      <c r="M18" s="28"/>
      <c r="N18" s="28"/>
      <c r="O18" s="28"/>
      <c r="P18" s="28"/>
      <c r="Q18" s="53"/>
      <c r="R18" s="39">
        <v>3</v>
      </c>
      <c r="S18" s="27">
        <v>1</v>
      </c>
      <c r="T18" s="92">
        <v>3</v>
      </c>
    </row>
    <row r="19" spans="1:20" ht="17.100000000000001" customHeight="1" x14ac:dyDescent="0.15">
      <c r="A19" s="161"/>
      <c r="B19" s="121"/>
      <c r="C19" s="122"/>
      <c r="D19" s="33" t="s">
        <v>40</v>
      </c>
      <c r="E19" s="41" t="s">
        <v>27</v>
      </c>
      <c r="F19" s="48">
        <v>2</v>
      </c>
      <c r="G19" s="27">
        <v>1</v>
      </c>
      <c r="H19" s="27">
        <v>2</v>
      </c>
      <c r="I19" s="28"/>
      <c r="J19" s="28"/>
      <c r="K19" s="28"/>
      <c r="L19" s="28"/>
      <c r="M19" s="28"/>
      <c r="N19" s="28"/>
      <c r="O19" s="28"/>
      <c r="P19" s="28"/>
      <c r="Q19" s="53"/>
      <c r="R19" s="39">
        <v>2</v>
      </c>
      <c r="S19" s="27">
        <v>1</v>
      </c>
      <c r="T19" s="92">
        <v>2</v>
      </c>
    </row>
    <row r="20" spans="1:20" ht="17.100000000000001" customHeight="1" x14ac:dyDescent="0.15">
      <c r="A20" s="161"/>
      <c r="B20" s="121"/>
      <c r="C20" s="122"/>
      <c r="D20" s="33" t="s">
        <v>41</v>
      </c>
      <c r="E20" s="41" t="s">
        <v>27</v>
      </c>
      <c r="F20" s="48">
        <v>2</v>
      </c>
      <c r="G20" s="27">
        <v>1</v>
      </c>
      <c r="H20" s="27">
        <v>2</v>
      </c>
      <c r="I20" s="28"/>
      <c r="J20" s="28"/>
      <c r="K20" s="28"/>
      <c r="L20" s="28"/>
      <c r="M20" s="28"/>
      <c r="N20" s="28"/>
      <c r="O20" s="28"/>
      <c r="P20" s="28"/>
      <c r="Q20" s="53"/>
      <c r="R20" s="39">
        <v>2</v>
      </c>
      <c r="S20" s="27">
        <v>1</v>
      </c>
      <c r="T20" s="92">
        <v>2</v>
      </c>
    </row>
    <row r="21" spans="1:20" ht="17.100000000000001" customHeight="1" x14ac:dyDescent="0.15">
      <c r="A21" s="161"/>
      <c r="B21" s="121"/>
      <c r="C21" s="122"/>
      <c r="D21" s="24" t="s">
        <v>42</v>
      </c>
      <c r="E21" s="41" t="s">
        <v>27</v>
      </c>
      <c r="F21" s="52"/>
      <c r="G21" s="28"/>
      <c r="H21" s="28"/>
      <c r="I21" s="27">
        <v>3</v>
      </c>
      <c r="J21" s="27">
        <v>1</v>
      </c>
      <c r="K21" s="27">
        <v>3</v>
      </c>
      <c r="L21" s="28"/>
      <c r="M21" s="28"/>
      <c r="N21" s="28"/>
      <c r="O21" s="28"/>
      <c r="P21" s="28"/>
      <c r="Q21" s="53"/>
      <c r="R21" s="39">
        <v>3</v>
      </c>
      <c r="S21" s="27">
        <v>1</v>
      </c>
      <c r="T21" s="92">
        <v>3</v>
      </c>
    </row>
    <row r="22" spans="1:20" ht="17.100000000000001" customHeight="1" x14ac:dyDescent="0.15">
      <c r="A22" s="161"/>
      <c r="B22" s="121"/>
      <c r="C22" s="122"/>
      <c r="D22" s="24" t="s">
        <v>43</v>
      </c>
      <c r="E22" s="41" t="s">
        <v>27</v>
      </c>
      <c r="F22" s="52"/>
      <c r="G22" s="28"/>
      <c r="H22" s="28"/>
      <c r="I22" s="27">
        <v>3</v>
      </c>
      <c r="J22" s="27">
        <v>1</v>
      </c>
      <c r="K22" s="27">
        <v>3</v>
      </c>
      <c r="L22" s="28"/>
      <c r="M22" s="28"/>
      <c r="N22" s="28"/>
      <c r="O22" s="28"/>
      <c r="P22" s="28"/>
      <c r="Q22" s="53"/>
      <c r="R22" s="39">
        <v>3</v>
      </c>
      <c r="S22" s="27">
        <v>1</v>
      </c>
      <c r="T22" s="92">
        <v>3</v>
      </c>
    </row>
    <row r="23" spans="1:20" ht="17.100000000000001" customHeight="1" x14ac:dyDescent="0.15">
      <c r="A23" s="161"/>
      <c r="B23" s="121"/>
      <c r="C23" s="122"/>
      <c r="D23" s="34" t="s">
        <v>44</v>
      </c>
      <c r="E23" s="41" t="s">
        <v>27</v>
      </c>
      <c r="F23" s="52"/>
      <c r="G23" s="28"/>
      <c r="H23" s="28"/>
      <c r="I23" s="27">
        <v>2</v>
      </c>
      <c r="J23" s="27">
        <v>1</v>
      </c>
      <c r="K23" s="27">
        <v>2</v>
      </c>
      <c r="L23" s="28"/>
      <c r="M23" s="28"/>
      <c r="N23" s="28"/>
      <c r="O23" s="28"/>
      <c r="P23" s="28"/>
      <c r="Q23" s="53"/>
      <c r="R23" s="39">
        <v>2</v>
      </c>
      <c r="S23" s="27">
        <v>1</v>
      </c>
      <c r="T23" s="92">
        <v>2</v>
      </c>
    </row>
    <row r="24" spans="1:20" ht="17.100000000000001" customHeight="1" x14ac:dyDescent="0.15">
      <c r="A24" s="161"/>
      <c r="B24" s="121"/>
      <c r="C24" s="122"/>
      <c r="D24" s="24" t="s">
        <v>45</v>
      </c>
      <c r="E24" s="41" t="s">
        <v>27</v>
      </c>
      <c r="F24" s="52"/>
      <c r="G24" s="28"/>
      <c r="H24" s="28"/>
      <c r="I24" s="27">
        <v>3</v>
      </c>
      <c r="J24" s="27">
        <v>1</v>
      </c>
      <c r="K24" s="27">
        <v>3</v>
      </c>
      <c r="L24" s="28"/>
      <c r="M24" s="28"/>
      <c r="N24" s="28"/>
      <c r="O24" s="28"/>
      <c r="P24" s="28"/>
      <c r="Q24" s="53"/>
      <c r="R24" s="39">
        <v>3</v>
      </c>
      <c r="S24" s="27">
        <v>1</v>
      </c>
      <c r="T24" s="92">
        <v>3</v>
      </c>
    </row>
    <row r="25" spans="1:20" ht="17.100000000000001" customHeight="1" x14ac:dyDescent="0.15">
      <c r="A25" s="161"/>
      <c r="B25" s="121"/>
      <c r="C25" s="122"/>
      <c r="D25" s="24" t="s">
        <v>46</v>
      </c>
      <c r="E25" s="41" t="s">
        <v>27</v>
      </c>
      <c r="F25" s="52"/>
      <c r="G25" s="28"/>
      <c r="H25" s="28"/>
      <c r="I25" s="27">
        <v>3</v>
      </c>
      <c r="J25" s="27">
        <v>1</v>
      </c>
      <c r="K25" s="27">
        <v>3</v>
      </c>
      <c r="L25" s="28"/>
      <c r="M25" s="28"/>
      <c r="N25" s="28"/>
      <c r="O25" s="28"/>
      <c r="P25" s="28"/>
      <c r="Q25" s="53"/>
      <c r="R25" s="39">
        <v>3</v>
      </c>
      <c r="S25" s="27">
        <v>1</v>
      </c>
      <c r="T25" s="92">
        <v>3</v>
      </c>
    </row>
    <row r="26" spans="1:20" ht="17.100000000000001" customHeight="1" x14ac:dyDescent="0.15">
      <c r="A26" s="161"/>
      <c r="B26" s="121"/>
      <c r="C26" s="122"/>
      <c r="D26" s="24" t="s">
        <v>47</v>
      </c>
      <c r="E26" s="41" t="s">
        <v>27</v>
      </c>
      <c r="F26" s="52"/>
      <c r="G26" s="28"/>
      <c r="H26" s="28"/>
      <c r="I26" s="28"/>
      <c r="J26" s="28"/>
      <c r="K26" s="28"/>
      <c r="L26" s="27">
        <v>3</v>
      </c>
      <c r="M26" s="27">
        <v>1</v>
      </c>
      <c r="N26" s="27">
        <v>3</v>
      </c>
      <c r="O26" s="28"/>
      <c r="P26" s="28"/>
      <c r="Q26" s="53"/>
      <c r="R26" s="39">
        <v>3</v>
      </c>
      <c r="S26" s="27">
        <v>1</v>
      </c>
      <c r="T26" s="92">
        <v>3</v>
      </c>
    </row>
    <row r="27" spans="1:20" ht="17.100000000000001" customHeight="1" x14ac:dyDescent="0.15">
      <c r="A27" s="161"/>
      <c r="B27" s="121"/>
      <c r="C27" s="122"/>
      <c r="D27" s="24" t="s">
        <v>48</v>
      </c>
      <c r="E27" s="41" t="s">
        <v>27</v>
      </c>
      <c r="F27" s="52"/>
      <c r="G27" s="28"/>
      <c r="H27" s="28"/>
      <c r="I27" s="28"/>
      <c r="J27" s="28"/>
      <c r="K27" s="28"/>
      <c r="L27" s="27">
        <v>3</v>
      </c>
      <c r="M27" s="27">
        <v>1</v>
      </c>
      <c r="N27" s="27">
        <v>3</v>
      </c>
      <c r="O27" s="28"/>
      <c r="P27" s="28"/>
      <c r="Q27" s="53"/>
      <c r="R27" s="39">
        <v>3</v>
      </c>
      <c r="S27" s="27">
        <v>1</v>
      </c>
      <c r="T27" s="92">
        <v>3</v>
      </c>
    </row>
    <row r="28" spans="1:20" ht="17.100000000000001" customHeight="1" x14ac:dyDescent="0.15">
      <c r="A28" s="161"/>
      <c r="B28" s="121"/>
      <c r="C28" s="122"/>
      <c r="D28" s="33" t="s">
        <v>49</v>
      </c>
      <c r="E28" s="41" t="s">
        <v>27</v>
      </c>
      <c r="F28" s="52"/>
      <c r="G28" s="28"/>
      <c r="H28" s="28"/>
      <c r="I28" s="28"/>
      <c r="J28" s="28"/>
      <c r="K28" s="28"/>
      <c r="L28" s="27">
        <v>3</v>
      </c>
      <c r="M28" s="27">
        <v>1</v>
      </c>
      <c r="N28" s="27">
        <v>3</v>
      </c>
      <c r="O28" s="28"/>
      <c r="P28" s="28"/>
      <c r="Q28" s="53"/>
      <c r="R28" s="39">
        <v>3</v>
      </c>
      <c r="S28" s="27">
        <v>1</v>
      </c>
      <c r="T28" s="92">
        <v>3</v>
      </c>
    </row>
    <row r="29" spans="1:20" ht="17.100000000000001" customHeight="1" x14ac:dyDescent="0.15">
      <c r="A29" s="161"/>
      <c r="B29" s="121"/>
      <c r="C29" s="122"/>
      <c r="D29" s="24" t="s">
        <v>50</v>
      </c>
      <c r="E29" s="41" t="s">
        <v>27</v>
      </c>
      <c r="F29" s="52"/>
      <c r="G29" s="28"/>
      <c r="H29" s="28"/>
      <c r="I29" s="28"/>
      <c r="J29" s="28"/>
      <c r="K29" s="28"/>
      <c r="L29" s="27">
        <v>3</v>
      </c>
      <c r="M29" s="27">
        <v>1</v>
      </c>
      <c r="N29" s="27">
        <v>3</v>
      </c>
      <c r="O29" s="28"/>
      <c r="P29" s="28"/>
      <c r="Q29" s="53"/>
      <c r="R29" s="39">
        <v>3</v>
      </c>
      <c r="S29" s="27">
        <v>1</v>
      </c>
      <c r="T29" s="92">
        <v>3</v>
      </c>
    </row>
    <row r="30" spans="1:20" ht="17.100000000000001" customHeight="1" x14ac:dyDescent="0.15">
      <c r="A30" s="161"/>
      <c r="B30" s="121"/>
      <c r="C30" s="122"/>
      <c r="D30" s="35" t="s">
        <v>51</v>
      </c>
      <c r="E30" s="41" t="s">
        <v>27</v>
      </c>
      <c r="F30" s="52"/>
      <c r="G30" s="28"/>
      <c r="H30" s="28"/>
      <c r="I30" s="28"/>
      <c r="J30" s="28"/>
      <c r="K30" s="28"/>
      <c r="L30" s="27">
        <v>2</v>
      </c>
      <c r="M30" s="27">
        <v>1</v>
      </c>
      <c r="N30" s="27">
        <v>2</v>
      </c>
      <c r="O30" s="28"/>
      <c r="P30" s="28"/>
      <c r="Q30" s="53"/>
      <c r="R30" s="39">
        <v>2</v>
      </c>
      <c r="S30" s="27">
        <v>1</v>
      </c>
      <c r="T30" s="92">
        <v>2</v>
      </c>
    </row>
    <row r="31" spans="1:20" ht="17.100000000000001" customHeight="1" x14ac:dyDescent="0.15">
      <c r="A31" s="161"/>
      <c r="B31" s="121"/>
      <c r="C31" s="122"/>
      <c r="D31" s="24" t="s">
        <v>52</v>
      </c>
      <c r="E31" s="41" t="s">
        <v>27</v>
      </c>
      <c r="F31" s="52"/>
      <c r="G31" s="28"/>
      <c r="H31" s="28"/>
      <c r="I31" s="28"/>
      <c r="J31" s="28"/>
      <c r="K31" s="28"/>
      <c r="L31" s="27">
        <v>2</v>
      </c>
      <c r="M31" s="27">
        <v>2</v>
      </c>
      <c r="N31" s="27">
        <v>0</v>
      </c>
      <c r="O31" s="28"/>
      <c r="P31" s="28"/>
      <c r="Q31" s="53"/>
      <c r="R31" s="39">
        <v>2</v>
      </c>
      <c r="S31" s="27">
        <v>2</v>
      </c>
      <c r="T31" s="92">
        <v>0</v>
      </c>
    </row>
    <row r="32" spans="1:20" ht="17.100000000000001" customHeight="1" x14ac:dyDescent="0.15">
      <c r="A32" s="161"/>
      <c r="B32" s="121"/>
      <c r="C32" s="122"/>
      <c r="D32" s="24" t="s">
        <v>53</v>
      </c>
      <c r="E32" s="41" t="s">
        <v>27</v>
      </c>
      <c r="F32" s="52"/>
      <c r="G32" s="28"/>
      <c r="H32" s="28"/>
      <c r="I32" s="28"/>
      <c r="J32" s="28"/>
      <c r="K32" s="28"/>
      <c r="L32" s="28"/>
      <c r="M32" s="28"/>
      <c r="N32" s="28"/>
      <c r="O32" s="27">
        <v>3</v>
      </c>
      <c r="P32" s="27">
        <v>1</v>
      </c>
      <c r="Q32" s="41">
        <v>3</v>
      </c>
      <c r="R32" s="39">
        <v>3</v>
      </c>
      <c r="S32" s="27">
        <v>1</v>
      </c>
      <c r="T32" s="92">
        <v>3</v>
      </c>
    </row>
    <row r="33" spans="1:20" ht="17.100000000000001" customHeight="1" x14ac:dyDescent="0.15">
      <c r="A33" s="161"/>
      <c r="B33" s="123"/>
      <c r="C33" s="124"/>
      <c r="D33" s="24" t="s">
        <v>54</v>
      </c>
      <c r="E33" s="41" t="s">
        <v>27</v>
      </c>
      <c r="F33" s="52"/>
      <c r="G33" s="28"/>
      <c r="H33" s="28"/>
      <c r="I33" s="28"/>
      <c r="J33" s="28"/>
      <c r="K33" s="28"/>
      <c r="L33" s="28"/>
      <c r="M33" s="28"/>
      <c r="N33" s="28"/>
      <c r="O33" s="27">
        <v>2</v>
      </c>
      <c r="P33" s="27">
        <v>2</v>
      </c>
      <c r="Q33" s="41">
        <v>0</v>
      </c>
      <c r="R33" s="39">
        <v>2</v>
      </c>
      <c r="S33" s="27">
        <v>2</v>
      </c>
      <c r="T33" s="92">
        <v>0</v>
      </c>
    </row>
    <row r="34" spans="1:20" ht="17.100000000000001" customHeight="1" thickBot="1" x14ac:dyDescent="0.2">
      <c r="A34" s="162"/>
      <c r="B34" s="157" t="s">
        <v>24</v>
      </c>
      <c r="C34" s="158"/>
      <c r="D34" s="158"/>
      <c r="E34" s="159"/>
      <c r="F34" s="18">
        <f>SUM(F17:F33)</f>
        <v>10</v>
      </c>
      <c r="G34" s="16">
        <f>SUM(G17:G33)</f>
        <v>4</v>
      </c>
      <c r="H34" s="16">
        <f t="shared" ref="H34:T34" si="2">SUM(H17:H33)</f>
        <v>10</v>
      </c>
      <c r="I34" s="16">
        <f t="shared" si="2"/>
        <v>14</v>
      </c>
      <c r="J34" s="16">
        <f t="shared" si="2"/>
        <v>5</v>
      </c>
      <c r="K34" s="16">
        <f t="shared" si="2"/>
        <v>14</v>
      </c>
      <c r="L34" s="16">
        <f t="shared" si="2"/>
        <v>16</v>
      </c>
      <c r="M34" s="16">
        <f t="shared" si="2"/>
        <v>7</v>
      </c>
      <c r="N34" s="16">
        <f t="shared" si="2"/>
        <v>14</v>
      </c>
      <c r="O34" s="16">
        <f t="shared" si="2"/>
        <v>5</v>
      </c>
      <c r="P34" s="16">
        <f t="shared" si="2"/>
        <v>3</v>
      </c>
      <c r="Q34" s="23">
        <f t="shared" si="2"/>
        <v>3</v>
      </c>
      <c r="R34" s="15">
        <f t="shared" si="2"/>
        <v>45</v>
      </c>
      <c r="S34" s="16">
        <f t="shared" si="2"/>
        <v>19</v>
      </c>
      <c r="T34" s="93">
        <f t="shared" si="2"/>
        <v>41</v>
      </c>
    </row>
    <row r="35" spans="1:20" ht="17.100000000000001" customHeight="1" x14ac:dyDescent="0.15">
      <c r="A35" s="161" t="s">
        <v>13</v>
      </c>
      <c r="B35" s="165" t="s">
        <v>17</v>
      </c>
      <c r="C35" s="123" t="s">
        <v>18</v>
      </c>
      <c r="D35" s="56" t="s">
        <v>55</v>
      </c>
      <c r="E35" s="40" t="s">
        <v>35</v>
      </c>
      <c r="F35" s="47">
        <v>2</v>
      </c>
      <c r="G35" s="43">
        <v>1</v>
      </c>
      <c r="H35" s="43">
        <v>1</v>
      </c>
      <c r="I35" s="59"/>
      <c r="J35" s="59"/>
      <c r="K35" s="59"/>
      <c r="L35" s="59"/>
      <c r="M35" s="59"/>
      <c r="N35" s="59"/>
      <c r="O35" s="59"/>
      <c r="P35" s="59"/>
      <c r="Q35" s="60"/>
      <c r="R35" s="38">
        <v>2</v>
      </c>
      <c r="S35" s="37">
        <v>1</v>
      </c>
      <c r="T35" s="95">
        <v>1</v>
      </c>
    </row>
    <row r="36" spans="1:20" ht="17.100000000000001" customHeight="1" x14ac:dyDescent="0.15">
      <c r="A36" s="161"/>
      <c r="B36" s="166"/>
      <c r="C36" s="167"/>
      <c r="D36" s="24" t="s">
        <v>56</v>
      </c>
      <c r="E36" s="41" t="s">
        <v>35</v>
      </c>
      <c r="F36" s="48">
        <v>2</v>
      </c>
      <c r="G36" s="27">
        <v>2</v>
      </c>
      <c r="H36" s="27">
        <v>0</v>
      </c>
      <c r="I36" s="28"/>
      <c r="J36" s="28"/>
      <c r="K36" s="28"/>
      <c r="L36" s="28"/>
      <c r="M36" s="28"/>
      <c r="N36" s="28"/>
      <c r="O36" s="28"/>
      <c r="P36" s="28"/>
      <c r="Q36" s="53"/>
      <c r="R36" s="39">
        <v>2</v>
      </c>
      <c r="S36" s="27">
        <v>2</v>
      </c>
      <c r="T36" s="92">
        <v>0</v>
      </c>
    </row>
    <row r="37" spans="1:20" ht="17.100000000000001" customHeight="1" x14ac:dyDescent="0.15">
      <c r="A37" s="161"/>
      <c r="B37" s="166"/>
      <c r="C37" s="167"/>
      <c r="D37" s="24" t="s">
        <v>57</v>
      </c>
      <c r="E37" s="41" t="s">
        <v>35</v>
      </c>
      <c r="F37" s="52"/>
      <c r="G37" s="28"/>
      <c r="H37" s="28"/>
      <c r="I37" s="27">
        <v>2</v>
      </c>
      <c r="J37" s="27">
        <v>1</v>
      </c>
      <c r="K37" s="27">
        <v>1</v>
      </c>
      <c r="L37" s="28"/>
      <c r="M37" s="28"/>
      <c r="N37" s="28"/>
      <c r="O37" s="28"/>
      <c r="P37" s="28"/>
      <c r="Q37" s="53"/>
      <c r="R37" s="39">
        <v>2</v>
      </c>
      <c r="S37" s="27">
        <v>1</v>
      </c>
      <c r="T37" s="92">
        <v>1</v>
      </c>
    </row>
    <row r="38" spans="1:20" ht="17.100000000000001" customHeight="1" x14ac:dyDescent="0.15">
      <c r="A38" s="161"/>
      <c r="B38" s="172" t="s">
        <v>19</v>
      </c>
      <c r="C38" s="119" t="s">
        <v>12</v>
      </c>
      <c r="D38" s="24" t="s">
        <v>58</v>
      </c>
      <c r="E38" s="41" t="s">
        <v>35</v>
      </c>
      <c r="F38" s="48">
        <v>2</v>
      </c>
      <c r="G38" s="27">
        <v>2</v>
      </c>
      <c r="H38" s="27">
        <v>0</v>
      </c>
      <c r="I38" s="28"/>
      <c r="J38" s="28"/>
      <c r="K38" s="28"/>
      <c r="L38" s="28"/>
      <c r="M38" s="28"/>
      <c r="N38" s="28"/>
      <c r="O38" s="28"/>
      <c r="P38" s="28"/>
      <c r="Q38" s="53"/>
      <c r="R38" s="39">
        <v>2</v>
      </c>
      <c r="S38" s="27">
        <v>2</v>
      </c>
      <c r="T38" s="92">
        <v>0</v>
      </c>
    </row>
    <row r="39" spans="1:20" ht="17.100000000000001" customHeight="1" x14ac:dyDescent="0.15">
      <c r="A39" s="163"/>
      <c r="B39" s="173"/>
      <c r="C39" s="121"/>
      <c r="D39" s="24" t="s">
        <v>59</v>
      </c>
      <c r="E39" s="41" t="s">
        <v>35</v>
      </c>
      <c r="F39" s="48">
        <v>3</v>
      </c>
      <c r="G39" s="27">
        <v>3</v>
      </c>
      <c r="H39" s="27">
        <v>0</v>
      </c>
      <c r="I39" s="28"/>
      <c r="J39" s="28"/>
      <c r="K39" s="28"/>
      <c r="L39" s="28"/>
      <c r="M39" s="28"/>
      <c r="N39" s="28"/>
      <c r="O39" s="28"/>
      <c r="P39" s="28"/>
      <c r="Q39" s="53"/>
      <c r="R39" s="39">
        <v>3</v>
      </c>
      <c r="S39" s="27">
        <v>3</v>
      </c>
      <c r="T39" s="92">
        <v>0</v>
      </c>
    </row>
    <row r="40" spans="1:20" ht="17.100000000000001" customHeight="1" x14ac:dyDescent="0.15">
      <c r="A40" s="163"/>
      <c r="B40" s="173"/>
      <c r="C40" s="121"/>
      <c r="D40" s="24" t="s">
        <v>60</v>
      </c>
      <c r="E40" s="41" t="s">
        <v>35</v>
      </c>
      <c r="F40" s="48">
        <v>2</v>
      </c>
      <c r="G40" s="27">
        <v>1</v>
      </c>
      <c r="H40" s="27">
        <v>2</v>
      </c>
      <c r="I40" s="28"/>
      <c r="J40" s="28"/>
      <c r="K40" s="28"/>
      <c r="L40" s="28"/>
      <c r="M40" s="28"/>
      <c r="N40" s="28"/>
      <c r="O40" s="28"/>
      <c r="P40" s="28"/>
      <c r="Q40" s="53"/>
      <c r="R40" s="39">
        <v>2</v>
      </c>
      <c r="S40" s="27">
        <v>1</v>
      </c>
      <c r="T40" s="92">
        <v>2</v>
      </c>
    </row>
    <row r="41" spans="1:20" ht="17.100000000000001" customHeight="1" x14ac:dyDescent="0.15">
      <c r="A41" s="163"/>
      <c r="B41" s="173"/>
      <c r="C41" s="121"/>
      <c r="D41" s="24" t="s">
        <v>61</v>
      </c>
      <c r="E41" s="41" t="s">
        <v>35</v>
      </c>
      <c r="F41" s="52"/>
      <c r="G41" s="28"/>
      <c r="H41" s="28"/>
      <c r="I41" s="27">
        <v>2</v>
      </c>
      <c r="J41" s="27">
        <v>2</v>
      </c>
      <c r="K41" s="27">
        <v>0</v>
      </c>
      <c r="L41" s="28"/>
      <c r="M41" s="28"/>
      <c r="N41" s="28"/>
      <c r="O41" s="28"/>
      <c r="P41" s="28"/>
      <c r="Q41" s="53"/>
      <c r="R41" s="39">
        <v>2</v>
      </c>
      <c r="S41" s="27">
        <v>2</v>
      </c>
      <c r="T41" s="92">
        <v>0</v>
      </c>
    </row>
    <row r="42" spans="1:20" ht="17.100000000000001" customHeight="1" x14ac:dyDescent="0.15">
      <c r="A42" s="163"/>
      <c r="B42" s="173"/>
      <c r="C42" s="121"/>
      <c r="D42" s="24" t="s">
        <v>62</v>
      </c>
      <c r="E42" s="41" t="s">
        <v>35</v>
      </c>
      <c r="F42" s="52"/>
      <c r="G42" s="28"/>
      <c r="H42" s="28"/>
      <c r="I42" s="27">
        <v>2</v>
      </c>
      <c r="J42" s="27">
        <v>2</v>
      </c>
      <c r="K42" s="27">
        <v>0</v>
      </c>
      <c r="L42" s="28"/>
      <c r="M42" s="28"/>
      <c r="N42" s="28"/>
      <c r="O42" s="28"/>
      <c r="P42" s="28"/>
      <c r="Q42" s="53"/>
      <c r="R42" s="39">
        <v>2</v>
      </c>
      <c r="S42" s="27">
        <v>2</v>
      </c>
      <c r="T42" s="92">
        <v>0</v>
      </c>
    </row>
    <row r="43" spans="1:20" ht="17.100000000000001" customHeight="1" x14ac:dyDescent="0.15">
      <c r="A43" s="163"/>
      <c r="B43" s="173"/>
      <c r="C43" s="121"/>
      <c r="D43" s="24" t="s">
        <v>63</v>
      </c>
      <c r="E43" s="41" t="s">
        <v>35</v>
      </c>
      <c r="F43" s="52"/>
      <c r="G43" s="28"/>
      <c r="H43" s="28"/>
      <c r="I43" s="28"/>
      <c r="J43" s="28"/>
      <c r="K43" s="28"/>
      <c r="L43" s="28"/>
      <c r="M43" s="29"/>
      <c r="N43" s="29"/>
      <c r="O43" s="27">
        <v>2</v>
      </c>
      <c r="P43" s="27">
        <v>1</v>
      </c>
      <c r="Q43" s="41">
        <v>2</v>
      </c>
      <c r="R43" s="39">
        <v>2</v>
      </c>
      <c r="S43" s="27">
        <v>1</v>
      </c>
      <c r="T43" s="92">
        <v>2</v>
      </c>
    </row>
    <row r="44" spans="1:20" ht="17.100000000000001" customHeight="1" x14ac:dyDescent="0.15">
      <c r="A44" s="163"/>
      <c r="B44" s="173"/>
      <c r="C44" s="121"/>
      <c r="D44" s="24" t="s">
        <v>64</v>
      </c>
      <c r="E44" s="41" t="s">
        <v>35</v>
      </c>
      <c r="F44" s="52"/>
      <c r="G44" s="28"/>
      <c r="H44" s="28"/>
      <c r="I44" s="28"/>
      <c r="J44" s="28"/>
      <c r="K44" s="28"/>
      <c r="L44" s="28"/>
      <c r="M44" s="28"/>
      <c r="N44" s="28"/>
      <c r="O44" s="27">
        <v>3</v>
      </c>
      <c r="P44" s="27">
        <v>3</v>
      </c>
      <c r="Q44" s="41">
        <v>0</v>
      </c>
      <c r="R44" s="39">
        <v>3</v>
      </c>
      <c r="S44" s="27">
        <v>3</v>
      </c>
      <c r="T44" s="92">
        <v>0</v>
      </c>
    </row>
    <row r="45" spans="1:20" ht="17.100000000000001" customHeight="1" x14ac:dyDescent="0.15">
      <c r="A45" s="163"/>
      <c r="B45" s="173"/>
      <c r="C45" s="121"/>
      <c r="D45" s="24" t="s">
        <v>65</v>
      </c>
      <c r="E45" s="41" t="s">
        <v>35</v>
      </c>
      <c r="F45" s="52"/>
      <c r="G45" s="28"/>
      <c r="H45" s="28"/>
      <c r="I45" s="28"/>
      <c r="J45" s="28"/>
      <c r="K45" s="28"/>
      <c r="L45" s="28"/>
      <c r="M45" s="28"/>
      <c r="N45" s="28"/>
      <c r="O45" s="27">
        <v>1</v>
      </c>
      <c r="P45" s="27">
        <v>0</v>
      </c>
      <c r="Q45" s="41">
        <v>0</v>
      </c>
      <c r="R45" s="39">
        <v>1</v>
      </c>
      <c r="S45" s="27">
        <v>0</v>
      </c>
      <c r="T45" s="92">
        <v>0</v>
      </c>
    </row>
    <row r="46" spans="1:20" ht="17.100000000000001" customHeight="1" x14ac:dyDescent="0.15">
      <c r="A46" s="163"/>
      <c r="B46" s="173"/>
      <c r="C46" s="121"/>
      <c r="D46" s="24" t="s">
        <v>66</v>
      </c>
      <c r="E46" s="41" t="s">
        <v>35</v>
      </c>
      <c r="F46" s="52"/>
      <c r="G46" s="28"/>
      <c r="H46" s="28"/>
      <c r="I46" s="28"/>
      <c r="J46" s="28"/>
      <c r="K46" s="28"/>
      <c r="L46" s="28"/>
      <c r="M46" s="28"/>
      <c r="N46" s="28"/>
      <c r="O46" s="27">
        <v>2</v>
      </c>
      <c r="P46" s="27">
        <v>0</v>
      </c>
      <c r="Q46" s="41">
        <v>3</v>
      </c>
      <c r="R46" s="39">
        <v>2</v>
      </c>
      <c r="S46" s="27">
        <v>0</v>
      </c>
      <c r="T46" s="92">
        <v>3</v>
      </c>
    </row>
    <row r="47" spans="1:20" ht="17.100000000000001" customHeight="1" x14ac:dyDescent="0.15">
      <c r="A47" s="163"/>
      <c r="B47" s="173"/>
      <c r="C47" s="121"/>
      <c r="D47" s="24" t="s">
        <v>67</v>
      </c>
      <c r="E47" s="41" t="s">
        <v>35</v>
      </c>
      <c r="F47" s="52"/>
      <c r="G47" s="28"/>
      <c r="H47" s="28"/>
      <c r="I47" s="28"/>
      <c r="J47" s="28"/>
      <c r="K47" s="28"/>
      <c r="L47" s="28"/>
      <c r="M47" s="28"/>
      <c r="N47" s="28"/>
      <c r="O47" s="27">
        <v>2</v>
      </c>
      <c r="P47" s="27">
        <v>2</v>
      </c>
      <c r="Q47" s="41">
        <v>0</v>
      </c>
      <c r="R47" s="39">
        <v>2</v>
      </c>
      <c r="S47" s="27">
        <v>2</v>
      </c>
      <c r="T47" s="92">
        <v>0</v>
      </c>
    </row>
    <row r="48" spans="1:20" ht="17.100000000000001" customHeight="1" x14ac:dyDescent="0.15">
      <c r="A48" s="163"/>
      <c r="B48" s="173"/>
      <c r="C48" s="173"/>
      <c r="D48" s="25"/>
      <c r="E48" s="26"/>
      <c r="F48" s="54"/>
      <c r="G48" s="9"/>
      <c r="H48" s="9"/>
      <c r="I48" s="9"/>
      <c r="J48" s="9"/>
      <c r="K48" s="9"/>
      <c r="L48" s="9"/>
      <c r="M48" s="9"/>
      <c r="N48" s="9"/>
      <c r="O48" s="9"/>
      <c r="P48" s="9"/>
      <c r="Q48" s="10"/>
      <c r="R48" s="46"/>
      <c r="S48" s="11"/>
      <c r="T48" s="96"/>
    </row>
    <row r="49" spans="1:20" ht="17.100000000000001" customHeight="1" x14ac:dyDescent="0.15">
      <c r="A49" s="163"/>
      <c r="B49" s="165"/>
      <c r="C49" s="165"/>
      <c r="D49" s="13"/>
      <c r="E49" s="14"/>
      <c r="F49" s="55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  <c r="R49" s="12"/>
      <c r="S49" s="4"/>
      <c r="T49" s="97"/>
    </row>
    <row r="50" spans="1:20" ht="17.100000000000001" customHeight="1" thickBot="1" x14ac:dyDescent="0.2">
      <c r="A50" s="164"/>
      <c r="B50" s="154" t="s">
        <v>20</v>
      </c>
      <c r="C50" s="155"/>
      <c r="D50" s="155"/>
      <c r="E50" s="156"/>
      <c r="F50" s="19">
        <f>SUM(F35:F49)</f>
        <v>11</v>
      </c>
      <c r="G50" s="21">
        <f>SUM(G35:G49)</f>
        <v>9</v>
      </c>
      <c r="H50" s="21">
        <f t="shared" ref="H50:T50" si="3">SUM(H35:H49)</f>
        <v>3</v>
      </c>
      <c r="I50" s="21">
        <f t="shared" si="3"/>
        <v>6</v>
      </c>
      <c r="J50" s="21">
        <f t="shared" si="3"/>
        <v>5</v>
      </c>
      <c r="K50" s="21">
        <f t="shared" si="3"/>
        <v>1</v>
      </c>
      <c r="L50" s="21">
        <f t="shared" si="3"/>
        <v>0</v>
      </c>
      <c r="M50" s="21">
        <f t="shared" si="3"/>
        <v>0</v>
      </c>
      <c r="N50" s="21">
        <f t="shared" si="3"/>
        <v>0</v>
      </c>
      <c r="O50" s="21">
        <f t="shared" si="3"/>
        <v>10</v>
      </c>
      <c r="P50" s="21">
        <f t="shared" si="3"/>
        <v>6</v>
      </c>
      <c r="Q50" s="5">
        <f t="shared" si="3"/>
        <v>5</v>
      </c>
      <c r="R50" s="20">
        <f t="shared" si="3"/>
        <v>27</v>
      </c>
      <c r="S50" s="21">
        <f t="shared" si="3"/>
        <v>20</v>
      </c>
      <c r="T50" s="90">
        <f t="shared" si="3"/>
        <v>9</v>
      </c>
    </row>
    <row r="51" spans="1:20" ht="17.100000000000001" customHeight="1" thickBot="1" x14ac:dyDescent="0.2">
      <c r="A51" s="151" t="s">
        <v>14</v>
      </c>
      <c r="B51" s="152"/>
      <c r="C51" s="152"/>
      <c r="D51" s="152"/>
      <c r="E51" s="153"/>
      <c r="F51" s="98">
        <f>F10+F16+F34+F50</f>
        <v>24</v>
      </c>
      <c r="G51" s="99">
        <f t="shared" ref="G51:T51" si="4">G10+G16+G34+G50</f>
        <v>15</v>
      </c>
      <c r="H51" s="99">
        <f t="shared" si="4"/>
        <v>14</v>
      </c>
      <c r="I51" s="99">
        <f t="shared" si="4"/>
        <v>23</v>
      </c>
      <c r="J51" s="99">
        <f t="shared" si="4"/>
        <v>12</v>
      </c>
      <c r="K51" s="99">
        <f t="shared" si="4"/>
        <v>16</v>
      </c>
      <c r="L51" s="99">
        <f t="shared" si="4"/>
        <v>22</v>
      </c>
      <c r="M51" s="99">
        <f t="shared" si="4"/>
        <v>9</v>
      </c>
      <c r="N51" s="99">
        <f t="shared" si="4"/>
        <v>15</v>
      </c>
      <c r="O51" s="99">
        <f t="shared" si="4"/>
        <v>21</v>
      </c>
      <c r="P51" s="99">
        <f t="shared" si="4"/>
        <v>10</v>
      </c>
      <c r="Q51" s="100">
        <f t="shared" si="4"/>
        <v>11</v>
      </c>
      <c r="R51" s="101">
        <f t="shared" si="4"/>
        <v>90</v>
      </c>
      <c r="S51" s="101">
        <f t="shared" si="4"/>
        <v>46</v>
      </c>
      <c r="T51" s="102">
        <f t="shared" si="4"/>
        <v>56</v>
      </c>
    </row>
    <row r="52" spans="1:20" ht="17.100000000000001" customHeight="1" thickTop="1" x14ac:dyDescent="0.15"/>
  </sheetData>
  <mergeCells count="27">
    <mergeCell ref="O3:Q3"/>
    <mergeCell ref="A51:E51"/>
    <mergeCell ref="B50:E50"/>
    <mergeCell ref="B34:E34"/>
    <mergeCell ref="A11:A34"/>
    <mergeCell ref="A35:A50"/>
    <mergeCell ref="B35:B37"/>
    <mergeCell ref="C35:C37"/>
    <mergeCell ref="B16:E16"/>
    <mergeCell ref="B38:B49"/>
    <mergeCell ref="C38:C49"/>
    <mergeCell ref="A1:T1"/>
    <mergeCell ref="B5:C6"/>
    <mergeCell ref="B7:C9"/>
    <mergeCell ref="B11:C15"/>
    <mergeCell ref="B17:C33"/>
    <mergeCell ref="B10:D10"/>
    <mergeCell ref="A5:A10"/>
    <mergeCell ref="A2:C4"/>
    <mergeCell ref="D2:D4"/>
    <mergeCell ref="E2:E4"/>
    <mergeCell ref="F2:K2"/>
    <mergeCell ref="L2:Q2"/>
    <mergeCell ref="R2:T3"/>
    <mergeCell ref="F3:H3"/>
    <mergeCell ref="I3:K3"/>
    <mergeCell ref="L3:N3"/>
  </mergeCells>
  <phoneticPr fontId="2" type="noConversion"/>
  <pageMargins left="0.39370078740157483" right="0.31" top="1.45" bottom="0.74803149606299213" header="0.59" footer="0.31496062992125984"/>
  <pageSetup paperSize="9" scale="77" orientation="portrait" r:id="rId1"/>
  <headerFooter>
    <oddHeader>&amp;C&amp;"맑은 고딕,굵게"&amp;20 2015~2016학년도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opLeftCell="A14" workbookViewId="0">
      <selection sqref="A1:T46"/>
    </sheetView>
  </sheetViews>
  <sheetFormatPr defaultRowHeight="13.5" x14ac:dyDescent="0.15"/>
  <cols>
    <col min="1" max="1" width="5.5546875" customWidth="1"/>
    <col min="2" max="2" width="6.109375" customWidth="1"/>
    <col min="3" max="3" width="8.88671875" hidden="1" customWidth="1"/>
    <col min="4" max="4" width="14.88671875" customWidth="1"/>
    <col min="5" max="5" width="4.88671875" customWidth="1"/>
    <col min="6" max="20" width="4.21875" customWidth="1"/>
  </cols>
  <sheetData>
    <row r="1" spans="1:20" ht="17.25" thickBot="1" x14ac:dyDescent="0.2">
      <c r="A1" s="181" t="s">
        <v>68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ht="17.100000000000001" customHeight="1" x14ac:dyDescent="0.15">
      <c r="A2" s="188" t="s">
        <v>0</v>
      </c>
      <c r="B2" s="174"/>
      <c r="C2" s="175"/>
      <c r="D2" s="175" t="s">
        <v>1</v>
      </c>
      <c r="E2" s="191" t="s">
        <v>2</v>
      </c>
      <c r="F2" s="174" t="s">
        <v>3</v>
      </c>
      <c r="G2" s="175"/>
      <c r="H2" s="175"/>
      <c r="I2" s="175"/>
      <c r="J2" s="175"/>
      <c r="K2" s="175"/>
      <c r="L2" s="175" t="s">
        <v>4</v>
      </c>
      <c r="M2" s="192"/>
      <c r="N2" s="175"/>
      <c r="O2" s="175"/>
      <c r="P2" s="175"/>
      <c r="Q2" s="193"/>
      <c r="R2" s="174" t="s">
        <v>5</v>
      </c>
      <c r="S2" s="175"/>
      <c r="T2" s="176"/>
    </row>
    <row r="3" spans="1:20" ht="17.100000000000001" customHeight="1" x14ac:dyDescent="0.15">
      <c r="A3" s="189"/>
      <c r="B3" s="135"/>
      <c r="C3" s="136"/>
      <c r="D3" s="136"/>
      <c r="E3" s="141"/>
      <c r="F3" s="135" t="s">
        <v>6</v>
      </c>
      <c r="G3" s="136"/>
      <c r="H3" s="136"/>
      <c r="I3" s="136" t="s">
        <v>7</v>
      </c>
      <c r="J3" s="136"/>
      <c r="K3" s="136"/>
      <c r="L3" s="136" t="s">
        <v>6</v>
      </c>
      <c r="M3" s="149"/>
      <c r="N3" s="136"/>
      <c r="O3" s="136" t="s">
        <v>7</v>
      </c>
      <c r="P3" s="136"/>
      <c r="Q3" s="150"/>
      <c r="R3" s="135"/>
      <c r="S3" s="136"/>
      <c r="T3" s="177"/>
    </row>
    <row r="4" spans="1:20" ht="17.100000000000001" customHeight="1" thickBot="1" x14ac:dyDescent="0.2">
      <c r="A4" s="190"/>
      <c r="B4" s="138"/>
      <c r="C4" s="139"/>
      <c r="D4" s="139"/>
      <c r="E4" s="142"/>
      <c r="F4" s="20" t="s">
        <v>8</v>
      </c>
      <c r="G4" s="21" t="s">
        <v>9</v>
      </c>
      <c r="H4" s="21" t="s">
        <v>10</v>
      </c>
      <c r="I4" s="21" t="s">
        <v>8</v>
      </c>
      <c r="J4" s="21" t="s">
        <v>9</v>
      </c>
      <c r="K4" s="21" t="s">
        <v>10</v>
      </c>
      <c r="L4" s="21" t="s">
        <v>8</v>
      </c>
      <c r="M4" s="21" t="s">
        <v>9</v>
      </c>
      <c r="N4" s="21" t="s">
        <v>10</v>
      </c>
      <c r="O4" s="21" t="s">
        <v>8</v>
      </c>
      <c r="P4" s="21" t="s">
        <v>9</v>
      </c>
      <c r="Q4" s="5" t="s">
        <v>10</v>
      </c>
      <c r="R4" s="20" t="s">
        <v>8</v>
      </c>
      <c r="S4" s="21" t="s">
        <v>9</v>
      </c>
      <c r="T4" s="63" t="s">
        <v>10</v>
      </c>
    </row>
    <row r="5" spans="1:20" ht="17.100000000000001" customHeight="1" x14ac:dyDescent="0.15">
      <c r="A5" s="185" t="s">
        <v>17</v>
      </c>
      <c r="B5" s="107" t="s">
        <v>25</v>
      </c>
      <c r="C5" s="108"/>
      <c r="D5" s="43" t="s">
        <v>26</v>
      </c>
      <c r="E5" s="80"/>
      <c r="F5" s="47">
        <v>1</v>
      </c>
      <c r="G5" s="43">
        <v>1</v>
      </c>
      <c r="H5" s="43">
        <v>0</v>
      </c>
      <c r="I5" s="43"/>
      <c r="J5" s="43"/>
      <c r="K5" s="43"/>
      <c r="L5" s="43"/>
      <c r="M5" s="43"/>
      <c r="N5" s="43"/>
      <c r="O5" s="43"/>
      <c r="P5" s="43"/>
      <c r="Q5" s="44"/>
      <c r="R5" s="45">
        <v>1</v>
      </c>
      <c r="S5" s="43">
        <v>1</v>
      </c>
      <c r="T5" s="64">
        <v>0</v>
      </c>
    </row>
    <row r="6" spans="1:20" ht="17.100000000000001" customHeight="1" x14ac:dyDescent="0.15">
      <c r="A6" s="186"/>
      <c r="B6" s="109"/>
      <c r="C6" s="110"/>
      <c r="D6" s="27" t="s">
        <v>28</v>
      </c>
      <c r="E6" s="75"/>
      <c r="F6" s="48"/>
      <c r="G6" s="27"/>
      <c r="H6" s="27"/>
      <c r="I6" s="27">
        <v>1</v>
      </c>
      <c r="J6" s="27">
        <v>1</v>
      </c>
      <c r="K6" s="27">
        <v>0</v>
      </c>
      <c r="L6" s="27"/>
      <c r="M6" s="27"/>
      <c r="N6" s="27"/>
      <c r="O6" s="27"/>
      <c r="P6" s="27"/>
      <c r="Q6" s="41"/>
      <c r="R6" s="39">
        <v>1</v>
      </c>
      <c r="S6" s="27">
        <v>1</v>
      </c>
      <c r="T6" s="65">
        <v>0</v>
      </c>
    </row>
    <row r="7" spans="1:20" ht="17.100000000000001" customHeight="1" x14ac:dyDescent="0.15">
      <c r="A7" s="186"/>
      <c r="B7" s="111" t="s">
        <v>12</v>
      </c>
      <c r="C7" s="112"/>
      <c r="D7" s="27" t="s">
        <v>56</v>
      </c>
      <c r="E7" s="75"/>
      <c r="F7" s="48">
        <v>2</v>
      </c>
      <c r="G7" s="27">
        <v>2</v>
      </c>
      <c r="H7" s="27">
        <v>0</v>
      </c>
      <c r="I7" s="27"/>
      <c r="J7" s="27"/>
      <c r="K7" s="27"/>
      <c r="L7" s="27"/>
      <c r="M7" s="27"/>
      <c r="N7" s="27"/>
      <c r="O7" s="28"/>
      <c r="P7" s="28"/>
      <c r="Q7" s="41"/>
      <c r="R7" s="39">
        <v>2</v>
      </c>
      <c r="S7" s="27">
        <v>2</v>
      </c>
      <c r="T7" s="65">
        <v>0</v>
      </c>
    </row>
    <row r="8" spans="1:20" ht="17.100000000000001" customHeight="1" x14ac:dyDescent="0.15">
      <c r="A8" s="186"/>
      <c r="B8" s="111"/>
      <c r="C8" s="112"/>
      <c r="D8" s="27" t="s">
        <v>69</v>
      </c>
      <c r="E8" s="75"/>
      <c r="F8" s="76">
        <v>2</v>
      </c>
      <c r="G8" s="77">
        <v>2</v>
      </c>
      <c r="H8" s="77">
        <v>0</v>
      </c>
      <c r="I8" s="77"/>
      <c r="J8" s="77"/>
      <c r="K8" s="77"/>
      <c r="L8" s="77"/>
      <c r="M8" s="77"/>
      <c r="N8" s="77"/>
      <c r="O8" s="77"/>
      <c r="P8" s="77"/>
      <c r="Q8" s="78"/>
      <c r="R8" s="39">
        <v>2</v>
      </c>
      <c r="S8" s="27">
        <v>2</v>
      </c>
      <c r="T8" s="65">
        <v>0</v>
      </c>
    </row>
    <row r="9" spans="1:20" ht="17.100000000000001" customHeight="1" x14ac:dyDescent="0.15">
      <c r="A9" s="186"/>
      <c r="B9" s="113"/>
      <c r="C9" s="114"/>
      <c r="D9" s="27" t="s">
        <v>70</v>
      </c>
      <c r="E9" s="75"/>
      <c r="F9" s="81"/>
      <c r="G9" s="79"/>
      <c r="H9" s="79"/>
      <c r="I9" s="79">
        <v>2</v>
      </c>
      <c r="J9" s="79">
        <v>2</v>
      </c>
      <c r="K9" s="79">
        <v>0</v>
      </c>
      <c r="L9" s="79"/>
      <c r="M9" s="79"/>
      <c r="N9" s="79"/>
      <c r="O9" s="79"/>
      <c r="P9" s="79"/>
      <c r="Q9" s="82"/>
      <c r="R9" s="39">
        <v>2</v>
      </c>
      <c r="S9" s="27">
        <v>2</v>
      </c>
      <c r="T9" s="65">
        <v>0</v>
      </c>
    </row>
    <row r="10" spans="1:20" ht="17.100000000000001" customHeight="1" thickBot="1" x14ac:dyDescent="0.2">
      <c r="A10" s="187"/>
      <c r="B10" s="125" t="s">
        <v>92</v>
      </c>
      <c r="C10" s="126"/>
      <c r="D10" s="127"/>
      <c r="E10" s="17"/>
      <c r="F10" s="18">
        <f>SUM(F5:F9)</f>
        <v>5</v>
      </c>
      <c r="G10" s="16">
        <f>SUM(G5:G9)</f>
        <v>5</v>
      </c>
      <c r="H10" s="16">
        <f t="shared" ref="H10:T10" si="0">SUM(H5:H9)</f>
        <v>0</v>
      </c>
      <c r="I10" s="16">
        <f t="shared" si="0"/>
        <v>3</v>
      </c>
      <c r="J10" s="16">
        <f t="shared" si="0"/>
        <v>3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23">
        <f t="shared" si="0"/>
        <v>0</v>
      </c>
      <c r="R10" s="15">
        <f t="shared" si="0"/>
        <v>8</v>
      </c>
      <c r="S10" s="16">
        <f t="shared" si="0"/>
        <v>8</v>
      </c>
      <c r="T10" s="66">
        <f t="shared" si="0"/>
        <v>0</v>
      </c>
    </row>
    <row r="11" spans="1:20" ht="17.100000000000001" customHeight="1" x14ac:dyDescent="0.15">
      <c r="A11" s="182" t="s">
        <v>19</v>
      </c>
      <c r="B11" s="107" t="s">
        <v>11</v>
      </c>
      <c r="C11" s="108"/>
      <c r="D11" s="43" t="s">
        <v>71</v>
      </c>
      <c r="E11" s="60"/>
      <c r="F11" s="47"/>
      <c r="G11" s="43"/>
      <c r="H11" s="43"/>
      <c r="I11" s="43"/>
      <c r="J11" s="43"/>
      <c r="K11" s="43"/>
      <c r="L11" s="43">
        <v>1</v>
      </c>
      <c r="M11" s="43">
        <v>1</v>
      </c>
      <c r="N11" s="43">
        <v>0</v>
      </c>
      <c r="O11" s="43"/>
      <c r="P11" s="43"/>
      <c r="Q11" s="44"/>
      <c r="R11" s="45">
        <v>1</v>
      </c>
      <c r="S11" s="43">
        <v>1</v>
      </c>
      <c r="T11" s="64">
        <v>0</v>
      </c>
    </row>
    <row r="12" spans="1:20" ht="17.100000000000001" customHeight="1" x14ac:dyDescent="0.15">
      <c r="A12" s="183"/>
      <c r="B12" s="115"/>
      <c r="C12" s="116"/>
      <c r="D12" s="27" t="s">
        <v>72</v>
      </c>
      <c r="E12" s="72"/>
      <c r="F12" s="48"/>
      <c r="G12" s="27"/>
      <c r="H12" s="27"/>
      <c r="I12" s="27"/>
      <c r="J12" s="27"/>
      <c r="K12" s="27"/>
      <c r="L12" s="27"/>
      <c r="M12" s="27"/>
      <c r="N12" s="27"/>
      <c r="O12" s="27">
        <v>1</v>
      </c>
      <c r="P12" s="27">
        <v>1</v>
      </c>
      <c r="Q12" s="41">
        <v>0</v>
      </c>
      <c r="R12" s="39">
        <v>1</v>
      </c>
      <c r="S12" s="27">
        <v>1</v>
      </c>
      <c r="T12" s="65">
        <v>0</v>
      </c>
    </row>
    <row r="13" spans="1:20" ht="17.100000000000001" customHeight="1" x14ac:dyDescent="0.15">
      <c r="A13" s="183"/>
      <c r="B13" s="115"/>
      <c r="C13" s="116"/>
      <c r="D13" s="56"/>
      <c r="E13" s="40"/>
      <c r="F13" s="50"/>
      <c r="G13" s="42"/>
      <c r="H13" s="42"/>
      <c r="I13" s="42"/>
      <c r="J13" s="42"/>
      <c r="K13" s="42"/>
      <c r="L13" s="37"/>
      <c r="M13" s="37"/>
      <c r="N13" s="37"/>
      <c r="O13" s="42"/>
      <c r="P13" s="42"/>
      <c r="Q13" s="51"/>
      <c r="R13" s="38"/>
      <c r="S13" s="37"/>
      <c r="T13" s="68"/>
    </row>
    <row r="14" spans="1:20" ht="17.100000000000001" customHeight="1" x14ac:dyDescent="0.15">
      <c r="A14" s="183"/>
      <c r="B14" s="115"/>
      <c r="C14" s="116"/>
      <c r="D14" s="24"/>
      <c r="E14" s="41"/>
      <c r="F14" s="52"/>
      <c r="G14" s="28"/>
      <c r="H14" s="28"/>
      <c r="I14" s="28"/>
      <c r="J14" s="28"/>
      <c r="K14" s="28"/>
      <c r="L14" s="28"/>
      <c r="M14" s="28"/>
      <c r="N14" s="28"/>
      <c r="O14" s="27"/>
      <c r="P14" s="27"/>
      <c r="Q14" s="41"/>
      <c r="R14" s="39"/>
      <c r="S14" s="27"/>
      <c r="T14" s="65"/>
    </row>
    <row r="15" spans="1:20" ht="17.100000000000001" customHeight="1" x14ac:dyDescent="0.15">
      <c r="A15" s="183"/>
      <c r="B15" s="117"/>
      <c r="C15" s="118"/>
      <c r="D15" s="35"/>
      <c r="E15" s="41"/>
      <c r="F15" s="52"/>
      <c r="G15" s="28"/>
      <c r="H15" s="28"/>
      <c r="I15" s="28"/>
      <c r="J15" s="28"/>
      <c r="K15" s="28"/>
      <c r="L15" s="28"/>
      <c r="M15" s="28"/>
      <c r="N15" s="28"/>
      <c r="O15" s="27"/>
      <c r="P15" s="27"/>
      <c r="Q15" s="41"/>
      <c r="R15" s="39"/>
      <c r="S15" s="27"/>
      <c r="T15" s="65"/>
    </row>
    <row r="16" spans="1:20" ht="17.100000000000001" customHeight="1" x14ac:dyDescent="0.15">
      <c r="A16" s="183"/>
      <c r="B16" s="168" t="s">
        <v>93</v>
      </c>
      <c r="C16" s="169"/>
      <c r="D16" s="170"/>
      <c r="E16" s="171"/>
      <c r="F16" s="32"/>
      <c r="G16" s="31"/>
      <c r="H16" s="31"/>
      <c r="I16" s="31"/>
      <c r="J16" s="31"/>
      <c r="K16" s="31"/>
      <c r="L16" s="31">
        <f>SUM(L11:L15)</f>
        <v>1</v>
      </c>
      <c r="M16" s="31">
        <f>SUM(M11:M15)</f>
        <v>1</v>
      </c>
      <c r="N16" s="31">
        <f t="shared" ref="N16:T16" si="1">SUM(N11:N15)</f>
        <v>0</v>
      </c>
      <c r="O16" s="31">
        <f t="shared" si="1"/>
        <v>1</v>
      </c>
      <c r="P16" s="31">
        <f t="shared" si="1"/>
        <v>1</v>
      </c>
      <c r="Q16" s="22">
        <f t="shared" si="1"/>
        <v>0</v>
      </c>
      <c r="R16" s="30">
        <f t="shared" si="1"/>
        <v>2</v>
      </c>
      <c r="S16" s="31">
        <f t="shared" si="1"/>
        <v>2</v>
      </c>
      <c r="T16" s="67">
        <f t="shared" si="1"/>
        <v>0</v>
      </c>
    </row>
    <row r="17" spans="1:20" ht="17.100000000000001" customHeight="1" x14ac:dyDescent="0.15">
      <c r="A17" s="183"/>
      <c r="B17" s="119" t="s">
        <v>12</v>
      </c>
      <c r="C17" s="120"/>
      <c r="D17" s="27" t="s">
        <v>73</v>
      </c>
      <c r="E17" s="53"/>
      <c r="F17" s="48">
        <v>3</v>
      </c>
      <c r="G17" s="27">
        <v>3</v>
      </c>
      <c r="H17" s="27">
        <v>0</v>
      </c>
      <c r="I17" s="27"/>
      <c r="J17" s="27"/>
      <c r="K17" s="27"/>
      <c r="L17" s="27"/>
      <c r="M17" s="27"/>
      <c r="N17" s="27"/>
      <c r="O17" s="27"/>
      <c r="P17" s="27"/>
      <c r="Q17" s="41"/>
      <c r="R17" s="39">
        <v>3</v>
      </c>
      <c r="S17" s="27">
        <v>3</v>
      </c>
      <c r="T17" s="65">
        <v>0</v>
      </c>
    </row>
    <row r="18" spans="1:20" ht="17.100000000000001" customHeight="1" x14ac:dyDescent="0.15">
      <c r="A18" s="183"/>
      <c r="B18" s="121"/>
      <c r="C18" s="122"/>
      <c r="D18" s="27" t="s">
        <v>74</v>
      </c>
      <c r="E18" s="53"/>
      <c r="F18" s="48">
        <v>3</v>
      </c>
      <c r="G18" s="27">
        <v>3</v>
      </c>
      <c r="H18" s="27">
        <v>0</v>
      </c>
      <c r="I18" s="27"/>
      <c r="J18" s="27"/>
      <c r="K18" s="27"/>
      <c r="L18" s="27"/>
      <c r="M18" s="27"/>
      <c r="N18" s="27"/>
      <c r="O18" s="27"/>
      <c r="P18" s="27"/>
      <c r="Q18" s="41"/>
      <c r="R18" s="39">
        <v>3</v>
      </c>
      <c r="S18" s="27">
        <v>3</v>
      </c>
      <c r="T18" s="65">
        <v>0</v>
      </c>
    </row>
    <row r="19" spans="1:20" ht="17.100000000000001" customHeight="1" x14ac:dyDescent="0.15">
      <c r="A19" s="183"/>
      <c r="B19" s="121"/>
      <c r="C19" s="122"/>
      <c r="D19" s="27" t="s">
        <v>75</v>
      </c>
      <c r="E19" s="53"/>
      <c r="F19" s="48">
        <v>3</v>
      </c>
      <c r="G19" s="27">
        <v>1</v>
      </c>
      <c r="H19" s="27">
        <v>2</v>
      </c>
      <c r="I19" s="27"/>
      <c r="J19" s="27"/>
      <c r="K19" s="27"/>
      <c r="L19" s="27"/>
      <c r="M19" s="27"/>
      <c r="N19" s="27"/>
      <c r="O19" s="27"/>
      <c r="P19" s="27"/>
      <c r="Q19" s="41"/>
      <c r="R19" s="39">
        <v>3</v>
      </c>
      <c r="S19" s="27">
        <v>1</v>
      </c>
      <c r="T19" s="65">
        <v>2</v>
      </c>
    </row>
    <row r="20" spans="1:20" ht="17.100000000000001" customHeight="1" x14ac:dyDescent="0.15">
      <c r="A20" s="183"/>
      <c r="B20" s="121"/>
      <c r="C20" s="122"/>
      <c r="D20" s="27" t="s">
        <v>39</v>
      </c>
      <c r="E20" s="53"/>
      <c r="F20" s="48">
        <v>3</v>
      </c>
      <c r="G20" s="27">
        <v>1</v>
      </c>
      <c r="H20" s="27">
        <v>2</v>
      </c>
      <c r="I20" s="27"/>
      <c r="J20" s="27"/>
      <c r="K20" s="27"/>
      <c r="L20" s="27"/>
      <c r="M20" s="27"/>
      <c r="N20" s="27"/>
      <c r="O20" s="27"/>
      <c r="P20" s="27"/>
      <c r="Q20" s="41"/>
      <c r="R20" s="39">
        <v>3</v>
      </c>
      <c r="S20" s="27">
        <v>1</v>
      </c>
      <c r="T20" s="65">
        <v>2</v>
      </c>
    </row>
    <row r="21" spans="1:20" ht="17.100000000000001" customHeight="1" x14ac:dyDescent="0.15">
      <c r="A21" s="183"/>
      <c r="B21" s="121"/>
      <c r="C21" s="122"/>
      <c r="D21" s="27" t="s">
        <v>76</v>
      </c>
      <c r="E21" s="53"/>
      <c r="F21" s="48">
        <v>3</v>
      </c>
      <c r="G21" s="27">
        <v>1</v>
      </c>
      <c r="H21" s="27">
        <v>2</v>
      </c>
      <c r="I21" s="27"/>
      <c r="J21" s="27"/>
      <c r="K21" s="27"/>
      <c r="L21" s="27"/>
      <c r="M21" s="27"/>
      <c r="N21" s="27"/>
      <c r="O21" s="27"/>
      <c r="P21" s="27"/>
      <c r="Q21" s="41"/>
      <c r="R21" s="39">
        <v>3</v>
      </c>
      <c r="S21" s="27">
        <v>1</v>
      </c>
      <c r="T21" s="65">
        <v>2</v>
      </c>
    </row>
    <row r="22" spans="1:20" ht="17.100000000000001" customHeight="1" x14ac:dyDescent="0.15">
      <c r="A22" s="183"/>
      <c r="B22" s="121"/>
      <c r="C22" s="122"/>
      <c r="D22" s="27" t="s">
        <v>77</v>
      </c>
      <c r="E22" s="53"/>
      <c r="F22" s="48"/>
      <c r="G22" s="27"/>
      <c r="H22" s="27"/>
      <c r="I22" s="27">
        <v>3</v>
      </c>
      <c r="J22" s="27">
        <v>3</v>
      </c>
      <c r="K22" s="27">
        <v>0</v>
      </c>
      <c r="L22" s="27"/>
      <c r="M22" s="27"/>
      <c r="N22" s="27"/>
      <c r="O22" s="27"/>
      <c r="P22" s="27"/>
      <c r="Q22" s="41"/>
      <c r="R22" s="39">
        <v>3</v>
      </c>
      <c r="S22" s="27">
        <v>3</v>
      </c>
      <c r="T22" s="65">
        <v>0</v>
      </c>
    </row>
    <row r="23" spans="1:20" ht="17.100000000000001" customHeight="1" x14ac:dyDescent="0.15">
      <c r="A23" s="183"/>
      <c r="B23" s="121"/>
      <c r="C23" s="122"/>
      <c r="D23" s="27" t="s">
        <v>78</v>
      </c>
      <c r="E23" s="53"/>
      <c r="F23" s="48"/>
      <c r="G23" s="27"/>
      <c r="H23" s="27"/>
      <c r="I23" s="27">
        <v>3</v>
      </c>
      <c r="J23" s="27">
        <v>0</v>
      </c>
      <c r="K23" s="27">
        <v>3</v>
      </c>
      <c r="L23" s="27"/>
      <c r="M23" s="27"/>
      <c r="N23" s="27"/>
      <c r="O23" s="27"/>
      <c r="P23" s="27"/>
      <c r="Q23" s="41"/>
      <c r="R23" s="39">
        <v>3</v>
      </c>
      <c r="S23" s="27">
        <v>0</v>
      </c>
      <c r="T23" s="65">
        <v>3</v>
      </c>
    </row>
    <row r="24" spans="1:20" ht="17.100000000000001" customHeight="1" x14ac:dyDescent="0.15">
      <c r="A24" s="183"/>
      <c r="B24" s="121"/>
      <c r="C24" s="122"/>
      <c r="D24" s="27" t="s">
        <v>79</v>
      </c>
      <c r="E24" s="53"/>
      <c r="F24" s="48"/>
      <c r="G24" s="27"/>
      <c r="H24" s="27"/>
      <c r="I24" s="27">
        <v>3</v>
      </c>
      <c r="J24" s="27">
        <v>3</v>
      </c>
      <c r="K24" s="27">
        <v>0</v>
      </c>
      <c r="L24" s="27"/>
      <c r="M24" s="27"/>
      <c r="N24" s="27"/>
      <c r="O24" s="27"/>
      <c r="P24" s="27"/>
      <c r="Q24" s="41"/>
      <c r="R24" s="39">
        <v>3</v>
      </c>
      <c r="S24" s="27">
        <v>3</v>
      </c>
      <c r="T24" s="65">
        <v>0</v>
      </c>
    </row>
    <row r="25" spans="1:20" ht="17.100000000000001" customHeight="1" x14ac:dyDescent="0.15">
      <c r="A25" s="183"/>
      <c r="B25" s="121"/>
      <c r="C25" s="122"/>
      <c r="D25" s="27" t="s">
        <v>43</v>
      </c>
      <c r="E25" s="53"/>
      <c r="F25" s="48"/>
      <c r="G25" s="27"/>
      <c r="H25" s="27"/>
      <c r="I25" s="27">
        <v>3</v>
      </c>
      <c r="J25" s="27">
        <v>1</v>
      </c>
      <c r="K25" s="27">
        <v>2</v>
      </c>
      <c r="L25" s="27"/>
      <c r="M25" s="27"/>
      <c r="N25" s="27"/>
      <c r="O25" s="27"/>
      <c r="P25" s="27"/>
      <c r="Q25" s="41"/>
      <c r="R25" s="39">
        <v>3</v>
      </c>
      <c r="S25" s="27">
        <v>1</v>
      </c>
      <c r="T25" s="65">
        <v>2</v>
      </c>
    </row>
    <row r="26" spans="1:20" ht="17.100000000000001" customHeight="1" x14ac:dyDescent="0.15">
      <c r="A26" s="183"/>
      <c r="B26" s="121"/>
      <c r="C26" s="122"/>
      <c r="D26" s="27" t="s">
        <v>80</v>
      </c>
      <c r="E26" s="53"/>
      <c r="F26" s="48"/>
      <c r="G26" s="27"/>
      <c r="H26" s="27"/>
      <c r="I26" s="27">
        <v>3</v>
      </c>
      <c r="J26" s="27">
        <v>1</v>
      </c>
      <c r="K26" s="27">
        <v>2</v>
      </c>
      <c r="L26" s="27"/>
      <c r="M26" s="27"/>
      <c r="N26" s="27"/>
      <c r="O26" s="27"/>
      <c r="P26" s="27"/>
      <c r="Q26" s="41"/>
      <c r="R26" s="39">
        <v>3</v>
      </c>
      <c r="S26" s="27">
        <v>1</v>
      </c>
      <c r="T26" s="65">
        <v>2</v>
      </c>
    </row>
    <row r="27" spans="1:20" ht="17.100000000000001" customHeight="1" x14ac:dyDescent="0.15">
      <c r="A27" s="183"/>
      <c r="B27" s="121"/>
      <c r="C27" s="122"/>
      <c r="D27" s="27" t="s">
        <v>81</v>
      </c>
      <c r="E27" s="53"/>
      <c r="F27" s="48"/>
      <c r="G27" s="27"/>
      <c r="H27" s="27"/>
      <c r="I27" s="27">
        <v>3</v>
      </c>
      <c r="J27" s="27">
        <v>1</v>
      </c>
      <c r="K27" s="27">
        <v>2</v>
      </c>
      <c r="L27" s="27"/>
      <c r="M27" s="27"/>
      <c r="N27" s="27"/>
      <c r="O27" s="27"/>
      <c r="P27" s="27"/>
      <c r="Q27" s="41"/>
      <c r="R27" s="39">
        <v>3</v>
      </c>
      <c r="S27" s="27">
        <v>1</v>
      </c>
      <c r="T27" s="65">
        <v>2</v>
      </c>
    </row>
    <row r="28" spans="1:20" ht="17.100000000000001" customHeight="1" x14ac:dyDescent="0.15">
      <c r="A28" s="183"/>
      <c r="B28" s="121"/>
      <c r="C28" s="122"/>
      <c r="D28" s="27" t="s">
        <v>82</v>
      </c>
      <c r="E28" s="53"/>
      <c r="F28" s="74"/>
      <c r="G28" s="28"/>
      <c r="H28" s="28"/>
      <c r="I28" s="27">
        <v>3</v>
      </c>
      <c r="J28" s="27">
        <v>0</v>
      </c>
      <c r="K28" s="27">
        <v>0</v>
      </c>
      <c r="L28" s="28"/>
      <c r="M28" s="28"/>
      <c r="N28" s="28"/>
      <c r="O28" s="28"/>
      <c r="P28" s="28"/>
      <c r="Q28" s="53"/>
      <c r="R28" s="39">
        <v>3</v>
      </c>
      <c r="S28" s="27">
        <v>0</v>
      </c>
      <c r="T28" s="65">
        <v>0</v>
      </c>
    </row>
    <row r="29" spans="1:20" ht="17.100000000000001" customHeight="1" x14ac:dyDescent="0.15">
      <c r="A29" s="183"/>
      <c r="B29" s="121"/>
      <c r="C29" s="122"/>
      <c r="D29" s="27" t="s">
        <v>83</v>
      </c>
      <c r="E29" s="53"/>
      <c r="F29" s="48"/>
      <c r="G29" s="27"/>
      <c r="H29" s="27"/>
      <c r="I29" s="27"/>
      <c r="J29" s="27"/>
      <c r="K29" s="27"/>
      <c r="L29" s="27">
        <v>3</v>
      </c>
      <c r="M29" s="27">
        <v>3</v>
      </c>
      <c r="N29" s="27">
        <v>0</v>
      </c>
      <c r="O29" s="27"/>
      <c r="P29" s="27"/>
      <c r="Q29" s="41"/>
      <c r="R29" s="39">
        <v>3</v>
      </c>
      <c r="S29" s="27">
        <v>3</v>
      </c>
      <c r="T29" s="65">
        <v>0</v>
      </c>
    </row>
    <row r="30" spans="1:20" ht="17.100000000000001" customHeight="1" x14ac:dyDescent="0.15">
      <c r="A30" s="183"/>
      <c r="B30" s="121"/>
      <c r="C30" s="122"/>
      <c r="D30" s="27" t="s">
        <v>67</v>
      </c>
      <c r="E30" s="53"/>
      <c r="F30" s="48"/>
      <c r="G30" s="27"/>
      <c r="H30" s="27"/>
      <c r="I30" s="27"/>
      <c r="J30" s="27"/>
      <c r="K30" s="27"/>
      <c r="L30" s="27">
        <v>3</v>
      </c>
      <c r="M30" s="27">
        <v>3</v>
      </c>
      <c r="N30" s="27">
        <v>0</v>
      </c>
      <c r="O30" s="27"/>
      <c r="P30" s="27"/>
      <c r="Q30" s="41"/>
      <c r="R30" s="39">
        <v>3</v>
      </c>
      <c r="S30" s="27">
        <v>3</v>
      </c>
      <c r="T30" s="65">
        <v>0</v>
      </c>
    </row>
    <row r="31" spans="1:20" ht="17.100000000000001" customHeight="1" x14ac:dyDescent="0.15">
      <c r="A31" s="183"/>
      <c r="B31" s="121"/>
      <c r="C31" s="122"/>
      <c r="D31" s="27" t="s">
        <v>50</v>
      </c>
      <c r="E31" s="53"/>
      <c r="F31" s="48"/>
      <c r="G31" s="27"/>
      <c r="H31" s="27"/>
      <c r="I31" s="27"/>
      <c r="J31" s="27"/>
      <c r="K31" s="27"/>
      <c r="L31" s="27">
        <v>3</v>
      </c>
      <c r="M31" s="27">
        <v>1</v>
      </c>
      <c r="N31" s="27">
        <v>2</v>
      </c>
      <c r="O31" s="27"/>
      <c r="P31" s="27"/>
      <c r="Q31" s="41"/>
      <c r="R31" s="39">
        <v>3</v>
      </c>
      <c r="S31" s="27">
        <v>1</v>
      </c>
      <c r="T31" s="65">
        <v>2</v>
      </c>
    </row>
    <row r="32" spans="1:20" ht="17.100000000000001" customHeight="1" x14ac:dyDescent="0.15">
      <c r="A32" s="183"/>
      <c r="B32" s="121"/>
      <c r="C32" s="122"/>
      <c r="D32" s="27" t="s">
        <v>84</v>
      </c>
      <c r="E32" s="53"/>
      <c r="F32" s="48"/>
      <c r="G32" s="27"/>
      <c r="H32" s="27"/>
      <c r="I32" s="27"/>
      <c r="J32" s="27"/>
      <c r="K32" s="27"/>
      <c r="L32" s="27">
        <v>3</v>
      </c>
      <c r="M32" s="27">
        <v>1</v>
      </c>
      <c r="N32" s="27">
        <v>2</v>
      </c>
      <c r="O32" s="27"/>
      <c r="P32" s="27"/>
      <c r="Q32" s="41"/>
      <c r="R32" s="39">
        <v>3</v>
      </c>
      <c r="S32" s="27">
        <v>1</v>
      </c>
      <c r="T32" s="65">
        <v>2</v>
      </c>
    </row>
    <row r="33" spans="1:20" ht="17.100000000000001" customHeight="1" x14ac:dyDescent="0.15">
      <c r="A33" s="183"/>
      <c r="B33" s="121"/>
      <c r="C33" s="122"/>
      <c r="D33" s="27" t="s">
        <v>47</v>
      </c>
      <c r="E33" s="53"/>
      <c r="F33" s="48"/>
      <c r="G33" s="27"/>
      <c r="H33" s="27"/>
      <c r="I33" s="27"/>
      <c r="J33" s="27"/>
      <c r="K33" s="27"/>
      <c r="L33" s="27">
        <v>3</v>
      </c>
      <c r="M33" s="27">
        <v>1</v>
      </c>
      <c r="N33" s="27">
        <v>2</v>
      </c>
      <c r="O33" s="27"/>
      <c r="P33" s="27"/>
      <c r="Q33" s="41"/>
      <c r="R33" s="39">
        <v>3</v>
      </c>
      <c r="S33" s="27">
        <v>1</v>
      </c>
      <c r="T33" s="65">
        <v>2</v>
      </c>
    </row>
    <row r="34" spans="1:20" ht="17.100000000000001" customHeight="1" x14ac:dyDescent="0.15">
      <c r="A34" s="183"/>
      <c r="B34" s="121"/>
      <c r="C34" s="122"/>
      <c r="D34" s="27" t="s">
        <v>85</v>
      </c>
      <c r="E34" s="53"/>
      <c r="F34" s="48"/>
      <c r="G34" s="27"/>
      <c r="H34" s="27"/>
      <c r="I34" s="27"/>
      <c r="J34" s="27"/>
      <c r="K34" s="27"/>
      <c r="L34" s="27">
        <v>3</v>
      </c>
      <c r="M34" s="27">
        <v>1</v>
      </c>
      <c r="N34" s="27">
        <v>2</v>
      </c>
      <c r="O34" s="27"/>
      <c r="P34" s="27"/>
      <c r="Q34" s="41"/>
      <c r="R34" s="39">
        <v>3</v>
      </c>
      <c r="S34" s="27">
        <v>1</v>
      </c>
      <c r="T34" s="65">
        <v>2</v>
      </c>
    </row>
    <row r="35" spans="1:20" ht="17.100000000000001" customHeight="1" x14ac:dyDescent="0.15">
      <c r="A35" s="183"/>
      <c r="B35" s="121"/>
      <c r="C35" s="122"/>
      <c r="D35" s="27" t="s">
        <v>86</v>
      </c>
      <c r="E35" s="72"/>
      <c r="F35" s="48"/>
      <c r="G35" s="27"/>
      <c r="H35" s="27"/>
      <c r="I35" s="27"/>
      <c r="J35" s="27"/>
      <c r="K35" s="27"/>
      <c r="L35" s="27">
        <v>3</v>
      </c>
      <c r="M35" s="27">
        <v>0</v>
      </c>
      <c r="N35" s="27">
        <v>0</v>
      </c>
      <c r="O35" s="27"/>
      <c r="P35" s="27"/>
      <c r="Q35" s="41"/>
      <c r="R35" s="39">
        <v>3</v>
      </c>
      <c r="S35" s="27">
        <v>0</v>
      </c>
      <c r="T35" s="65">
        <v>0</v>
      </c>
    </row>
    <row r="36" spans="1:20" ht="17.100000000000001" customHeight="1" x14ac:dyDescent="0.15">
      <c r="A36" s="183"/>
      <c r="B36" s="121"/>
      <c r="C36" s="122"/>
      <c r="D36" s="27" t="s">
        <v>64</v>
      </c>
      <c r="E36" s="73"/>
      <c r="F36" s="48"/>
      <c r="G36" s="27"/>
      <c r="H36" s="27"/>
      <c r="I36" s="27"/>
      <c r="J36" s="27"/>
      <c r="K36" s="27"/>
      <c r="L36" s="27"/>
      <c r="M36" s="27"/>
      <c r="N36" s="27"/>
      <c r="O36" s="27">
        <v>3</v>
      </c>
      <c r="P36" s="27">
        <v>3</v>
      </c>
      <c r="Q36" s="41">
        <v>0</v>
      </c>
      <c r="R36" s="39">
        <v>3</v>
      </c>
      <c r="S36" s="27">
        <v>3</v>
      </c>
      <c r="T36" s="65">
        <v>0</v>
      </c>
    </row>
    <row r="37" spans="1:20" ht="17.100000000000001" customHeight="1" x14ac:dyDescent="0.15">
      <c r="A37" s="183"/>
      <c r="B37" s="121"/>
      <c r="C37" s="122"/>
      <c r="D37" s="27" t="s">
        <v>87</v>
      </c>
      <c r="E37" s="73"/>
      <c r="F37" s="48"/>
      <c r="G37" s="27"/>
      <c r="H37" s="27"/>
      <c r="I37" s="27"/>
      <c r="J37" s="27"/>
      <c r="K37" s="27"/>
      <c r="L37" s="27"/>
      <c r="M37" s="27"/>
      <c r="N37" s="27"/>
      <c r="O37" s="27">
        <v>3</v>
      </c>
      <c r="P37" s="27">
        <v>3</v>
      </c>
      <c r="Q37" s="41">
        <v>0</v>
      </c>
      <c r="R37" s="39">
        <v>3</v>
      </c>
      <c r="S37" s="27">
        <v>3</v>
      </c>
      <c r="T37" s="65">
        <v>0</v>
      </c>
    </row>
    <row r="38" spans="1:20" ht="17.100000000000001" customHeight="1" x14ac:dyDescent="0.15">
      <c r="A38" s="183"/>
      <c r="B38" s="121"/>
      <c r="C38" s="122"/>
      <c r="D38" s="27" t="s">
        <v>88</v>
      </c>
      <c r="E38" s="73"/>
      <c r="F38" s="48"/>
      <c r="G38" s="27"/>
      <c r="H38" s="27"/>
      <c r="I38" s="27"/>
      <c r="J38" s="27"/>
      <c r="K38" s="27"/>
      <c r="L38" s="27"/>
      <c r="M38" s="27"/>
      <c r="N38" s="27"/>
      <c r="O38" s="27">
        <v>3</v>
      </c>
      <c r="P38" s="27">
        <v>1</v>
      </c>
      <c r="Q38" s="41">
        <v>2</v>
      </c>
      <c r="R38" s="39">
        <v>3</v>
      </c>
      <c r="S38" s="27">
        <v>1</v>
      </c>
      <c r="T38" s="65">
        <v>2</v>
      </c>
    </row>
    <row r="39" spans="1:20" ht="17.100000000000001" customHeight="1" x14ac:dyDescent="0.15">
      <c r="A39" s="183"/>
      <c r="B39" s="121"/>
      <c r="C39" s="122"/>
      <c r="D39" s="27" t="s">
        <v>89</v>
      </c>
      <c r="E39" s="73"/>
      <c r="F39" s="48"/>
      <c r="G39" s="27"/>
      <c r="H39" s="27"/>
      <c r="I39" s="27"/>
      <c r="J39" s="27"/>
      <c r="K39" s="27"/>
      <c r="L39" s="27"/>
      <c r="M39" s="27"/>
      <c r="N39" s="27"/>
      <c r="O39" s="27">
        <v>3</v>
      </c>
      <c r="P39" s="27">
        <v>1</v>
      </c>
      <c r="Q39" s="41">
        <v>2</v>
      </c>
      <c r="R39" s="39">
        <v>3</v>
      </c>
      <c r="S39" s="27">
        <v>1</v>
      </c>
      <c r="T39" s="65">
        <v>2</v>
      </c>
    </row>
    <row r="40" spans="1:20" ht="17.100000000000001" customHeight="1" x14ac:dyDescent="0.15">
      <c r="A40" s="183"/>
      <c r="B40" s="121"/>
      <c r="C40" s="122"/>
      <c r="D40" s="27" t="s">
        <v>90</v>
      </c>
      <c r="E40" s="73"/>
      <c r="F40" s="48"/>
      <c r="G40" s="27"/>
      <c r="H40" s="27"/>
      <c r="I40" s="27"/>
      <c r="J40" s="27"/>
      <c r="K40" s="27"/>
      <c r="L40" s="27"/>
      <c r="M40" s="27"/>
      <c r="N40" s="27"/>
      <c r="O40" s="27">
        <v>3</v>
      </c>
      <c r="P40" s="27">
        <v>0</v>
      </c>
      <c r="Q40" s="41">
        <v>3</v>
      </c>
      <c r="R40" s="39">
        <v>3</v>
      </c>
      <c r="S40" s="27">
        <v>0</v>
      </c>
      <c r="T40" s="65">
        <v>3</v>
      </c>
    </row>
    <row r="41" spans="1:20" ht="17.100000000000001" customHeight="1" x14ac:dyDescent="0.15">
      <c r="A41" s="183"/>
      <c r="B41" s="121"/>
      <c r="C41" s="122"/>
      <c r="D41" s="27" t="s">
        <v>96</v>
      </c>
      <c r="E41" s="73"/>
      <c r="F41" s="48"/>
      <c r="G41" s="27"/>
      <c r="H41" s="27"/>
      <c r="I41" s="27"/>
      <c r="J41" s="27"/>
      <c r="K41" s="27"/>
      <c r="L41" s="27"/>
      <c r="M41" s="27"/>
      <c r="N41" s="27"/>
      <c r="O41" s="27">
        <v>3</v>
      </c>
      <c r="P41" s="27">
        <v>0</v>
      </c>
      <c r="Q41" s="41">
        <v>3</v>
      </c>
      <c r="R41" s="39">
        <v>3</v>
      </c>
      <c r="S41" s="27">
        <v>0</v>
      </c>
      <c r="T41" s="65">
        <v>3</v>
      </c>
    </row>
    <row r="42" spans="1:20" ht="17.100000000000001" customHeight="1" x14ac:dyDescent="0.15">
      <c r="A42" s="183"/>
      <c r="B42" s="121"/>
      <c r="C42" s="122"/>
      <c r="D42" s="27" t="s">
        <v>91</v>
      </c>
      <c r="E42" s="73"/>
      <c r="F42" s="48"/>
      <c r="G42" s="27"/>
      <c r="H42" s="27"/>
      <c r="I42" s="27"/>
      <c r="J42" s="27"/>
      <c r="K42" s="27"/>
      <c r="L42" s="27"/>
      <c r="M42" s="27"/>
      <c r="N42" s="27"/>
      <c r="O42" s="27">
        <v>3</v>
      </c>
      <c r="P42" s="27">
        <v>0</v>
      </c>
      <c r="Q42" s="41">
        <v>0</v>
      </c>
      <c r="R42" s="39">
        <v>3</v>
      </c>
      <c r="S42" s="27">
        <v>0</v>
      </c>
      <c r="T42" s="65">
        <v>0</v>
      </c>
    </row>
    <row r="43" spans="1:20" ht="17.100000000000001" customHeight="1" x14ac:dyDescent="0.15">
      <c r="A43" s="183"/>
      <c r="B43" s="121"/>
      <c r="C43" s="122"/>
      <c r="D43" s="27" t="s">
        <v>65</v>
      </c>
      <c r="E43" s="53"/>
      <c r="F43" s="48"/>
      <c r="G43" s="27"/>
      <c r="H43" s="27"/>
      <c r="I43" s="27"/>
      <c r="J43" s="27"/>
      <c r="K43" s="27"/>
      <c r="L43" s="27"/>
      <c r="M43" s="27"/>
      <c r="N43" s="27"/>
      <c r="O43" s="27">
        <v>1</v>
      </c>
      <c r="P43" s="27">
        <v>0</v>
      </c>
      <c r="Q43" s="41">
        <v>0</v>
      </c>
      <c r="R43" s="39">
        <v>1</v>
      </c>
      <c r="S43" s="27">
        <v>0</v>
      </c>
      <c r="T43" s="65">
        <v>0</v>
      </c>
    </row>
    <row r="44" spans="1:20" ht="17.100000000000001" customHeight="1" thickBot="1" x14ac:dyDescent="0.2">
      <c r="A44" s="183"/>
      <c r="B44" s="121"/>
      <c r="C44" s="122"/>
      <c r="D44" s="56"/>
      <c r="E44" s="40"/>
      <c r="F44" s="83"/>
      <c r="G44" s="84"/>
      <c r="H44" s="84"/>
      <c r="I44" s="84"/>
      <c r="J44" s="84"/>
      <c r="K44" s="84"/>
      <c r="L44" s="84"/>
      <c r="M44" s="84"/>
      <c r="N44" s="84"/>
      <c r="O44" s="85"/>
      <c r="P44" s="85"/>
      <c r="Q44" s="86"/>
      <c r="R44" s="87"/>
      <c r="S44" s="85"/>
      <c r="T44" s="103"/>
    </row>
    <row r="45" spans="1:20" ht="17.100000000000001" customHeight="1" thickBot="1" x14ac:dyDescent="0.2">
      <c r="A45" s="184"/>
      <c r="B45" s="154" t="s">
        <v>94</v>
      </c>
      <c r="C45" s="155"/>
      <c r="D45" s="155"/>
      <c r="E45" s="156"/>
      <c r="F45" s="61">
        <f>SUM(F17:F44)</f>
        <v>15</v>
      </c>
      <c r="G45" s="88">
        <f>SUM(G17:G44)</f>
        <v>9</v>
      </c>
      <c r="H45" s="88">
        <f t="shared" ref="H45:T45" si="2">SUM(H17:H44)</f>
        <v>6</v>
      </c>
      <c r="I45" s="88">
        <f t="shared" si="2"/>
        <v>21</v>
      </c>
      <c r="J45" s="88">
        <f t="shared" si="2"/>
        <v>9</v>
      </c>
      <c r="K45" s="88">
        <f t="shared" si="2"/>
        <v>9</v>
      </c>
      <c r="L45" s="88">
        <f t="shared" si="2"/>
        <v>21</v>
      </c>
      <c r="M45" s="88">
        <f t="shared" si="2"/>
        <v>10</v>
      </c>
      <c r="N45" s="88">
        <f t="shared" si="2"/>
        <v>8</v>
      </c>
      <c r="O45" s="88">
        <f t="shared" si="2"/>
        <v>22</v>
      </c>
      <c r="P45" s="88">
        <f t="shared" si="2"/>
        <v>8</v>
      </c>
      <c r="Q45" s="89">
        <f t="shared" si="2"/>
        <v>10</v>
      </c>
      <c r="R45" s="62">
        <f t="shared" si="2"/>
        <v>79</v>
      </c>
      <c r="S45" s="88">
        <f t="shared" si="2"/>
        <v>36</v>
      </c>
      <c r="T45" s="104">
        <f t="shared" si="2"/>
        <v>33</v>
      </c>
    </row>
    <row r="46" spans="1:20" ht="17.100000000000001" customHeight="1" thickBot="1" x14ac:dyDescent="0.2">
      <c r="A46" s="178" t="s">
        <v>14</v>
      </c>
      <c r="B46" s="179"/>
      <c r="C46" s="179"/>
      <c r="D46" s="179"/>
      <c r="E46" s="180"/>
      <c r="F46" s="69">
        <f>F10+F16+F45</f>
        <v>20</v>
      </c>
      <c r="G46" s="70">
        <f>G10+G16+G45</f>
        <v>14</v>
      </c>
      <c r="H46" s="70">
        <f t="shared" ref="H46:T46" si="3">H10+H16+H45</f>
        <v>6</v>
      </c>
      <c r="I46" s="70">
        <f t="shared" si="3"/>
        <v>24</v>
      </c>
      <c r="J46" s="70">
        <f t="shared" si="3"/>
        <v>12</v>
      </c>
      <c r="K46" s="70">
        <f t="shared" si="3"/>
        <v>9</v>
      </c>
      <c r="L46" s="70">
        <f t="shared" si="3"/>
        <v>22</v>
      </c>
      <c r="M46" s="70">
        <f t="shared" si="3"/>
        <v>11</v>
      </c>
      <c r="N46" s="70">
        <f t="shared" si="3"/>
        <v>8</v>
      </c>
      <c r="O46" s="70">
        <f t="shared" si="3"/>
        <v>23</v>
      </c>
      <c r="P46" s="70">
        <f t="shared" si="3"/>
        <v>9</v>
      </c>
      <c r="Q46" s="71">
        <f t="shared" si="3"/>
        <v>10</v>
      </c>
      <c r="R46" s="70">
        <f t="shared" si="3"/>
        <v>89</v>
      </c>
      <c r="S46" s="70">
        <f t="shared" si="3"/>
        <v>46</v>
      </c>
      <c r="T46" s="105">
        <f t="shared" si="3"/>
        <v>33</v>
      </c>
    </row>
  </sheetData>
  <mergeCells count="21">
    <mergeCell ref="A46:E46"/>
    <mergeCell ref="A1:T1"/>
    <mergeCell ref="A11:A45"/>
    <mergeCell ref="B17:C44"/>
    <mergeCell ref="B45:E45"/>
    <mergeCell ref="A5:A10"/>
    <mergeCell ref="B5:C6"/>
    <mergeCell ref="B7:C9"/>
    <mergeCell ref="B10:D10"/>
    <mergeCell ref="B11:C15"/>
    <mergeCell ref="B16:E16"/>
    <mergeCell ref="A2:C4"/>
    <mergeCell ref="D2:D4"/>
    <mergeCell ref="E2:E4"/>
    <mergeCell ref="F2:K2"/>
    <mergeCell ref="L2:Q2"/>
    <mergeCell ref="R2:T3"/>
    <mergeCell ref="F3:H3"/>
    <mergeCell ref="I3:K3"/>
    <mergeCell ref="L3:N3"/>
    <mergeCell ref="O3:Q3"/>
  </mergeCells>
  <phoneticPr fontId="2" type="noConversion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교육과정구성표(일반)</vt:lpstr>
      <vt:lpstr>교과과정구성표(성인학습자)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김남곤</cp:lastModifiedBy>
  <cp:lastPrinted>2015-01-30T01:55:09Z</cp:lastPrinted>
  <dcterms:created xsi:type="dcterms:W3CDTF">2015-01-27T09:59:54Z</dcterms:created>
  <dcterms:modified xsi:type="dcterms:W3CDTF">2015-03-09T02:33:15Z</dcterms:modified>
</cp:coreProperties>
</file>