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장미혜\Desktop\"/>
    </mc:Choice>
  </mc:AlternateContent>
  <bookViews>
    <workbookView xWindow="0" yWindow="0" windowWidth="21570" windowHeight="8115" tabRatio="805"/>
  </bookViews>
  <sheets>
    <sheet name="2년제 과정 구성표" sheetId="1" r:id="rId1"/>
    <sheet name="2년제 과정 구성표(영문명)" sheetId="29" r:id="rId2"/>
    <sheet name="2년제 과정 대비표" sheetId="28" r:id="rId3"/>
  </sheets>
  <definedNames>
    <definedName name="_xlnm.Print_Area" localSheetId="0">'2년제 과정 구성표'!$A$1:$V$48</definedName>
    <definedName name="_xlnm.Print_Area" localSheetId="1">'2년제 과정 구성표(영문명)'!$A$1:$V$46</definedName>
    <definedName name="_xlnm.Print_Area" localSheetId="2">'2년제 과정 대비표'!$A$1:$L$127</definedName>
  </definedNames>
  <calcPr calcId="152511"/>
</workbook>
</file>

<file path=xl/calcChain.xml><?xml version="1.0" encoding="utf-8"?>
<calcChain xmlns="http://schemas.openxmlformats.org/spreadsheetml/2006/main">
  <c r="S45" i="29" l="1"/>
  <c r="R45" i="29"/>
  <c r="Q45" i="29"/>
  <c r="P45" i="29"/>
  <c r="O45" i="29"/>
  <c r="N45" i="29"/>
  <c r="M45" i="29"/>
  <c r="L45" i="29"/>
  <c r="K45" i="29"/>
  <c r="J45" i="29"/>
  <c r="I45" i="29"/>
  <c r="H45" i="29"/>
  <c r="V44" i="29"/>
  <c r="U44" i="29"/>
  <c r="T44" i="29"/>
  <c r="V42" i="29"/>
  <c r="U42" i="29"/>
  <c r="T42" i="29"/>
  <c r="V41" i="29"/>
  <c r="U41" i="29"/>
  <c r="T41" i="29"/>
  <c r="V40" i="29"/>
  <c r="U40" i="29"/>
  <c r="T40" i="29"/>
  <c r="V39" i="29"/>
  <c r="U39" i="29"/>
  <c r="T39" i="29"/>
  <c r="V38" i="29"/>
  <c r="U38" i="29"/>
  <c r="T38" i="29"/>
  <c r="V37" i="29"/>
  <c r="U37" i="29"/>
  <c r="T37" i="29"/>
  <c r="V36" i="29"/>
  <c r="U36" i="29"/>
  <c r="T36" i="29"/>
  <c r="V35" i="29"/>
  <c r="U35" i="29"/>
  <c r="T35" i="29"/>
  <c r="V34" i="29"/>
  <c r="U34" i="29"/>
  <c r="T34" i="29"/>
  <c r="V33" i="29"/>
  <c r="U33" i="29"/>
  <c r="T33" i="29"/>
  <c r="V32" i="29"/>
  <c r="U32" i="29"/>
  <c r="T32" i="29"/>
  <c r="V31" i="29"/>
  <c r="U31" i="29"/>
  <c r="T31" i="29"/>
  <c r="V30" i="29"/>
  <c r="U30" i="29"/>
  <c r="T30" i="29"/>
  <c r="V29" i="29"/>
  <c r="U29" i="29"/>
  <c r="T29" i="29"/>
  <c r="V28" i="29"/>
  <c r="U28" i="29"/>
  <c r="T28" i="29"/>
  <c r="V27" i="29"/>
  <c r="U27" i="29"/>
  <c r="T27" i="29"/>
  <c r="V26" i="29"/>
  <c r="U26" i="29"/>
  <c r="T26" i="29"/>
  <c r="V25" i="29"/>
  <c r="U25" i="29"/>
  <c r="T25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V23" i="29"/>
  <c r="U23" i="29"/>
  <c r="T23" i="29"/>
  <c r="V22" i="29"/>
  <c r="U22" i="29"/>
  <c r="T22" i="29"/>
  <c r="V21" i="29"/>
  <c r="U21" i="29"/>
  <c r="T21" i="29"/>
  <c r="V20" i="29"/>
  <c r="U20" i="29"/>
  <c r="T20" i="29"/>
  <c r="V19" i="29"/>
  <c r="U19" i="29"/>
  <c r="T19" i="29"/>
  <c r="V18" i="29"/>
  <c r="U18" i="29"/>
  <c r="T18" i="29"/>
  <c r="V17" i="29"/>
  <c r="U17" i="29"/>
  <c r="T17" i="29"/>
  <c r="V16" i="29"/>
  <c r="U16" i="29"/>
  <c r="T16" i="29"/>
  <c r="V15" i="29"/>
  <c r="U15" i="29"/>
  <c r="T15" i="29"/>
  <c r="V14" i="29"/>
  <c r="U14" i="29"/>
  <c r="T14" i="29"/>
  <c r="V13" i="29"/>
  <c r="U13" i="29"/>
  <c r="T13" i="29"/>
  <c r="V12" i="29"/>
  <c r="U12" i="29"/>
  <c r="T12" i="29"/>
  <c r="V11" i="29"/>
  <c r="U11" i="29"/>
  <c r="T11" i="29"/>
  <c r="S10" i="29"/>
  <c r="R10" i="29"/>
  <c r="Q10" i="29"/>
  <c r="Q46" i="29" s="1"/>
  <c r="P10" i="29"/>
  <c r="O10" i="29"/>
  <c r="N10" i="29"/>
  <c r="M10" i="29"/>
  <c r="M46" i="29" s="1"/>
  <c r="L10" i="29"/>
  <c r="K10" i="29"/>
  <c r="J10" i="29"/>
  <c r="I10" i="29"/>
  <c r="I46" i="29" s="1"/>
  <c r="H10" i="29"/>
  <c r="V9" i="29"/>
  <c r="U9" i="29"/>
  <c r="T9" i="29"/>
  <c r="V8" i="29"/>
  <c r="U8" i="29"/>
  <c r="T8" i="29"/>
  <c r="V7" i="29"/>
  <c r="U7" i="29"/>
  <c r="T7" i="29"/>
  <c r="V6" i="29"/>
  <c r="U6" i="29"/>
  <c r="T6" i="29"/>
  <c r="V5" i="29"/>
  <c r="U5" i="29"/>
  <c r="T5" i="29"/>
  <c r="U24" i="29" l="1"/>
  <c r="V24" i="29"/>
  <c r="K46" i="29"/>
  <c r="O46" i="29"/>
  <c r="T24" i="29"/>
  <c r="S46" i="29"/>
  <c r="U10" i="29"/>
  <c r="T10" i="29"/>
  <c r="V10" i="29"/>
  <c r="H46" i="29"/>
  <c r="J46" i="29"/>
  <c r="L46" i="29"/>
  <c r="N46" i="29"/>
  <c r="P46" i="29"/>
  <c r="R46" i="29"/>
  <c r="U45" i="29"/>
  <c r="T45" i="29"/>
  <c r="V45" i="29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4" i="1"/>
  <c r="V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4" i="1"/>
  <c r="U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25" i="1"/>
  <c r="V12" i="1"/>
  <c r="V13" i="1"/>
  <c r="V14" i="1"/>
  <c r="V15" i="1"/>
  <c r="V16" i="1"/>
  <c r="V17" i="1"/>
  <c r="V18" i="1"/>
  <c r="V19" i="1"/>
  <c r="V20" i="1"/>
  <c r="V21" i="1"/>
  <c r="V22" i="1"/>
  <c r="V23" i="1"/>
  <c r="V11" i="1"/>
  <c r="U12" i="1"/>
  <c r="U13" i="1"/>
  <c r="U14" i="1"/>
  <c r="U15" i="1"/>
  <c r="U16" i="1"/>
  <c r="U17" i="1"/>
  <c r="U18" i="1"/>
  <c r="U19" i="1"/>
  <c r="U20" i="1"/>
  <c r="U21" i="1"/>
  <c r="U22" i="1"/>
  <c r="U23" i="1"/>
  <c r="U11" i="1"/>
  <c r="T12" i="1"/>
  <c r="T13" i="1"/>
  <c r="T14" i="1"/>
  <c r="T15" i="1"/>
  <c r="T16" i="1"/>
  <c r="T17" i="1"/>
  <c r="T18" i="1"/>
  <c r="T19" i="1"/>
  <c r="T20" i="1"/>
  <c r="T21" i="1"/>
  <c r="T22" i="1"/>
  <c r="T23" i="1"/>
  <c r="T11" i="1"/>
  <c r="V6" i="1"/>
  <c r="V7" i="1"/>
  <c r="V8" i="1"/>
  <c r="V9" i="1"/>
  <c r="V5" i="1"/>
  <c r="U6" i="1"/>
  <c r="U7" i="1"/>
  <c r="U8" i="1"/>
  <c r="U9" i="1"/>
  <c r="U5" i="1"/>
  <c r="T6" i="1"/>
  <c r="T7" i="1"/>
  <c r="T8" i="1"/>
  <c r="T9" i="1"/>
  <c r="T5" i="1"/>
  <c r="T46" i="29" l="1"/>
  <c r="V46" i="29"/>
  <c r="U46" i="29"/>
  <c r="S10" i="1"/>
  <c r="R10" i="1"/>
  <c r="Q10" i="1"/>
  <c r="P10" i="1"/>
  <c r="O10" i="1"/>
  <c r="N10" i="1"/>
  <c r="J10" i="1" l="1"/>
  <c r="K10" i="1"/>
  <c r="L10" i="1"/>
  <c r="M10" i="1"/>
  <c r="I10" i="1"/>
  <c r="H10" i="1"/>
  <c r="I45" i="1" l="1"/>
  <c r="J45" i="1"/>
  <c r="K45" i="1"/>
  <c r="L45" i="1"/>
  <c r="M45" i="1"/>
  <c r="N45" i="1"/>
  <c r="O45" i="1"/>
  <c r="P45" i="1"/>
  <c r="Q45" i="1"/>
  <c r="R45" i="1"/>
  <c r="S45" i="1"/>
  <c r="H45" i="1"/>
  <c r="V24" i="1"/>
  <c r="U24" i="1"/>
  <c r="I24" i="1"/>
  <c r="J24" i="1"/>
  <c r="K24" i="1"/>
  <c r="L24" i="1"/>
  <c r="M24" i="1"/>
  <c r="N24" i="1"/>
  <c r="O24" i="1"/>
  <c r="P24" i="1"/>
  <c r="Q24" i="1"/>
  <c r="R24" i="1"/>
  <c r="S24" i="1"/>
  <c r="T24" i="1"/>
  <c r="H24" i="1"/>
  <c r="L46" i="1" l="1"/>
  <c r="K46" i="1"/>
  <c r="H46" i="1"/>
  <c r="N46" i="1"/>
  <c r="J46" i="1"/>
  <c r="P46" i="1"/>
  <c r="M46" i="1"/>
  <c r="I46" i="1"/>
  <c r="O46" i="1"/>
  <c r="S46" i="1"/>
  <c r="R46" i="1"/>
  <c r="Q46" i="1"/>
  <c r="T10" i="1"/>
  <c r="U10" i="1"/>
  <c r="V10" i="1"/>
  <c r="T45" i="1"/>
  <c r="U45" i="1"/>
  <c r="V45" i="1"/>
  <c r="V46" i="1" l="1"/>
  <c r="U46" i="1"/>
  <c r="T46" i="1"/>
</calcChain>
</file>

<file path=xl/sharedStrings.xml><?xml version="1.0" encoding="utf-8"?>
<sst xmlns="http://schemas.openxmlformats.org/spreadsheetml/2006/main" count="547" uniqueCount="199">
  <si>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</si>
  <si>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</si>
  <si>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</si>
  <si>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</si>
  <si>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</si>
  <si>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</si>
  <si>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</si>
  <si>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</si>
  <si>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</si>
  <si>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선택</t>
    <phoneticPr fontId="7" type="noConversion"/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</si>
  <si>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</si>
  <si>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</si>
  <si>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</si>
  <si>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</si>
  <si>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</si>
  <si>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</si>
  <si>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</si>
  <si>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</si>
  <si>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</si>
  <si>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</si>
  <si>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</si>
  <si>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</si>
  <si>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</si>
  <si>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</si>
  <si>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전체 과목수</t>
    <phoneticPr fontId="11" type="noConversion"/>
  </si>
  <si>
    <t>필수</t>
    <phoneticPr fontId="7" type="noConversion"/>
  </si>
  <si>
    <t>2016~2017학년도 교육과정</t>
    <phoneticPr fontId="11" type="noConversion"/>
  </si>
  <si>
    <t>선택</t>
    <phoneticPr fontId="7" type="noConversion"/>
  </si>
  <si>
    <t>학기 계</t>
    <phoneticPr fontId="7" type="noConversion"/>
  </si>
  <si>
    <t>전공필수 개설학점</t>
    <phoneticPr fontId="7" type="noConversion"/>
  </si>
  <si>
    <t>전공·
현장중심 과목수</t>
    <phoneticPr fontId="7" type="noConversion"/>
  </si>
  <si>
    <t>교양·직업기초 계</t>
    <phoneticPr fontId="7" type="noConversion"/>
  </si>
  <si>
    <t>전공·NCS 계</t>
    <phoneticPr fontId="7" type="noConversion"/>
  </si>
  <si>
    <t>교양
·
직업
기초</t>
    <phoneticPr fontId="7" type="noConversion"/>
  </si>
  <si>
    <t>소계</t>
    <phoneticPr fontId="7" type="noConversion"/>
  </si>
  <si>
    <t>전공
·
현장
중심</t>
    <phoneticPr fontId="7" type="noConversion"/>
  </si>
  <si>
    <t>2017~2018 교육과정</t>
    <phoneticPr fontId="7" type="noConversion"/>
  </si>
  <si>
    <t>2017~2018학년도 교육과정</t>
    <phoneticPr fontId="11" type="noConversion"/>
  </si>
  <si>
    <t>2017~2018 학년도 교육과정</t>
    <phoneticPr fontId="11" type="noConversion"/>
  </si>
  <si>
    <t>교양
·
직업
기초</t>
    <phoneticPr fontId="11" type="noConversion"/>
  </si>
  <si>
    <t>전공
 ·
NCS</t>
    <phoneticPr fontId="7" type="noConversion"/>
  </si>
  <si>
    <t>전공
·
NCS</t>
    <phoneticPr fontId="7" type="noConversion"/>
  </si>
  <si>
    <t>전공 
·
현장
중심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</si>
  <si>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</si>
  <si>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</si>
  <si>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</si>
  <si>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</si>
  <si>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</si>
  <si>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교양·직업
기초학점</t>
    <phoneticPr fontId="11" type="noConversion"/>
  </si>
  <si>
    <t>자격증</t>
    <phoneticPr fontId="7" type="noConversion"/>
  </si>
  <si>
    <t>(학)과명(전공명/과정명) : 보건의료행정과</t>
    <phoneticPr fontId="7" type="noConversion"/>
  </si>
  <si>
    <t>보건교육실습</t>
    <phoneticPr fontId="7" type="noConversion"/>
  </si>
  <si>
    <t>건강보험실무</t>
    <phoneticPr fontId="7" type="noConversion"/>
  </si>
  <si>
    <t>간호실무</t>
    <phoneticPr fontId="7" type="noConversion"/>
  </si>
  <si>
    <t>병원재무회계</t>
    <phoneticPr fontId="7" type="noConversion"/>
  </si>
  <si>
    <t>환자응대관리</t>
    <phoneticPr fontId="7" type="noConversion"/>
  </si>
  <si>
    <t>진료서비스관리</t>
    <phoneticPr fontId="7" type="noConversion"/>
  </si>
  <si>
    <t>예약관리</t>
    <phoneticPr fontId="7" type="noConversion"/>
  </si>
  <si>
    <t>사고예방관리</t>
    <phoneticPr fontId="7" type="noConversion"/>
  </si>
  <si>
    <t>내부고객관리</t>
    <phoneticPr fontId="7" type="noConversion"/>
  </si>
  <si>
    <t>병원환경관리</t>
    <phoneticPr fontId="7" type="noConversion"/>
  </si>
  <si>
    <t>환자상담관리</t>
    <phoneticPr fontId="7" type="noConversion"/>
  </si>
  <si>
    <t>병원코디네이터선택</t>
    <phoneticPr fontId="7" type="noConversion"/>
  </si>
  <si>
    <t>원무관리</t>
    <phoneticPr fontId="7" type="noConversion"/>
  </si>
  <si>
    <t>병원일반관리</t>
    <phoneticPr fontId="7" type="noConversion"/>
  </si>
  <si>
    <t>병원지원관리</t>
    <phoneticPr fontId="7" type="noConversion"/>
  </si>
  <si>
    <t>병원인사관리</t>
    <phoneticPr fontId="7" type="noConversion"/>
  </si>
  <si>
    <t>병원행정선택</t>
    <phoneticPr fontId="7" type="noConversion"/>
  </si>
  <si>
    <t>전공
·
NCS</t>
    <phoneticPr fontId="7" type="noConversion"/>
  </si>
  <si>
    <t>O</t>
  </si>
  <si>
    <r>
      <t>취업</t>
    </r>
    <r>
      <rPr>
        <b/>
        <sz val="10"/>
        <color theme="1"/>
        <rFont val="맑은 고딕"/>
        <family val="3"/>
        <charset val="129"/>
      </rPr>
      <t>·창업준비실무Ⅰ</t>
    </r>
    <phoneticPr fontId="7" type="noConversion"/>
  </si>
  <si>
    <r>
      <t>취업</t>
    </r>
    <r>
      <rPr>
        <b/>
        <sz val="10"/>
        <color theme="1"/>
        <rFont val="맑은 고딕"/>
        <family val="3"/>
        <charset val="129"/>
      </rPr>
      <t>·창업준비실무Ⅱ</t>
    </r>
    <phoneticPr fontId="7" type="noConversion"/>
  </si>
  <si>
    <t>현장실습</t>
    <phoneticPr fontId="7" type="noConversion"/>
  </si>
  <si>
    <t>보건학</t>
    <phoneticPr fontId="7" type="noConversion"/>
  </si>
  <si>
    <t>식품위생</t>
    <phoneticPr fontId="7" type="noConversion"/>
  </si>
  <si>
    <t>보건의료관리실습</t>
    <phoneticPr fontId="7" type="noConversion"/>
  </si>
  <si>
    <t>보건교육학</t>
    <phoneticPr fontId="7" type="noConversion"/>
  </si>
  <si>
    <t>해부생리</t>
    <phoneticPr fontId="7" type="noConversion"/>
  </si>
  <si>
    <t>보건영양</t>
    <phoneticPr fontId="7" type="noConversion"/>
  </si>
  <si>
    <t>병원실무용어</t>
    <phoneticPr fontId="7" type="noConversion"/>
  </si>
  <si>
    <t>보건교육방법론</t>
    <phoneticPr fontId="7" type="noConversion"/>
  </si>
  <si>
    <t>보건의료정보관리</t>
    <phoneticPr fontId="7" type="noConversion"/>
  </si>
  <si>
    <t>보건프로그램개발 및 평가</t>
    <phoneticPr fontId="7" type="noConversion"/>
  </si>
  <si>
    <t>보건의료법규</t>
    <phoneticPr fontId="7" type="noConversion"/>
  </si>
  <si>
    <t>메디컬실무</t>
    <phoneticPr fontId="7" type="noConversion"/>
  </si>
  <si>
    <t>보건교육의사소통</t>
    <phoneticPr fontId="7" type="noConversion"/>
  </si>
  <si>
    <t>자격증</t>
    <phoneticPr fontId="7" type="noConversion"/>
  </si>
  <si>
    <r>
      <t>진로</t>
    </r>
    <r>
      <rPr>
        <sz val="10"/>
        <color theme="1"/>
        <rFont val="맑은 고딕"/>
        <family val="3"/>
        <charset val="129"/>
      </rPr>
      <t>·창업</t>
    </r>
    <phoneticPr fontId="7" type="noConversion"/>
  </si>
  <si>
    <t>-</t>
  </si>
  <si>
    <t>X</t>
  </si>
  <si>
    <t>병원마케팅관리</t>
    <phoneticPr fontId="7" type="noConversion"/>
  </si>
  <si>
    <t>자격증</t>
    <phoneticPr fontId="7" type="noConversion"/>
  </si>
  <si>
    <r>
      <t xml:space="preserve">대인관계 능력
</t>
    </r>
    <r>
      <rPr>
        <sz val="10"/>
        <color rgb="FF0000FF"/>
        <rFont val="맑은 고딕"/>
        <family val="3"/>
        <charset val="129"/>
        <scheme val="minor"/>
      </rPr>
      <t>(Utilization and understanding of human psychology)</t>
    </r>
    <phoneticPr fontId="7" type="noConversion"/>
  </si>
  <si>
    <t>대인관계 능력</t>
    <phoneticPr fontId="7" type="noConversion"/>
  </si>
  <si>
    <r>
      <t xml:space="preserve">환자응대관리
</t>
    </r>
    <r>
      <rPr>
        <sz val="10"/>
        <color rgb="FF0000FF"/>
        <rFont val="맑은 고딕"/>
        <family val="3"/>
        <charset val="129"/>
        <scheme val="minor"/>
      </rPr>
      <t>(Patient Contact Administration)</t>
    </r>
    <phoneticPr fontId="7" type="noConversion"/>
  </si>
  <si>
    <r>
      <t xml:space="preserve">진료서비스관리
</t>
    </r>
    <r>
      <rPr>
        <sz val="10"/>
        <color rgb="FF0000FF"/>
        <rFont val="맑은 고딕"/>
        <family val="3"/>
        <charset val="129"/>
        <scheme val="minor"/>
      </rPr>
      <t>(Patient Service Management)</t>
    </r>
    <phoneticPr fontId="7" type="noConversion"/>
  </si>
  <si>
    <r>
      <t xml:space="preserve">예약관리
</t>
    </r>
    <r>
      <rPr>
        <sz val="10"/>
        <color rgb="FF0000FF"/>
        <rFont val="맑은 고딕"/>
        <family val="3"/>
        <charset val="129"/>
        <scheme val="minor"/>
      </rPr>
      <t>(Patient Reservation Administration)</t>
    </r>
    <phoneticPr fontId="7" type="noConversion"/>
  </si>
  <si>
    <r>
      <t xml:space="preserve">내부고객관리
</t>
    </r>
    <r>
      <rPr>
        <sz val="10"/>
        <color rgb="FF0000FF"/>
        <rFont val="맑은 고딕"/>
        <family val="3"/>
        <charset val="129"/>
        <scheme val="minor"/>
      </rPr>
      <t>(Internal Customer Management)</t>
    </r>
    <phoneticPr fontId="7" type="noConversion"/>
  </si>
  <si>
    <r>
      <t xml:space="preserve">병원환경관리
</t>
    </r>
    <r>
      <rPr>
        <sz val="10"/>
        <color rgb="FF0000FF"/>
        <rFont val="맑은 고딕"/>
        <family val="3"/>
        <charset val="129"/>
        <scheme val="minor"/>
      </rPr>
      <t>(Hospital Environmental Management)</t>
    </r>
    <phoneticPr fontId="7" type="noConversion"/>
  </si>
  <si>
    <r>
      <t xml:space="preserve">환자상담관리
</t>
    </r>
    <r>
      <rPr>
        <sz val="10"/>
        <color rgb="FF0000FF"/>
        <rFont val="맑은 고딕"/>
        <family val="3"/>
        <charset val="129"/>
        <scheme val="minor"/>
      </rPr>
      <t>(Patient Consultation Management)</t>
    </r>
    <phoneticPr fontId="7" type="noConversion"/>
  </si>
  <si>
    <r>
      <t xml:space="preserve">병원마케팅관리
</t>
    </r>
    <r>
      <rPr>
        <sz val="10"/>
        <color rgb="FF0000FF"/>
        <rFont val="맑은 고딕"/>
        <family val="3"/>
        <charset val="129"/>
        <scheme val="minor"/>
      </rPr>
      <t>(Hospital Marketing Management)</t>
    </r>
    <phoneticPr fontId="7" type="noConversion"/>
  </si>
  <si>
    <r>
      <t xml:space="preserve">원무관리
</t>
    </r>
    <r>
      <rPr>
        <sz val="10"/>
        <color rgb="FF0000FF"/>
        <rFont val="맑은 고딕"/>
        <family val="3"/>
        <charset val="129"/>
        <scheme val="minor"/>
      </rPr>
      <t>(Hospital Administration Management)</t>
    </r>
    <phoneticPr fontId="7" type="noConversion"/>
  </si>
  <si>
    <r>
      <t xml:space="preserve">병원일반관리
</t>
    </r>
    <r>
      <rPr>
        <sz val="10"/>
        <color rgb="FF0000FF"/>
        <rFont val="맑은 고딕"/>
        <family val="3"/>
        <charset val="129"/>
        <scheme val="minor"/>
      </rPr>
      <t>(Hospital  Management)</t>
    </r>
    <phoneticPr fontId="7" type="noConversion"/>
  </si>
  <si>
    <r>
      <t xml:space="preserve">병원재무회계
</t>
    </r>
    <r>
      <rPr>
        <sz val="10"/>
        <color rgb="FF0000FF"/>
        <rFont val="맑은 고딕"/>
        <family val="3"/>
        <charset val="129"/>
        <scheme val="minor"/>
      </rPr>
      <t>(Hospital Financial Accounting)</t>
    </r>
    <phoneticPr fontId="7" type="noConversion"/>
  </si>
  <si>
    <r>
      <t xml:space="preserve">병원지원관리
</t>
    </r>
    <r>
      <rPr>
        <sz val="10"/>
        <color rgb="FF0000FF"/>
        <rFont val="맑은 고딕"/>
        <family val="3"/>
        <charset val="129"/>
        <scheme val="minor"/>
      </rPr>
      <t>(Hospital Support  Management)</t>
    </r>
    <phoneticPr fontId="7" type="noConversion"/>
  </si>
  <si>
    <r>
      <rPr>
        <sz val="10"/>
        <color theme="1"/>
        <rFont val="맑은 고딕"/>
        <family val="3"/>
        <charset val="129"/>
        <scheme val="minor"/>
      </rPr>
      <t>취업</t>
    </r>
    <r>
      <rPr>
        <sz val="10"/>
        <color theme="1"/>
        <rFont val="맑은 고딕"/>
        <family val="3"/>
        <charset val="129"/>
      </rPr>
      <t>·창업준비실무Ⅰ</t>
    </r>
    <r>
      <rPr>
        <b/>
        <sz val="10"/>
        <color theme="1"/>
        <rFont val="맑은 고딕"/>
        <family val="3"/>
        <charset val="129"/>
      </rPr>
      <t xml:space="preserve">
</t>
    </r>
    <r>
      <rPr>
        <sz val="10"/>
        <color rgb="FF0000FF"/>
        <rFont val="맑은 고딕"/>
        <family val="3"/>
        <charset val="129"/>
      </rPr>
      <t>(Employment &amp; Foundation Practice Ⅰ)</t>
    </r>
    <phoneticPr fontId="7" type="noConversion"/>
  </si>
  <si>
    <r>
      <rPr>
        <sz val="10"/>
        <color theme="1"/>
        <rFont val="맑은 고딕"/>
        <family val="3"/>
        <charset val="129"/>
        <scheme val="minor"/>
      </rPr>
      <t>취업</t>
    </r>
    <r>
      <rPr>
        <sz val="10"/>
        <color theme="1"/>
        <rFont val="맑은 고딕"/>
        <family val="3"/>
        <charset val="129"/>
      </rPr>
      <t>·창업준비실무Ⅱ</t>
    </r>
    <r>
      <rPr>
        <b/>
        <sz val="10"/>
        <color theme="1"/>
        <rFont val="맑은 고딕"/>
        <family val="3"/>
        <charset val="129"/>
      </rPr>
      <t xml:space="preserve">
</t>
    </r>
    <r>
      <rPr>
        <sz val="10"/>
        <color rgb="FF0000FF"/>
        <rFont val="맑은 고딕"/>
        <family val="3"/>
        <charset val="129"/>
      </rPr>
      <t>(Employment &amp; Foundation Practice Ⅰ)</t>
    </r>
    <phoneticPr fontId="7" type="noConversion"/>
  </si>
  <si>
    <r>
      <t xml:space="preserve">현장실습
</t>
    </r>
    <r>
      <rPr>
        <sz val="10"/>
        <color rgb="FF0000FF"/>
        <rFont val="맑은 고딕"/>
        <family val="3"/>
        <charset val="129"/>
        <scheme val="minor"/>
      </rPr>
      <t>( job training courses)</t>
    </r>
    <phoneticPr fontId="7" type="noConversion"/>
  </si>
  <si>
    <r>
      <t xml:space="preserve">보건학
</t>
    </r>
    <r>
      <rPr>
        <sz val="10"/>
        <color rgb="FF0000FF"/>
        <rFont val="맑은 고딕"/>
        <family val="3"/>
        <charset val="129"/>
        <scheme val="minor"/>
      </rPr>
      <t>(Public Health)</t>
    </r>
    <phoneticPr fontId="7" type="noConversion"/>
  </si>
  <si>
    <r>
      <t xml:space="preserve">식품위생
</t>
    </r>
    <r>
      <rPr>
        <sz val="10"/>
        <color rgb="FF0000FF"/>
        <rFont val="맑은 고딕"/>
        <family val="3"/>
        <charset val="129"/>
        <scheme val="minor"/>
      </rPr>
      <t>(Food Hygiene)</t>
    </r>
    <phoneticPr fontId="7" type="noConversion"/>
  </si>
  <si>
    <r>
      <t xml:space="preserve">보건의료관리실습
</t>
    </r>
    <r>
      <rPr>
        <sz val="10"/>
        <color rgb="FF0000FF"/>
        <rFont val="맑은 고딕"/>
        <family val="3"/>
        <charset val="129"/>
        <scheme val="minor"/>
      </rPr>
      <t>(Health and Medical Management Practice)</t>
    </r>
    <phoneticPr fontId="7" type="noConversion"/>
  </si>
  <si>
    <r>
      <t xml:space="preserve">보건교육학
</t>
    </r>
    <r>
      <rPr>
        <sz val="10"/>
        <color rgb="FF0000FF"/>
        <rFont val="맑은 고딕"/>
        <family val="3"/>
        <charset val="129"/>
        <scheme val="minor"/>
      </rPr>
      <t>(Health Education)</t>
    </r>
    <phoneticPr fontId="7" type="noConversion"/>
  </si>
  <si>
    <r>
      <t xml:space="preserve">해부생리
</t>
    </r>
    <r>
      <rPr>
        <sz val="10"/>
        <color rgb="FF0000FF"/>
        <rFont val="맑은 고딕"/>
        <family val="3"/>
        <charset val="129"/>
        <scheme val="minor"/>
      </rPr>
      <t>(Anatomy physiology)</t>
    </r>
    <phoneticPr fontId="7" type="noConversion"/>
  </si>
  <si>
    <r>
      <t xml:space="preserve">보건영양
</t>
    </r>
    <r>
      <rPr>
        <sz val="10"/>
        <color rgb="FF0000FF"/>
        <rFont val="맑은 고딕"/>
        <family val="3"/>
        <charset val="129"/>
        <scheme val="minor"/>
      </rPr>
      <t>(Health and Nutrition)</t>
    </r>
    <phoneticPr fontId="7" type="noConversion"/>
  </si>
  <si>
    <r>
      <t xml:space="preserve">병원실무용어
</t>
    </r>
    <r>
      <rPr>
        <sz val="10"/>
        <color rgb="FF0000FF"/>
        <rFont val="맑은 고딕"/>
        <family val="3"/>
        <charset val="129"/>
        <scheme val="minor"/>
      </rPr>
      <t>(Hospital Practical Terms)</t>
    </r>
    <phoneticPr fontId="7" type="noConversion"/>
  </si>
  <si>
    <r>
      <t xml:space="preserve">보건교육방법론
</t>
    </r>
    <r>
      <rPr>
        <sz val="10"/>
        <color rgb="FF0000FF"/>
        <rFont val="맑은 고딕"/>
        <family val="3"/>
        <charset val="129"/>
        <scheme val="minor"/>
      </rPr>
      <t>(Health Education Methodology)</t>
    </r>
    <phoneticPr fontId="7" type="noConversion"/>
  </si>
  <si>
    <r>
      <t xml:space="preserve">보건의료정보관리
</t>
    </r>
    <r>
      <rPr>
        <sz val="10"/>
        <color rgb="FF0000FF"/>
        <rFont val="맑은 고딕"/>
        <family val="3"/>
        <charset val="129"/>
        <scheme val="minor"/>
      </rPr>
      <t>(Health and Medical 
Information Management)</t>
    </r>
    <phoneticPr fontId="7" type="noConversion"/>
  </si>
  <si>
    <r>
      <t xml:space="preserve">보건프로그램개발 및 평가
</t>
    </r>
    <r>
      <rPr>
        <sz val="10"/>
        <color rgb="FF0000FF"/>
        <rFont val="맑은 고딕"/>
        <family val="3"/>
        <charset val="129"/>
        <scheme val="minor"/>
      </rPr>
      <t>(Health Program Development and Evaluation)</t>
    </r>
    <phoneticPr fontId="7" type="noConversion"/>
  </si>
  <si>
    <r>
      <t xml:space="preserve">보건의료법규
</t>
    </r>
    <r>
      <rPr>
        <sz val="10"/>
        <color rgb="FF0000FF"/>
        <rFont val="맑은 고딕"/>
        <family val="3"/>
        <charset val="129"/>
        <scheme val="minor"/>
      </rPr>
      <t>(Health and Medical Law)</t>
    </r>
    <phoneticPr fontId="7" type="noConversion"/>
  </si>
  <si>
    <r>
      <t xml:space="preserve">간호실무
</t>
    </r>
    <r>
      <rPr>
        <sz val="10"/>
        <color rgb="FF0000FF"/>
        <rFont val="맑은 고딕"/>
        <family val="3"/>
        <charset val="129"/>
        <scheme val="minor"/>
      </rPr>
      <t>(Nursing Practice)</t>
    </r>
    <phoneticPr fontId="7" type="noConversion"/>
  </si>
  <si>
    <r>
      <t xml:space="preserve">메디컬실무
</t>
    </r>
    <r>
      <rPr>
        <sz val="10"/>
        <color rgb="FF0000FF"/>
        <rFont val="맑은 고딕"/>
        <family val="3"/>
        <charset val="129"/>
        <scheme val="minor"/>
      </rPr>
      <t>(Medical Practice)</t>
    </r>
    <phoneticPr fontId="7" type="noConversion"/>
  </si>
  <si>
    <r>
      <t xml:space="preserve">보건교육실습
</t>
    </r>
    <r>
      <rPr>
        <sz val="10"/>
        <color rgb="FF0000FF"/>
        <rFont val="맑은 고딕"/>
        <family val="3"/>
        <charset val="129"/>
        <scheme val="minor"/>
      </rPr>
      <t>(Health Education Practice)</t>
    </r>
    <phoneticPr fontId="7" type="noConversion"/>
  </si>
  <si>
    <r>
      <t xml:space="preserve">보건교육의사소통
</t>
    </r>
    <r>
      <rPr>
        <sz val="10"/>
        <color rgb="FF0000FF"/>
        <rFont val="맑은 고딕"/>
        <family val="3"/>
        <charset val="129"/>
        <scheme val="minor"/>
      </rPr>
      <t>(Health Education Communication)</t>
    </r>
    <phoneticPr fontId="7" type="noConversion"/>
  </si>
  <si>
    <r>
      <t xml:space="preserve">건강보험실무
</t>
    </r>
    <r>
      <rPr>
        <sz val="10"/>
        <color rgb="FF0000FF"/>
        <rFont val="맑은 고딕"/>
        <family val="3"/>
        <charset val="129"/>
        <scheme val="minor"/>
      </rPr>
      <t>(Health Insurance Practice)</t>
    </r>
    <phoneticPr fontId="7" type="noConversion"/>
  </si>
  <si>
    <t>병원행정</t>
    <phoneticPr fontId="7" type="noConversion"/>
  </si>
  <si>
    <t>2017~2018 교육과정(2년제)</t>
    <phoneticPr fontId="11" type="noConversion"/>
  </si>
  <si>
    <t>대학생활과 인성Ⅰ
(College life and humanity Ⅰ)</t>
    <phoneticPr fontId="7" type="noConversion"/>
  </si>
  <si>
    <t>컴퓨터 활용
(Computer Application)</t>
    <phoneticPr fontId="7" type="noConversion"/>
  </si>
  <si>
    <t>환자응대관리
(Patient Contact Administration)</t>
    <phoneticPr fontId="7" type="noConversion"/>
  </si>
  <si>
    <t>기초원무관리</t>
    <phoneticPr fontId="7" type="noConversion"/>
  </si>
  <si>
    <t>예약관리
(Patient Reservation Administration)</t>
    <phoneticPr fontId="7" type="noConversion"/>
  </si>
  <si>
    <t>환자상담관리
(Patient Consultation Management)</t>
    <phoneticPr fontId="7" type="noConversion"/>
  </si>
  <si>
    <t>전공
 ·
현장
중심</t>
    <phoneticPr fontId="7" type="noConversion"/>
  </si>
  <si>
    <t>필수</t>
    <phoneticPr fontId="11" type="noConversion"/>
  </si>
  <si>
    <t>보건학
(Public Health)</t>
    <phoneticPr fontId="7" type="noConversion"/>
  </si>
  <si>
    <t>식품위생
(Food Hygiene)</t>
    <phoneticPr fontId="7" type="noConversion"/>
  </si>
  <si>
    <t>보건의료관리실습
(Health and Medical Management Practice)</t>
    <phoneticPr fontId="7" type="noConversion"/>
  </si>
  <si>
    <t>보건교육학
(Health Education)</t>
    <phoneticPr fontId="7" type="noConversion"/>
  </si>
  <si>
    <t>해부생리
(Anatomy physiology)</t>
    <phoneticPr fontId="7" type="noConversion"/>
  </si>
  <si>
    <t>전공·현장중심 계</t>
    <phoneticPr fontId="7" type="noConversion"/>
  </si>
  <si>
    <t>대학생활과 인성Ⅱ
(College life and humanity Ⅱ)</t>
    <phoneticPr fontId="7" type="noConversion"/>
  </si>
  <si>
    <t>진료서비스관리
(Patient Service Management)</t>
    <phoneticPr fontId="7" type="noConversion"/>
  </si>
  <si>
    <t>CS교육</t>
    <phoneticPr fontId="7" type="noConversion"/>
  </si>
  <si>
    <t>원무관리
(Hospital Administration Management)</t>
    <phoneticPr fontId="7" type="noConversion"/>
  </si>
  <si>
    <t>병원일반관리
(Hospital  Management)</t>
    <phoneticPr fontId="7" type="noConversion"/>
  </si>
  <si>
    <t>보건영양
(Health and Nutrition)</t>
    <phoneticPr fontId="7" type="noConversion"/>
  </si>
  <si>
    <t>병원실무용어
(Hospital Practical Terms)</t>
    <phoneticPr fontId="7" type="noConversion"/>
  </si>
  <si>
    <t>보건교육방법론
(Health Education Methodology)</t>
    <phoneticPr fontId="7" type="noConversion"/>
  </si>
  <si>
    <t>보건의료정보관리
(Health and Medical 
Information Management)</t>
    <phoneticPr fontId="7" type="noConversion"/>
  </si>
  <si>
    <t>대인관계 능력
(Utilization and understanding of human psychology)</t>
    <phoneticPr fontId="7" type="noConversion"/>
  </si>
  <si>
    <t>취업·창업준비실무Ι</t>
    <phoneticPr fontId="7" type="noConversion"/>
  </si>
  <si>
    <t>현장실습</t>
    <phoneticPr fontId="7" type="noConversion"/>
  </si>
  <si>
    <t>내부고객관리
(Internal Customer Management)</t>
    <phoneticPr fontId="7" type="noConversion"/>
  </si>
  <si>
    <t>병원재무회계
(Hospital Financial Accounting)</t>
    <phoneticPr fontId="7" type="noConversion"/>
  </si>
  <si>
    <t>병원경영기획</t>
    <phoneticPr fontId="7" type="noConversion"/>
  </si>
  <si>
    <t>병원지원관리
(Hospital Support  Management)</t>
    <phoneticPr fontId="7" type="noConversion"/>
  </si>
  <si>
    <t>취업·창업준비실무Ⅰ
(Employment &amp; Foundation Practice Ⅰ)</t>
    <phoneticPr fontId="7" type="noConversion"/>
  </si>
  <si>
    <t>현장실습
( job training courses)</t>
    <phoneticPr fontId="7" type="noConversion"/>
  </si>
  <si>
    <t>보건의료법규
(Health and Medical Law)</t>
    <phoneticPr fontId="7" type="noConversion"/>
  </si>
  <si>
    <t>보건프로그램개발 및 평가
(Health Program Development and Evaluation)</t>
    <phoneticPr fontId="7" type="noConversion"/>
  </si>
  <si>
    <t>간호실무
(Nursing Practice)</t>
    <phoneticPr fontId="7" type="noConversion"/>
  </si>
  <si>
    <t>메디컬실무
(Medical Practice)</t>
    <phoneticPr fontId="7" type="noConversion"/>
  </si>
  <si>
    <t>취업·창업준비실무Ⅱ</t>
    <phoneticPr fontId="7" type="noConversion"/>
  </si>
  <si>
    <t>사고예방관리
(Accident Prevention Management)</t>
    <phoneticPr fontId="7" type="noConversion"/>
  </si>
  <si>
    <t>병원마케팅</t>
    <phoneticPr fontId="7" type="noConversion"/>
  </si>
  <si>
    <t>병원환경관리
(Hospital Environmental Management)</t>
    <phoneticPr fontId="7" type="noConversion"/>
  </si>
  <si>
    <t>병원마케팅관리
(Hospital Marketing Management)</t>
    <phoneticPr fontId="7" type="noConversion"/>
  </si>
  <si>
    <t>보건교육의사소통</t>
    <phoneticPr fontId="7" type="noConversion"/>
  </si>
  <si>
    <t>취업·창업준비실무Ⅱ
(Employment &amp; Foundation Practice Ⅰ)</t>
    <phoneticPr fontId="7" type="noConversion"/>
  </si>
  <si>
    <t>메디컬실무</t>
    <phoneticPr fontId="7" type="noConversion"/>
  </si>
  <si>
    <t>보건교육실습
(Health Education Practice)</t>
    <phoneticPr fontId="7" type="noConversion"/>
  </si>
  <si>
    <t>병원영양상담실습
(Clinical Nutrition Counselling Practice)</t>
    <phoneticPr fontId="7" type="noConversion"/>
  </si>
  <si>
    <t>보건교육의사소통
(Health Education Communication)</t>
    <phoneticPr fontId="7" type="noConversion"/>
  </si>
  <si>
    <t>건강보험실무
(Health Insurance Practice)</t>
    <phoneticPr fontId="7" type="noConversion"/>
  </si>
  <si>
    <t>교양·직업기초 개설학점</t>
    <phoneticPr fontId="11" type="noConversion"/>
  </si>
  <si>
    <t>계</t>
    <phoneticPr fontId="11" type="noConversion"/>
  </si>
  <si>
    <t>총 개설학점 계</t>
    <phoneticPr fontId="11" type="noConversion"/>
  </si>
  <si>
    <t>교양·
직업기초 과목수</t>
    <phoneticPr fontId="11" type="noConversion"/>
  </si>
  <si>
    <t>전공·
NCS 과목수</t>
    <phoneticPr fontId="7" type="noConversion"/>
  </si>
  <si>
    <t>인재양성유형명 : 병원코디네이터/병원행정유형</t>
    <phoneticPr fontId="7" type="noConversion"/>
  </si>
  <si>
    <t>인재양성유형명 : 병원코디네이터/병원행정유형</t>
    <phoneticPr fontId="7" type="noConversion"/>
  </si>
  <si>
    <t>의사소통능력</t>
    <phoneticPr fontId="7" type="noConversion"/>
  </si>
  <si>
    <t>자기개발능력</t>
    <phoneticPr fontId="7" type="noConversion"/>
  </si>
  <si>
    <t>대학생활과 인성Ⅰ</t>
    <phoneticPr fontId="7" type="noConversion"/>
  </si>
  <si>
    <r>
      <t xml:space="preserve">대학생활과 인성Ⅰ
</t>
    </r>
    <r>
      <rPr>
        <sz val="10"/>
        <color rgb="FF0000FF"/>
        <rFont val="맑은 고딕"/>
        <family val="3"/>
        <charset val="129"/>
      </rPr>
      <t>(College life and humanity Ⅰ)</t>
    </r>
    <phoneticPr fontId="7" type="noConversion"/>
  </si>
  <si>
    <r>
      <t xml:space="preserve">의사소통능력
</t>
    </r>
    <r>
      <rPr>
        <sz val="10"/>
        <color rgb="FF0000FF"/>
        <rFont val="맑은 고딕"/>
        <family val="3"/>
        <charset val="129"/>
      </rPr>
      <t>(Understanding of communication)</t>
    </r>
    <phoneticPr fontId="7" type="noConversion"/>
  </si>
  <si>
    <r>
      <t>대학생활과 인성</t>
    </r>
    <r>
      <rPr>
        <sz val="10"/>
        <color theme="1"/>
        <rFont val="맑은 고딕"/>
        <family val="3"/>
        <charset val="129"/>
      </rPr>
      <t xml:space="preserve">Ⅱ
</t>
    </r>
    <r>
      <rPr>
        <sz val="10"/>
        <color rgb="FF0000FF"/>
        <rFont val="맑은 고딕"/>
        <family val="3"/>
        <charset val="129"/>
      </rPr>
      <t>(College life and humanity Ⅱ)</t>
    </r>
    <phoneticPr fontId="7" type="noConversion"/>
  </si>
  <si>
    <r>
      <t>대학생활과 인성</t>
    </r>
    <r>
      <rPr>
        <sz val="10"/>
        <color theme="1"/>
        <rFont val="맑은 고딕"/>
        <family val="3"/>
        <charset val="129"/>
      </rPr>
      <t>Ⅱ</t>
    </r>
    <phoneticPr fontId="7" type="noConversion"/>
  </si>
  <si>
    <t>선택</t>
    <phoneticPr fontId="7" type="noConversion"/>
  </si>
  <si>
    <r>
      <t xml:space="preserve">자기개발능력
</t>
    </r>
    <r>
      <rPr>
        <sz val="10"/>
        <color rgb="FF0000FF"/>
        <rFont val="맑은 고딕"/>
        <family val="3"/>
        <charset val="129"/>
        <scheme val="minor"/>
      </rPr>
      <t>(Self development)</t>
    </r>
    <phoneticPr fontId="7" type="noConversion"/>
  </si>
  <si>
    <t>자기개발능력
(Self development)</t>
    <phoneticPr fontId="7" type="noConversion"/>
  </si>
  <si>
    <t>의사소통 능력
(Understanding of communication)</t>
  </si>
  <si>
    <r>
      <t xml:space="preserve">병원행정
</t>
    </r>
    <r>
      <rPr>
        <sz val="10"/>
        <color rgb="FF0000FF"/>
        <rFont val="맑은 고딕"/>
        <family val="3"/>
        <charset val="129"/>
        <scheme val="minor"/>
      </rPr>
      <t>(Hospital Administration)</t>
    </r>
    <phoneticPr fontId="7" type="noConversion"/>
  </si>
  <si>
    <t>병원행정
(Hospital Administration)</t>
    <phoneticPr fontId="7" type="noConversion"/>
  </si>
  <si>
    <t>병원실무실습</t>
    <phoneticPr fontId="7" type="noConversion"/>
  </si>
  <si>
    <t>병원실무실습
(Hospital Practical Practice)</t>
    <phoneticPr fontId="7" type="noConversion"/>
  </si>
  <si>
    <r>
      <t xml:space="preserve">병원실무실습
</t>
    </r>
    <r>
      <rPr>
        <sz val="10"/>
        <color rgb="FF0000FF"/>
        <rFont val="맑은 고딕"/>
        <family val="3"/>
        <charset val="129"/>
        <scheme val="minor"/>
      </rPr>
      <t>(Hospital Practical Practice)</t>
    </r>
    <phoneticPr fontId="7" type="noConversion"/>
  </si>
  <si>
    <r>
      <t xml:space="preserve">사고예방관리
</t>
    </r>
    <r>
      <rPr>
        <sz val="10"/>
        <color rgb="FF0000FF"/>
        <rFont val="맑은 고딕"/>
        <family val="3"/>
        <charset val="129"/>
        <scheme val="minor"/>
      </rPr>
      <t>(Accident Prevention Management)</t>
    </r>
    <phoneticPr fontId="7" type="noConversion"/>
  </si>
  <si>
    <r>
      <t xml:space="preserve">사고예방관리
</t>
    </r>
    <r>
      <rPr>
        <sz val="9"/>
        <color theme="1"/>
        <rFont val="맑은 고딕"/>
        <family val="3"/>
        <charset val="129"/>
        <scheme val="minor"/>
      </rPr>
      <t>(현장실습대체교과목)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</si>
</sst>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4" xfId="5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 wrapText="1"/>
    </xf>
    <xf numFmtId="0" fontId="25" fillId="0" borderId="17" xfId="6" applyFont="1" applyFill="1" applyBorder="1" applyAlignment="1">
      <alignment horizontal="center" vertical="center" wrapText="1"/>
    </xf>
    <xf numFmtId="0" fontId="24" fillId="0" borderId="9" xfId="6" applyFont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4" fillId="0" borderId="16" xfId="6" applyFont="1" applyBorder="1" applyAlignment="1">
      <alignment horizontal="center" vertical="center"/>
    </xf>
    <xf numFmtId="0" fontId="23" fillId="0" borderId="16" xfId="6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4" fillId="0" borderId="18" xfId="6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3" fillId="0" borderId="28" xfId="6" applyFont="1" applyFill="1" applyBorder="1" applyAlignment="1">
      <alignment horizontal="center" vertical="center" wrapText="1"/>
    </xf>
    <xf numFmtId="0" fontId="24" fillId="0" borderId="8" xfId="6" applyFont="1" applyBorder="1" applyAlignment="1">
      <alignment horizontal="center" vertical="center"/>
    </xf>
    <xf numFmtId="0" fontId="25" fillId="0" borderId="19" xfId="6" applyFont="1" applyFill="1" applyBorder="1" applyAlignment="1">
      <alignment horizontal="center" vertical="center" wrapText="1"/>
    </xf>
    <xf numFmtId="0" fontId="15" fillId="2" borderId="9" xfId="4" applyFont="1" applyFill="1" applyBorder="1">
      <alignment vertical="center"/>
    </xf>
    <xf numFmtId="0" fontId="27" fillId="5" borderId="9" xfId="4" applyFont="1" applyFill="1" applyBorder="1">
      <alignment vertical="center"/>
    </xf>
    <xf numFmtId="0" fontId="14" fillId="2" borderId="9" xfId="4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4" fillId="0" borderId="2" xfId="6" applyFont="1" applyBorder="1" applyAlignment="1">
      <alignment horizontal="center" vertical="center"/>
    </xf>
    <xf numFmtId="0" fontId="24" fillId="0" borderId="1" xfId="6" applyFont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 wrapText="1"/>
    </xf>
    <xf numFmtId="0" fontId="24" fillId="0" borderId="5" xfId="6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4" fillId="5" borderId="22" xfId="4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 vertical="center" shrinkToFit="1"/>
    </xf>
    <xf numFmtId="0" fontId="16" fillId="5" borderId="5" xfId="4" applyFont="1" applyFill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 shrinkToFit="1"/>
    </xf>
    <xf numFmtId="0" fontId="14" fillId="0" borderId="9" xfId="5" applyFont="1" applyBorder="1" applyAlignment="1">
      <alignment horizontal="center" vertical="center"/>
    </xf>
    <xf numFmtId="0" fontId="1" fillId="0" borderId="0" xfId="10">
      <alignment vertical="center"/>
    </xf>
    <xf numFmtId="0" fontId="14" fillId="0" borderId="21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 shrinkToFi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/>
    </xf>
    <xf numFmtId="0" fontId="14" fillId="0" borderId="41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4" fillId="0" borderId="22" xfId="4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4" fillId="5" borderId="24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22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 wrapText="1"/>
    </xf>
    <xf numFmtId="0" fontId="14" fillId="5" borderId="22" xfId="4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/>
    </xf>
    <xf numFmtId="0" fontId="14" fillId="5" borderId="9" xfId="4" applyFont="1" applyFill="1" applyBorder="1" applyAlignment="1">
      <alignment horizontal="center" vertical="center"/>
    </xf>
    <xf numFmtId="0" fontId="14" fillId="5" borderId="23" xfId="4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 shrinkToFit="1"/>
    </xf>
    <xf numFmtId="0" fontId="14" fillId="0" borderId="5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26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0" fontId="14" fillId="0" borderId="22" xfId="4" applyFont="1" applyBorder="1" applyAlignment="1">
      <alignment horizontal="center" vertical="center" wrapText="1"/>
    </xf>
    <xf numFmtId="0" fontId="14" fillId="0" borderId="21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39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shrinkToFit="1"/>
    </xf>
    <xf numFmtId="0" fontId="14" fillId="0" borderId="39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wrapText="1" shrinkToFit="1"/>
    </xf>
    <xf numFmtId="0" fontId="14" fillId="0" borderId="39" xfId="4" applyFont="1" applyBorder="1" applyAlignment="1">
      <alignment horizontal="center" vertical="center" wrapText="1" shrinkToFit="1"/>
    </xf>
    <xf numFmtId="0" fontId="14" fillId="0" borderId="7" xfId="4" applyFont="1" applyBorder="1" applyAlignment="1">
      <alignment horizontal="center" vertical="center" wrapText="1" shrinkToFit="1"/>
    </xf>
    <xf numFmtId="0" fontId="14" fillId="0" borderId="8" xfId="4" applyFont="1" applyBorder="1" applyAlignment="1">
      <alignment horizontal="center" vertical="center"/>
    </xf>
    <xf numFmtId="0" fontId="14" fillId="0" borderId="39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/>
    </xf>
    <xf numFmtId="0" fontId="16" fillId="5" borderId="5" xfId="4" applyFont="1" applyFill="1" applyBorder="1" applyAlignment="1">
      <alignment horizontal="center" vertical="center"/>
    </xf>
    <xf numFmtId="0" fontId="14" fillId="0" borderId="9" xfId="4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5" borderId="6" xfId="4" applyFont="1" applyFill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6" fillId="5" borderId="12" xfId="5" applyFont="1" applyFill="1" applyBorder="1" applyAlignment="1">
      <alignment horizontal="center" vertical="center"/>
    </xf>
    <xf numFmtId="0" fontId="14" fillId="0" borderId="6" xfId="5" applyFont="1" applyBorder="1" applyAlignment="1">
      <alignment horizontal="center" vertical="center" wrapText="1"/>
    </xf>
    <xf numFmtId="0" fontId="16" fillId="5" borderId="6" xfId="5" applyFont="1" applyFill="1" applyBorder="1" applyAlignment="1">
      <alignment horizontal="center" vertical="center" wrapText="1"/>
    </xf>
    <xf numFmtId="0" fontId="16" fillId="5" borderId="5" xfId="5" applyFont="1" applyFill="1" applyBorder="1" applyAlignment="1">
      <alignment horizontal="center" vertical="center"/>
    </xf>
    <xf numFmtId="0" fontId="16" fillId="5" borderId="10" xfId="5" applyFont="1" applyFill="1" applyBorder="1" applyAlignment="1">
      <alignment horizontal="center" vertical="center"/>
    </xf>
    <xf numFmtId="0" fontId="16" fillId="5" borderId="5" xfId="5" applyFont="1" applyFill="1" applyBorder="1" applyAlignment="1">
      <alignment horizontal="center" vertical="center" wrapText="1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topLeftCell="A25" zoomScale="80" zoomScaleNormal="100" zoomScaleSheetLayoutView="80" workbookViewId="0">
      <selection sqref="A1:G1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2.88671875" style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55" t="s">
        <v>50</v>
      </c>
      <c r="B1" s="155"/>
      <c r="C1" s="155"/>
      <c r="D1" s="155"/>
      <c r="E1" s="155"/>
      <c r="F1" s="155"/>
      <c r="G1" s="155"/>
      <c r="H1" s="156" t="s">
        <v>179</v>
      </c>
      <c r="I1" s="156"/>
      <c r="J1" s="156"/>
      <c r="K1" s="156"/>
      <c r="L1" s="156"/>
      <c r="M1" s="156"/>
      <c r="N1" s="156"/>
      <c r="O1" s="156"/>
      <c r="P1" s="156"/>
      <c r="Q1" s="146" t="s">
        <v>36</v>
      </c>
      <c r="R1" s="146"/>
      <c r="S1" s="146"/>
      <c r="T1" s="146"/>
      <c r="U1" s="146"/>
      <c r="V1" s="146"/>
    </row>
    <row r="2" spans="1:22" ht="16.5" customHeight="1" x14ac:dyDescent="0.15">
      <c r="A2" s="135"/>
      <c r="B2" s="133"/>
      <c r="C2" s="133" t="s">
        <v>10</v>
      </c>
      <c r="D2" s="133" t="s">
        <v>44</v>
      </c>
      <c r="E2" s="157" t="s">
        <v>47</v>
      </c>
      <c r="F2" s="133" t="s">
        <v>45</v>
      </c>
      <c r="G2" s="133" t="s">
        <v>46</v>
      </c>
      <c r="H2" s="135" t="s">
        <v>0</v>
      </c>
      <c r="I2" s="133"/>
      <c r="J2" s="133"/>
      <c r="K2" s="133"/>
      <c r="L2" s="133"/>
      <c r="M2" s="147"/>
      <c r="N2" s="148" t="s">
        <v>1</v>
      </c>
      <c r="O2" s="149"/>
      <c r="P2" s="133"/>
      <c r="Q2" s="133"/>
      <c r="R2" s="133"/>
      <c r="S2" s="150"/>
      <c r="T2" s="135" t="s">
        <v>2</v>
      </c>
      <c r="U2" s="133"/>
      <c r="V2" s="147"/>
    </row>
    <row r="3" spans="1:22" ht="16.5" customHeight="1" x14ac:dyDescent="0.15">
      <c r="A3" s="136"/>
      <c r="B3" s="134"/>
      <c r="C3" s="134"/>
      <c r="D3" s="134"/>
      <c r="E3" s="158"/>
      <c r="F3" s="134"/>
      <c r="G3" s="134"/>
      <c r="H3" s="136" t="s">
        <v>3</v>
      </c>
      <c r="I3" s="134"/>
      <c r="J3" s="134"/>
      <c r="K3" s="134" t="s">
        <v>4</v>
      </c>
      <c r="L3" s="134"/>
      <c r="M3" s="151"/>
      <c r="N3" s="152" t="s">
        <v>3</v>
      </c>
      <c r="O3" s="153"/>
      <c r="P3" s="134"/>
      <c r="Q3" s="134" t="s">
        <v>4</v>
      </c>
      <c r="R3" s="134"/>
      <c r="S3" s="154"/>
      <c r="T3" s="136"/>
      <c r="U3" s="134"/>
      <c r="V3" s="151"/>
    </row>
    <row r="4" spans="1:22" ht="16.5" customHeight="1" x14ac:dyDescent="0.15">
      <c r="A4" s="136"/>
      <c r="B4" s="134"/>
      <c r="C4" s="134"/>
      <c r="D4" s="134"/>
      <c r="E4" s="159"/>
      <c r="F4" s="134"/>
      <c r="G4" s="134"/>
      <c r="H4" s="45" t="s">
        <v>5</v>
      </c>
      <c r="I4" s="42" t="s">
        <v>6</v>
      </c>
      <c r="J4" s="42" t="s">
        <v>7</v>
      </c>
      <c r="K4" s="42" t="s">
        <v>5</v>
      </c>
      <c r="L4" s="42" t="s">
        <v>6</v>
      </c>
      <c r="M4" s="44" t="s">
        <v>7</v>
      </c>
      <c r="N4" s="40" t="s">
        <v>5</v>
      </c>
      <c r="O4" s="7" t="s">
        <v>6</v>
      </c>
      <c r="P4" s="7" t="s">
        <v>7</v>
      </c>
      <c r="Q4" s="7" t="s">
        <v>5</v>
      </c>
      <c r="R4" s="7" t="s">
        <v>6</v>
      </c>
      <c r="S4" s="51" t="s">
        <v>7</v>
      </c>
      <c r="T4" s="45" t="s">
        <v>5</v>
      </c>
      <c r="U4" s="42" t="s">
        <v>6</v>
      </c>
      <c r="V4" s="44" t="s">
        <v>7</v>
      </c>
    </row>
    <row r="5" spans="1:22" ht="16.5" customHeight="1" x14ac:dyDescent="0.15">
      <c r="A5" s="129" t="s">
        <v>33</v>
      </c>
      <c r="B5" s="113" t="s">
        <v>25</v>
      </c>
      <c r="C5" s="8"/>
      <c r="D5" s="74" t="s">
        <v>181</v>
      </c>
      <c r="E5" s="10" t="s">
        <v>88</v>
      </c>
      <c r="F5" s="11" t="s">
        <v>69</v>
      </c>
      <c r="G5" s="11" t="s">
        <v>69</v>
      </c>
      <c r="H5" s="12"/>
      <c r="I5" s="11"/>
      <c r="J5" s="11"/>
      <c r="K5" s="11">
        <v>2</v>
      </c>
      <c r="L5" s="11">
        <v>1</v>
      </c>
      <c r="M5" s="17">
        <v>1</v>
      </c>
      <c r="N5" s="15"/>
      <c r="O5" s="11"/>
      <c r="P5" s="11"/>
      <c r="Q5" s="13"/>
      <c r="R5" s="14"/>
      <c r="S5" s="52"/>
      <c r="T5" s="84">
        <f>$H5+$K5+$N5+$Q5</f>
        <v>2</v>
      </c>
      <c r="U5" s="82">
        <f>$I5+$L5+$O5+$R5</f>
        <v>1</v>
      </c>
      <c r="V5" s="83">
        <f>$J5+$M5+$P5+$S5</f>
        <v>1</v>
      </c>
    </row>
    <row r="6" spans="1:22" ht="16.5" customHeight="1" x14ac:dyDescent="0.15">
      <c r="A6" s="130"/>
      <c r="B6" s="125" t="s">
        <v>9</v>
      </c>
      <c r="C6" s="50"/>
      <c r="D6" s="74" t="s">
        <v>183</v>
      </c>
      <c r="E6" s="10" t="s">
        <v>88</v>
      </c>
      <c r="F6" s="11" t="s">
        <v>89</v>
      </c>
      <c r="G6" s="11" t="s">
        <v>69</v>
      </c>
      <c r="H6" s="12">
        <v>1</v>
      </c>
      <c r="I6" s="11">
        <v>1</v>
      </c>
      <c r="J6" s="11">
        <v>0</v>
      </c>
      <c r="K6" s="11"/>
      <c r="L6" s="11"/>
      <c r="M6" s="17"/>
      <c r="N6" s="15"/>
      <c r="O6" s="11"/>
      <c r="P6" s="11"/>
      <c r="Q6" s="13"/>
      <c r="R6" s="70"/>
      <c r="S6" s="52"/>
      <c r="T6" s="84">
        <f t="shared" ref="T6:T9" si="0">$H6+$K6+$N6+$Q6</f>
        <v>1</v>
      </c>
      <c r="U6" s="82">
        <f t="shared" ref="U6:U9" si="1">$I6+$L6+$O6+$R6</f>
        <v>1</v>
      </c>
      <c r="V6" s="83">
        <f t="shared" ref="V6:V9" si="2">$J6+$M6+$P6+$S6</f>
        <v>0</v>
      </c>
    </row>
    <row r="7" spans="1:22" ht="16.5" customHeight="1" x14ac:dyDescent="0.15">
      <c r="A7" s="130"/>
      <c r="B7" s="126"/>
      <c r="C7" s="9"/>
      <c r="D7" s="10" t="s">
        <v>187</v>
      </c>
      <c r="E7" s="10" t="s">
        <v>88</v>
      </c>
      <c r="F7" s="11" t="s">
        <v>89</v>
      </c>
      <c r="G7" s="11" t="s">
        <v>69</v>
      </c>
      <c r="H7" s="12"/>
      <c r="I7" s="11"/>
      <c r="J7" s="11"/>
      <c r="K7" s="11">
        <v>1</v>
      </c>
      <c r="L7" s="11">
        <v>1</v>
      </c>
      <c r="M7" s="17">
        <v>0</v>
      </c>
      <c r="N7" s="15"/>
      <c r="O7" s="11"/>
      <c r="P7" s="11"/>
      <c r="Q7" s="11"/>
      <c r="R7" s="11"/>
      <c r="S7" s="53"/>
      <c r="T7" s="84">
        <f t="shared" si="0"/>
        <v>1</v>
      </c>
      <c r="U7" s="82">
        <f t="shared" si="1"/>
        <v>1</v>
      </c>
      <c r="V7" s="83">
        <f t="shared" si="2"/>
        <v>0</v>
      </c>
    </row>
    <row r="8" spans="1:22" ht="16.5" customHeight="1" x14ac:dyDescent="0.15">
      <c r="A8" s="130"/>
      <c r="B8" s="126"/>
      <c r="C8" s="9"/>
      <c r="D8" s="10" t="s">
        <v>182</v>
      </c>
      <c r="E8" s="10" t="s">
        <v>88</v>
      </c>
      <c r="F8" s="11" t="s">
        <v>69</v>
      </c>
      <c r="G8" s="11" t="s">
        <v>69</v>
      </c>
      <c r="H8" s="12">
        <v>2</v>
      </c>
      <c r="I8" s="11">
        <v>0</v>
      </c>
      <c r="J8" s="11">
        <v>2</v>
      </c>
      <c r="K8" s="11"/>
      <c r="L8" s="11"/>
      <c r="M8" s="17"/>
      <c r="N8" s="15"/>
      <c r="O8" s="11"/>
      <c r="P8" s="11"/>
      <c r="Q8" s="11"/>
      <c r="R8" s="11"/>
      <c r="S8" s="54"/>
      <c r="T8" s="84">
        <f t="shared" si="0"/>
        <v>2</v>
      </c>
      <c r="U8" s="82">
        <f t="shared" si="1"/>
        <v>0</v>
      </c>
      <c r="V8" s="83">
        <f t="shared" si="2"/>
        <v>2</v>
      </c>
    </row>
    <row r="9" spans="1:22" ht="16.5" customHeight="1" x14ac:dyDescent="0.15">
      <c r="A9" s="130"/>
      <c r="B9" s="127"/>
      <c r="C9" s="9"/>
      <c r="D9" s="10" t="s">
        <v>93</v>
      </c>
      <c r="E9" s="10" t="s">
        <v>88</v>
      </c>
      <c r="F9" s="11" t="s">
        <v>69</v>
      </c>
      <c r="G9" s="11" t="s">
        <v>69</v>
      </c>
      <c r="H9" s="12"/>
      <c r="I9" s="11"/>
      <c r="J9" s="11"/>
      <c r="K9" s="11"/>
      <c r="L9" s="11"/>
      <c r="M9" s="17"/>
      <c r="N9" s="15">
        <v>2</v>
      </c>
      <c r="O9" s="11">
        <v>1</v>
      </c>
      <c r="P9" s="11">
        <v>1</v>
      </c>
      <c r="Q9" s="11"/>
      <c r="R9" s="11"/>
      <c r="S9" s="54"/>
      <c r="T9" s="84">
        <f t="shared" si="0"/>
        <v>2</v>
      </c>
      <c r="U9" s="82">
        <f t="shared" si="1"/>
        <v>1</v>
      </c>
      <c r="V9" s="83">
        <f t="shared" si="2"/>
        <v>1</v>
      </c>
    </row>
    <row r="10" spans="1:22" ht="16.5" customHeight="1" thickBot="1" x14ac:dyDescent="0.2">
      <c r="A10" s="131"/>
      <c r="B10" s="18" t="s">
        <v>34</v>
      </c>
      <c r="C10" s="19"/>
      <c r="D10" s="19"/>
      <c r="E10" s="19"/>
      <c r="F10" s="18"/>
      <c r="G10" s="18"/>
      <c r="H10" s="48">
        <f t="shared" ref="H10:V10" si="3">SUM(H5:H9)</f>
        <v>3</v>
      </c>
      <c r="I10" s="49">
        <f t="shared" si="3"/>
        <v>1</v>
      </c>
      <c r="J10" s="49">
        <f t="shared" si="3"/>
        <v>2</v>
      </c>
      <c r="K10" s="49">
        <f t="shared" si="3"/>
        <v>3</v>
      </c>
      <c r="L10" s="49">
        <f t="shared" si="3"/>
        <v>2</v>
      </c>
      <c r="M10" s="21">
        <f t="shared" si="3"/>
        <v>1</v>
      </c>
      <c r="N10" s="20">
        <f t="shared" si="3"/>
        <v>2</v>
      </c>
      <c r="O10" s="49">
        <f t="shared" si="3"/>
        <v>1</v>
      </c>
      <c r="P10" s="49">
        <f t="shared" si="3"/>
        <v>1</v>
      </c>
      <c r="Q10" s="49">
        <f t="shared" si="3"/>
        <v>0</v>
      </c>
      <c r="R10" s="49">
        <f t="shared" si="3"/>
        <v>0</v>
      </c>
      <c r="S10" s="55">
        <f t="shared" si="3"/>
        <v>0</v>
      </c>
      <c r="T10" s="72">
        <f t="shared" si="3"/>
        <v>8</v>
      </c>
      <c r="U10" s="49">
        <f t="shared" si="3"/>
        <v>4</v>
      </c>
      <c r="V10" s="21">
        <f t="shared" si="3"/>
        <v>4</v>
      </c>
    </row>
    <row r="11" spans="1:22" ht="16.5" customHeight="1" x14ac:dyDescent="0.15">
      <c r="A11" s="140" t="s">
        <v>68</v>
      </c>
      <c r="B11" s="128" t="s">
        <v>62</v>
      </c>
      <c r="C11" s="9"/>
      <c r="D11" s="22" t="s">
        <v>55</v>
      </c>
      <c r="E11" s="10" t="s">
        <v>88</v>
      </c>
      <c r="F11" s="11" t="s">
        <v>69</v>
      </c>
      <c r="G11" s="11" t="s">
        <v>69</v>
      </c>
      <c r="H11" s="12">
        <v>2</v>
      </c>
      <c r="I11" s="11">
        <v>1</v>
      </c>
      <c r="J11" s="11">
        <v>2</v>
      </c>
      <c r="K11" s="11"/>
      <c r="L11" s="11"/>
      <c r="M11" s="17"/>
      <c r="N11" s="15"/>
      <c r="O11" s="11"/>
      <c r="P11" s="11"/>
      <c r="Q11" s="11"/>
      <c r="R11" s="11"/>
      <c r="S11" s="54"/>
      <c r="T11" s="46">
        <f>H11+K11+N11+Q11</f>
        <v>2</v>
      </c>
      <c r="U11" s="47">
        <f>I11+L11+O11+R11</f>
        <v>1</v>
      </c>
      <c r="V11" s="16">
        <f>J11+M11+P11+S11</f>
        <v>2</v>
      </c>
    </row>
    <row r="12" spans="1:22" ht="16.5" customHeight="1" x14ac:dyDescent="0.15">
      <c r="A12" s="130"/>
      <c r="B12" s="126"/>
      <c r="C12" s="9"/>
      <c r="D12" s="75" t="s">
        <v>56</v>
      </c>
      <c r="E12" s="10" t="s">
        <v>88</v>
      </c>
      <c r="F12" s="24" t="s">
        <v>69</v>
      </c>
      <c r="G12" s="11" t="s">
        <v>69</v>
      </c>
      <c r="H12" s="25"/>
      <c r="I12" s="24"/>
      <c r="J12" s="24"/>
      <c r="K12" s="24">
        <v>2</v>
      </c>
      <c r="L12" s="24">
        <v>1</v>
      </c>
      <c r="M12" s="27">
        <v>2</v>
      </c>
      <c r="N12" s="26"/>
      <c r="O12" s="24"/>
      <c r="P12" s="24"/>
      <c r="Q12" s="24"/>
      <c r="R12" s="24"/>
      <c r="S12" s="56"/>
      <c r="T12" s="73">
        <f t="shared" ref="T12:T23" si="4">H12+K12+N12+Q12</f>
        <v>2</v>
      </c>
      <c r="U12" s="71">
        <f t="shared" ref="U12:U23" si="5">I12+L12+O12+R12</f>
        <v>1</v>
      </c>
      <c r="V12" s="16">
        <f t="shared" ref="V12:V23" si="6">J12+M12+P12+S12</f>
        <v>2</v>
      </c>
    </row>
    <row r="13" spans="1:22" ht="16.5" customHeight="1" x14ac:dyDescent="0.15">
      <c r="A13" s="130"/>
      <c r="B13" s="126"/>
      <c r="C13" s="9"/>
      <c r="D13" s="75" t="s">
        <v>57</v>
      </c>
      <c r="E13" s="10" t="s">
        <v>88</v>
      </c>
      <c r="F13" s="24" t="s">
        <v>69</v>
      </c>
      <c r="G13" s="11" t="s">
        <v>69</v>
      </c>
      <c r="H13" s="25">
        <v>2</v>
      </c>
      <c r="I13" s="24">
        <v>1</v>
      </c>
      <c r="J13" s="24">
        <v>2</v>
      </c>
      <c r="K13" s="24"/>
      <c r="L13" s="24"/>
      <c r="M13" s="27"/>
      <c r="N13" s="29"/>
      <c r="O13" s="28"/>
      <c r="P13" s="28"/>
      <c r="Q13" s="28"/>
      <c r="R13" s="28"/>
      <c r="S13" s="56"/>
      <c r="T13" s="73">
        <f t="shared" si="4"/>
        <v>2</v>
      </c>
      <c r="U13" s="71">
        <f t="shared" si="5"/>
        <v>1</v>
      </c>
      <c r="V13" s="16">
        <f t="shared" si="6"/>
        <v>2</v>
      </c>
    </row>
    <row r="14" spans="1:22" ht="25.5" x14ac:dyDescent="0.15">
      <c r="A14" s="130"/>
      <c r="B14" s="126"/>
      <c r="C14" s="9"/>
      <c r="D14" s="75" t="s">
        <v>198</v>
      </c>
      <c r="E14" s="10" t="s">
        <v>88</v>
      </c>
      <c r="F14" s="24" t="s">
        <v>69</v>
      </c>
      <c r="G14" s="11" t="s">
        <v>69</v>
      </c>
      <c r="H14" s="25"/>
      <c r="I14" s="24"/>
      <c r="J14" s="24"/>
      <c r="K14" s="24"/>
      <c r="L14" s="24"/>
      <c r="M14" s="27"/>
      <c r="N14" s="29"/>
      <c r="O14" s="28"/>
      <c r="P14" s="28"/>
      <c r="Q14" s="28">
        <v>2</v>
      </c>
      <c r="R14" s="28">
        <v>1</v>
      </c>
      <c r="S14" s="56">
        <v>2</v>
      </c>
      <c r="T14" s="73">
        <f t="shared" si="4"/>
        <v>2</v>
      </c>
      <c r="U14" s="71">
        <f t="shared" si="5"/>
        <v>1</v>
      </c>
      <c r="V14" s="16">
        <f t="shared" si="6"/>
        <v>2</v>
      </c>
    </row>
    <row r="15" spans="1:22" ht="16.5" customHeight="1" x14ac:dyDescent="0.15">
      <c r="A15" s="130"/>
      <c r="B15" s="126"/>
      <c r="C15" s="9"/>
      <c r="D15" s="75" t="s">
        <v>59</v>
      </c>
      <c r="E15" s="10" t="s">
        <v>88</v>
      </c>
      <c r="F15" s="24" t="s">
        <v>69</v>
      </c>
      <c r="G15" s="11" t="s">
        <v>69</v>
      </c>
      <c r="H15" s="25"/>
      <c r="I15" s="24"/>
      <c r="J15" s="24"/>
      <c r="K15" s="24"/>
      <c r="L15" s="24"/>
      <c r="M15" s="27"/>
      <c r="N15" s="29">
        <v>2</v>
      </c>
      <c r="O15" s="28">
        <v>1</v>
      </c>
      <c r="P15" s="28">
        <v>2</v>
      </c>
      <c r="Q15" s="28"/>
      <c r="R15" s="28"/>
      <c r="S15" s="56"/>
      <c r="T15" s="73">
        <f t="shared" si="4"/>
        <v>2</v>
      </c>
      <c r="U15" s="71">
        <f t="shared" si="5"/>
        <v>1</v>
      </c>
      <c r="V15" s="16">
        <f t="shared" si="6"/>
        <v>2</v>
      </c>
    </row>
    <row r="16" spans="1:22" ht="16.5" customHeight="1" x14ac:dyDescent="0.15">
      <c r="A16" s="130"/>
      <c r="B16" s="126"/>
      <c r="C16" s="9"/>
      <c r="D16" s="75" t="s">
        <v>60</v>
      </c>
      <c r="E16" s="10" t="s">
        <v>88</v>
      </c>
      <c r="F16" s="24" t="s">
        <v>69</v>
      </c>
      <c r="G16" s="11" t="s">
        <v>69</v>
      </c>
      <c r="H16" s="25"/>
      <c r="I16" s="24"/>
      <c r="J16" s="24"/>
      <c r="K16" s="24"/>
      <c r="L16" s="24"/>
      <c r="M16" s="27"/>
      <c r="N16" s="26"/>
      <c r="O16" s="24"/>
      <c r="P16" s="24"/>
      <c r="Q16" s="24">
        <v>2</v>
      </c>
      <c r="R16" s="24">
        <v>1</v>
      </c>
      <c r="S16" s="56">
        <v>2</v>
      </c>
      <c r="T16" s="73">
        <f t="shared" si="4"/>
        <v>2</v>
      </c>
      <c r="U16" s="71">
        <f t="shared" si="5"/>
        <v>1</v>
      </c>
      <c r="V16" s="16">
        <f t="shared" si="6"/>
        <v>2</v>
      </c>
    </row>
    <row r="17" spans="1:22" ht="16.5" customHeight="1" x14ac:dyDescent="0.15">
      <c r="A17" s="130"/>
      <c r="B17" s="126"/>
      <c r="C17" s="9"/>
      <c r="D17" s="75" t="s">
        <v>61</v>
      </c>
      <c r="E17" s="10" t="s">
        <v>88</v>
      </c>
      <c r="F17" s="24" t="s">
        <v>69</v>
      </c>
      <c r="G17" s="11" t="s">
        <v>69</v>
      </c>
      <c r="H17" s="25">
        <v>2</v>
      </c>
      <c r="I17" s="24">
        <v>1</v>
      </c>
      <c r="J17" s="24">
        <v>2</v>
      </c>
      <c r="K17" s="24"/>
      <c r="L17" s="28"/>
      <c r="M17" s="35"/>
      <c r="N17" s="26"/>
      <c r="O17" s="24"/>
      <c r="P17" s="24"/>
      <c r="Q17" s="28"/>
      <c r="R17" s="28"/>
      <c r="S17" s="56"/>
      <c r="T17" s="73">
        <f t="shared" si="4"/>
        <v>2</v>
      </c>
      <c r="U17" s="71">
        <f t="shared" si="5"/>
        <v>1</v>
      </c>
      <c r="V17" s="16">
        <f t="shared" si="6"/>
        <v>2</v>
      </c>
    </row>
    <row r="18" spans="1:22" ht="16.5" customHeight="1" x14ac:dyDescent="0.15">
      <c r="A18" s="130"/>
      <c r="B18" s="127"/>
      <c r="C18" s="9"/>
      <c r="D18" s="75" t="s">
        <v>90</v>
      </c>
      <c r="E18" s="10" t="s">
        <v>88</v>
      </c>
      <c r="F18" s="24" t="s">
        <v>69</v>
      </c>
      <c r="G18" s="11" t="s">
        <v>69</v>
      </c>
      <c r="H18" s="25"/>
      <c r="I18" s="24"/>
      <c r="J18" s="24"/>
      <c r="K18" s="11"/>
      <c r="L18" s="11"/>
      <c r="M18" s="17"/>
      <c r="N18" s="26"/>
      <c r="O18" s="24"/>
      <c r="P18" s="24"/>
      <c r="Q18" s="24">
        <v>2</v>
      </c>
      <c r="R18" s="24">
        <v>1</v>
      </c>
      <c r="S18" s="56">
        <v>2</v>
      </c>
      <c r="T18" s="73">
        <f t="shared" si="4"/>
        <v>2</v>
      </c>
      <c r="U18" s="71">
        <f t="shared" si="5"/>
        <v>1</v>
      </c>
      <c r="V18" s="16">
        <f t="shared" si="6"/>
        <v>2</v>
      </c>
    </row>
    <row r="19" spans="1:22" ht="16.5" customHeight="1" x14ac:dyDescent="0.15">
      <c r="A19" s="130"/>
      <c r="B19" s="143" t="s">
        <v>67</v>
      </c>
      <c r="C19" s="9"/>
      <c r="D19" s="11" t="s">
        <v>63</v>
      </c>
      <c r="E19" s="10" t="s">
        <v>88</v>
      </c>
      <c r="F19" s="24" t="s">
        <v>69</v>
      </c>
      <c r="G19" s="11" t="s">
        <v>69</v>
      </c>
      <c r="H19" s="25"/>
      <c r="I19" s="24"/>
      <c r="J19" s="24"/>
      <c r="K19" s="11">
        <v>2</v>
      </c>
      <c r="L19" s="11">
        <v>1</v>
      </c>
      <c r="M19" s="17">
        <v>2</v>
      </c>
      <c r="N19" s="26"/>
      <c r="O19" s="24"/>
      <c r="P19" s="24"/>
      <c r="Q19" s="24"/>
      <c r="R19" s="24"/>
      <c r="S19" s="56"/>
      <c r="T19" s="73">
        <f t="shared" si="4"/>
        <v>2</v>
      </c>
      <c r="U19" s="71">
        <f t="shared" si="5"/>
        <v>1</v>
      </c>
      <c r="V19" s="16">
        <f t="shared" si="6"/>
        <v>2</v>
      </c>
    </row>
    <row r="20" spans="1:22" ht="16.5" customHeight="1" x14ac:dyDescent="0.15">
      <c r="A20" s="130"/>
      <c r="B20" s="144"/>
      <c r="C20" s="9"/>
      <c r="D20" s="24" t="s">
        <v>64</v>
      </c>
      <c r="E20" s="10" t="s">
        <v>88</v>
      </c>
      <c r="F20" s="24" t="s">
        <v>69</v>
      </c>
      <c r="G20" s="11" t="s">
        <v>69</v>
      </c>
      <c r="H20" s="25"/>
      <c r="I20" s="24"/>
      <c r="J20" s="24"/>
      <c r="K20" s="11">
        <v>2</v>
      </c>
      <c r="L20" s="11">
        <v>1</v>
      </c>
      <c r="M20" s="17">
        <v>2</v>
      </c>
      <c r="N20" s="26"/>
      <c r="O20" s="24"/>
      <c r="P20" s="24"/>
      <c r="Q20" s="24"/>
      <c r="R20" s="24"/>
      <c r="S20" s="56"/>
      <c r="T20" s="73">
        <f t="shared" si="4"/>
        <v>2</v>
      </c>
      <c r="U20" s="71">
        <f t="shared" si="5"/>
        <v>1</v>
      </c>
      <c r="V20" s="16">
        <f t="shared" si="6"/>
        <v>2</v>
      </c>
    </row>
    <row r="21" spans="1:22" ht="16.5" customHeight="1" x14ac:dyDescent="0.15">
      <c r="A21" s="130"/>
      <c r="B21" s="144"/>
      <c r="C21" s="9"/>
      <c r="D21" s="24" t="s">
        <v>54</v>
      </c>
      <c r="E21" s="10" t="s">
        <v>88</v>
      </c>
      <c r="F21" s="24" t="s">
        <v>69</v>
      </c>
      <c r="G21" s="11" t="s">
        <v>69</v>
      </c>
      <c r="H21" s="25"/>
      <c r="I21" s="24"/>
      <c r="J21" s="24"/>
      <c r="K21" s="11"/>
      <c r="L21" s="11"/>
      <c r="M21" s="17"/>
      <c r="N21" s="26">
        <v>2</v>
      </c>
      <c r="O21" s="24">
        <v>1</v>
      </c>
      <c r="P21" s="24">
        <v>2</v>
      </c>
      <c r="Q21" s="24"/>
      <c r="R21" s="24"/>
      <c r="S21" s="56"/>
      <c r="T21" s="73">
        <f t="shared" si="4"/>
        <v>2</v>
      </c>
      <c r="U21" s="71">
        <f t="shared" si="5"/>
        <v>1</v>
      </c>
      <c r="V21" s="16">
        <f t="shared" si="6"/>
        <v>2</v>
      </c>
    </row>
    <row r="22" spans="1:22" ht="16.5" customHeight="1" x14ac:dyDescent="0.15">
      <c r="A22" s="130"/>
      <c r="B22" s="144"/>
      <c r="C22" s="9"/>
      <c r="D22" s="24" t="s">
        <v>65</v>
      </c>
      <c r="E22" s="10" t="s">
        <v>88</v>
      </c>
      <c r="F22" s="24" t="s">
        <v>69</v>
      </c>
      <c r="G22" s="11" t="s">
        <v>69</v>
      </c>
      <c r="H22" s="25"/>
      <c r="I22" s="24"/>
      <c r="J22" s="24"/>
      <c r="K22" s="11"/>
      <c r="L22" s="11"/>
      <c r="M22" s="17"/>
      <c r="N22" s="26">
        <v>3</v>
      </c>
      <c r="O22" s="24">
        <v>2</v>
      </c>
      <c r="P22" s="24">
        <v>2</v>
      </c>
      <c r="Q22" s="24"/>
      <c r="R22" s="24"/>
      <c r="S22" s="56"/>
      <c r="T22" s="73">
        <f t="shared" si="4"/>
        <v>3</v>
      </c>
      <c r="U22" s="71">
        <f t="shared" si="5"/>
        <v>2</v>
      </c>
      <c r="V22" s="16">
        <f t="shared" si="6"/>
        <v>2</v>
      </c>
    </row>
    <row r="23" spans="1:22" ht="16.5" customHeight="1" x14ac:dyDescent="0.15">
      <c r="A23" s="130"/>
      <c r="B23" s="145"/>
      <c r="C23" s="9"/>
      <c r="D23" s="24" t="s">
        <v>124</v>
      </c>
      <c r="E23" s="10" t="s">
        <v>88</v>
      </c>
      <c r="F23" s="24" t="s">
        <v>69</v>
      </c>
      <c r="G23" s="11" t="s">
        <v>69</v>
      </c>
      <c r="H23" s="25"/>
      <c r="I23" s="24"/>
      <c r="J23" s="24"/>
      <c r="K23" s="11"/>
      <c r="L23" s="11"/>
      <c r="M23" s="17"/>
      <c r="N23" s="26"/>
      <c r="O23" s="24"/>
      <c r="P23" s="24"/>
      <c r="Q23" s="24">
        <v>2</v>
      </c>
      <c r="R23" s="24">
        <v>1</v>
      </c>
      <c r="S23" s="56">
        <v>2</v>
      </c>
      <c r="T23" s="73">
        <f t="shared" si="4"/>
        <v>2</v>
      </c>
      <c r="U23" s="71">
        <f t="shared" si="5"/>
        <v>1</v>
      </c>
      <c r="V23" s="16">
        <f t="shared" si="6"/>
        <v>2</v>
      </c>
    </row>
    <row r="24" spans="1:22" ht="16.5" customHeight="1" thickBot="1" x14ac:dyDescent="0.2">
      <c r="A24" s="131"/>
      <c r="B24" s="19" t="s">
        <v>34</v>
      </c>
      <c r="C24" s="19"/>
      <c r="D24" s="19"/>
      <c r="E24" s="19"/>
      <c r="F24" s="18"/>
      <c r="G24" s="18"/>
      <c r="H24" s="48">
        <f t="shared" ref="H24:V24" si="7">SUM(H11:H23)</f>
        <v>6</v>
      </c>
      <c r="I24" s="49">
        <f t="shared" si="7"/>
        <v>3</v>
      </c>
      <c r="J24" s="49">
        <f t="shared" si="7"/>
        <v>6</v>
      </c>
      <c r="K24" s="49">
        <f t="shared" si="7"/>
        <v>6</v>
      </c>
      <c r="L24" s="49">
        <f t="shared" si="7"/>
        <v>3</v>
      </c>
      <c r="M24" s="21">
        <f t="shared" si="7"/>
        <v>6</v>
      </c>
      <c r="N24" s="20">
        <f t="shared" si="7"/>
        <v>7</v>
      </c>
      <c r="O24" s="18">
        <f t="shared" si="7"/>
        <v>4</v>
      </c>
      <c r="P24" s="18">
        <f t="shared" si="7"/>
        <v>6</v>
      </c>
      <c r="Q24" s="18">
        <f t="shared" si="7"/>
        <v>8</v>
      </c>
      <c r="R24" s="18">
        <f t="shared" si="7"/>
        <v>4</v>
      </c>
      <c r="S24" s="55">
        <f t="shared" si="7"/>
        <v>8</v>
      </c>
      <c r="T24" s="48">
        <f t="shared" si="7"/>
        <v>27</v>
      </c>
      <c r="U24" s="49">
        <f t="shared" si="7"/>
        <v>14</v>
      </c>
      <c r="V24" s="21">
        <f t="shared" si="7"/>
        <v>26</v>
      </c>
    </row>
    <row r="25" spans="1:22" ht="16.5" customHeight="1" x14ac:dyDescent="0.15">
      <c r="A25" s="141" t="s">
        <v>35</v>
      </c>
      <c r="B25" s="128" t="s">
        <v>27</v>
      </c>
      <c r="C25" s="31"/>
      <c r="D25" s="76" t="s">
        <v>70</v>
      </c>
      <c r="E25" s="32" t="s">
        <v>87</v>
      </c>
      <c r="F25" s="11" t="s">
        <v>89</v>
      </c>
      <c r="G25" s="11" t="s">
        <v>89</v>
      </c>
      <c r="H25" s="66"/>
      <c r="I25" s="67"/>
      <c r="J25" s="68"/>
      <c r="K25" s="68"/>
      <c r="L25" s="67"/>
      <c r="M25" s="69"/>
      <c r="N25" s="41">
        <v>1</v>
      </c>
      <c r="O25" s="38">
        <v>1</v>
      </c>
      <c r="P25" s="38">
        <v>0</v>
      </c>
      <c r="Q25" s="39"/>
      <c r="R25" s="39"/>
      <c r="S25" s="57"/>
      <c r="T25" s="59">
        <f>H25+K25+N25+Q25</f>
        <v>1</v>
      </c>
      <c r="U25" s="33">
        <f>I25+L25+O25+R25</f>
        <v>1</v>
      </c>
      <c r="V25" s="34">
        <f>J25+M25+P25+S25</f>
        <v>0</v>
      </c>
    </row>
    <row r="26" spans="1:22" ht="16.5" customHeight="1" x14ac:dyDescent="0.15">
      <c r="A26" s="142"/>
      <c r="B26" s="126"/>
      <c r="C26" s="14"/>
      <c r="D26" s="77" t="s">
        <v>71</v>
      </c>
      <c r="E26" s="32" t="s">
        <v>87</v>
      </c>
      <c r="F26" s="11" t="s">
        <v>89</v>
      </c>
      <c r="G26" s="11" t="s">
        <v>89</v>
      </c>
      <c r="H26" s="30"/>
      <c r="I26" s="28"/>
      <c r="J26" s="24"/>
      <c r="K26" s="24"/>
      <c r="L26" s="28"/>
      <c r="M26" s="35"/>
      <c r="N26" s="29"/>
      <c r="O26" s="28"/>
      <c r="P26" s="28"/>
      <c r="Q26" s="28">
        <v>1</v>
      </c>
      <c r="R26" s="28">
        <v>1</v>
      </c>
      <c r="S26" s="58">
        <v>0</v>
      </c>
      <c r="T26" s="59">
        <f t="shared" ref="T26:T44" si="8">H26+K26+N26+Q26</f>
        <v>1</v>
      </c>
      <c r="U26" s="33">
        <f t="shared" ref="U26:U44" si="9">I26+L26+O26+R26</f>
        <v>1</v>
      </c>
      <c r="V26" s="34">
        <f t="shared" ref="V26:V44" si="10">J26+M26+P26+S26</f>
        <v>0</v>
      </c>
    </row>
    <row r="27" spans="1:22" ht="16.5" customHeight="1" x14ac:dyDescent="0.15">
      <c r="A27" s="142"/>
      <c r="B27" s="126"/>
      <c r="C27" s="14"/>
      <c r="D27" s="80" t="s">
        <v>72</v>
      </c>
      <c r="E27" s="10" t="s">
        <v>88</v>
      </c>
      <c r="F27" s="11" t="s">
        <v>89</v>
      </c>
      <c r="G27" s="11" t="s">
        <v>89</v>
      </c>
      <c r="H27" s="30"/>
      <c r="I27" s="28"/>
      <c r="J27" s="24"/>
      <c r="K27" s="24"/>
      <c r="L27" s="28"/>
      <c r="M27" s="35"/>
      <c r="N27" s="29">
        <v>3</v>
      </c>
      <c r="O27" s="28">
        <v>0</v>
      </c>
      <c r="P27" s="28">
        <v>0</v>
      </c>
      <c r="Q27" s="24"/>
      <c r="R27" s="24"/>
      <c r="S27" s="56"/>
      <c r="T27" s="59">
        <f t="shared" si="8"/>
        <v>3</v>
      </c>
      <c r="U27" s="33">
        <f t="shared" si="9"/>
        <v>0</v>
      </c>
      <c r="V27" s="34">
        <f t="shared" si="10"/>
        <v>0</v>
      </c>
    </row>
    <row r="28" spans="1:22" ht="16.5" customHeight="1" x14ac:dyDescent="0.15">
      <c r="A28" s="142"/>
      <c r="B28" s="126"/>
      <c r="C28" s="14"/>
      <c r="D28" s="81" t="s">
        <v>73</v>
      </c>
      <c r="E28" s="32" t="s">
        <v>86</v>
      </c>
      <c r="F28" s="11" t="s">
        <v>89</v>
      </c>
      <c r="G28" s="11" t="s">
        <v>89</v>
      </c>
      <c r="H28" s="12">
        <v>3</v>
      </c>
      <c r="I28" s="11">
        <v>3</v>
      </c>
      <c r="J28" s="11">
        <v>0</v>
      </c>
      <c r="K28" s="11"/>
      <c r="L28" s="11"/>
      <c r="M28" s="17"/>
      <c r="N28" s="15"/>
      <c r="O28" s="11"/>
      <c r="P28" s="11"/>
      <c r="Q28" s="11"/>
      <c r="R28" s="11"/>
      <c r="S28" s="54"/>
      <c r="T28" s="59">
        <f t="shared" si="8"/>
        <v>3</v>
      </c>
      <c r="U28" s="33">
        <f t="shared" si="9"/>
        <v>3</v>
      </c>
      <c r="V28" s="34">
        <f t="shared" si="10"/>
        <v>0</v>
      </c>
    </row>
    <row r="29" spans="1:22" ht="16.5" customHeight="1" x14ac:dyDescent="0.15">
      <c r="A29" s="142"/>
      <c r="B29" s="126"/>
      <c r="C29" s="36"/>
      <c r="D29" s="78" t="s">
        <v>74</v>
      </c>
      <c r="E29" s="10" t="s">
        <v>91</v>
      </c>
      <c r="F29" s="11" t="s">
        <v>89</v>
      </c>
      <c r="G29" s="11" t="s">
        <v>89</v>
      </c>
      <c r="H29" s="25">
        <v>3</v>
      </c>
      <c r="I29" s="24">
        <v>2</v>
      </c>
      <c r="J29" s="24">
        <v>2</v>
      </c>
      <c r="K29" s="29"/>
      <c r="L29" s="28"/>
      <c r="M29" s="35"/>
      <c r="N29" s="29"/>
      <c r="O29" s="28"/>
      <c r="P29" s="28"/>
      <c r="Q29" s="28"/>
      <c r="R29" s="28"/>
      <c r="S29" s="56"/>
      <c r="T29" s="59">
        <f t="shared" si="8"/>
        <v>3</v>
      </c>
      <c r="U29" s="33">
        <f t="shared" si="9"/>
        <v>2</v>
      </c>
      <c r="V29" s="34">
        <f t="shared" si="10"/>
        <v>2</v>
      </c>
    </row>
    <row r="30" spans="1:22" ht="16.5" customHeight="1" x14ac:dyDescent="0.15">
      <c r="A30" s="142"/>
      <c r="B30" s="126"/>
      <c r="C30" s="36"/>
      <c r="D30" s="79" t="s">
        <v>75</v>
      </c>
      <c r="E30" s="10" t="s">
        <v>88</v>
      </c>
      <c r="F30" s="11" t="s">
        <v>89</v>
      </c>
      <c r="G30" s="11" t="s">
        <v>89</v>
      </c>
      <c r="H30" s="25">
        <v>3</v>
      </c>
      <c r="I30" s="28">
        <v>2</v>
      </c>
      <c r="J30" s="28">
        <v>2</v>
      </c>
      <c r="K30" s="29"/>
      <c r="L30" s="28"/>
      <c r="M30" s="35"/>
      <c r="N30" s="29"/>
      <c r="O30" s="28"/>
      <c r="P30" s="28"/>
      <c r="Q30" s="28"/>
      <c r="R30" s="28"/>
      <c r="S30" s="56"/>
      <c r="T30" s="59">
        <f t="shared" si="8"/>
        <v>3</v>
      </c>
      <c r="U30" s="33">
        <f t="shared" si="9"/>
        <v>2</v>
      </c>
      <c r="V30" s="34">
        <f t="shared" si="10"/>
        <v>2</v>
      </c>
    </row>
    <row r="31" spans="1:22" ht="16.5" customHeight="1" x14ac:dyDescent="0.15">
      <c r="A31" s="142"/>
      <c r="B31" s="126"/>
      <c r="C31" s="36"/>
      <c r="D31" s="79" t="s">
        <v>76</v>
      </c>
      <c r="E31" s="32" t="s">
        <v>86</v>
      </c>
      <c r="F31" s="11" t="s">
        <v>89</v>
      </c>
      <c r="G31" s="11" t="s">
        <v>89</v>
      </c>
      <c r="H31" s="30">
        <v>3</v>
      </c>
      <c r="I31" s="28">
        <v>3</v>
      </c>
      <c r="J31" s="24">
        <v>0</v>
      </c>
      <c r="K31" s="29"/>
      <c r="L31" s="28"/>
      <c r="M31" s="35"/>
      <c r="N31" s="29"/>
      <c r="O31" s="28"/>
      <c r="P31" s="28"/>
      <c r="Q31" s="24"/>
      <c r="R31" s="24"/>
      <c r="S31" s="56"/>
      <c r="T31" s="59">
        <f t="shared" si="8"/>
        <v>3</v>
      </c>
      <c r="U31" s="33">
        <f t="shared" si="9"/>
        <v>3</v>
      </c>
      <c r="V31" s="34">
        <f t="shared" si="10"/>
        <v>0</v>
      </c>
    </row>
    <row r="32" spans="1:22" ht="16.5" customHeight="1" x14ac:dyDescent="0.15">
      <c r="A32" s="142"/>
      <c r="B32" s="126"/>
      <c r="C32" s="36"/>
      <c r="D32" s="79" t="s">
        <v>77</v>
      </c>
      <c r="E32" s="10" t="s">
        <v>88</v>
      </c>
      <c r="F32" s="11" t="s">
        <v>89</v>
      </c>
      <c r="G32" s="11" t="s">
        <v>89</v>
      </c>
      <c r="H32" s="30">
        <v>2</v>
      </c>
      <c r="I32" s="28">
        <v>1</v>
      </c>
      <c r="J32" s="24">
        <v>2</v>
      </c>
      <c r="K32" s="29"/>
      <c r="L32" s="28"/>
      <c r="M32" s="35"/>
      <c r="N32" s="29"/>
      <c r="O32" s="28"/>
      <c r="P32" s="28"/>
      <c r="Q32" s="24"/>
      <c r="R32" s="24"/>
      <c r="S32" s="56"/>
      <c r="T32" s="59">
        <f t="shared" si="8"/>
        <v>2</v>
      </c>
      <c r="U32" s="33">
        <f t="shared" si="9"/>
        <v>1</v>
      </c>
      <c r="V32" s="34">
        <f t="shared" si="10"/>
        <v>2</v>
      </c>
    </row>
    <row r="33" spans="1:22" ht="16.5" customHeight="1" x14ac:dyDescent="0.15">
      <c r="A33" s="142"/>
      <c r="B33" s="126"/>
      <c r="C33" s="36"/>
      <c r="D33" s="79" t="s">
        <v>78</v>
      </c>
      <c r="E33" s="10" t="s">
        <v>88</v>
      </c>
      <c r="F33" s="11" t="s">
        <v>89</v>
      </c>
      <c r="G33" s="11" t="s">
        <v>89</v>
      </c>
      <c r="H33" s="30"/>
      <c r="I33" s="28"/>
      <c r="J33" s="24"/>
      <c r="K33" s="24">
        <v>3</v>
      </c>
      <c r="L33" s="28">
        <v>2</v>
      </c>
      <c r="M33" s="35">
        <v>2</v>
      </c>
      <c r="N33" s="29"/>
      <c r="O33" s="28"/>
      <c r="P33" s="28"/>
      <c r="Q33" s="24"/>
      <c r="R33" s="24"/>
      <c r="S33" s="56"/>
      <c r="T33" s="59">
        <f t="shared" si="8"/>
        <v>3</v>
      </c>
      <c r="U33" s="33">
        <f t="shared" si="9"/>
        <v>2</v>
      </c>
      <c r="V33" s="34">
        <f t="shared" si="10"/>
        <v>2</v>
      </c>
    </row>
    <row r="34" spans="1:22" ht="16.5" customHeight="1" x14ac:dyDescent="0.15">
      <c r="A34" s="142"/>
      <c r="B34" s="126"/>
      <c r="C34" s="36"/>
      <c r="D34" s="79" t="s">
        <v>79</v>
      </c>
      <c r="E34" s="10" t="s">
        <v>88</v>
      </c>
      <c r="F34" s="11" t="s">
        <v>89</v>
      </c>
      <c r="G34" s="11" t="s">
        <v>89</v>
      </c>
      <c r="H34" s="30"/>
      <c r="I34" s="28"/>
      <c r="J34" s="24"/>
      <c r="K34" s="24">
        <v>3</v>
      </c>
      <c r="L34" s="28">
        <v>1</v>
      </c>
      <c r="M34" s="35">
        <v>2</v>
      </c>
      <c r="N34" s="29"/>
      <c r="O34" s="28"/>
      <c r="P34" s="28"/>
      <c r="Q34" s="24"/>
      <c r="R34" s="24"/>
      <c r="S34" s="56"/>
      <c r="T34" s="59">
        <f t="shared" si="8"/>
        <v>3</v>
      </c>
      <c r="U34" s="33">
        <f t="shared" si="9"/>
        <v>1</v>
      </c>
      <c r="V34" s="34">
        <f t="shared" si="10"/>
        <v>2</v>
      </c>
    </row>
    <row r="35" spans="1:22" ht="16.5" customHeight="1" x14ac:dyDescent="0.15">
      <c r="A35" s="142"/>
      <c r="B35" s="126"/>
      <c r="C35" s="36"/>
      <c r="D35" s="79" t="s">
        <v>80</v>
      </c>
      <c r="E35" s="32" t="s">
        <v>86</v>
      </c>
      <c r="F35" s="11" t="s">
        <v>89</v>
      </c>
      <c r="G35" s="11" t="s">
        <v>89</v>
      </c>
      <c r="H35" s="30"/>
      <c r="I35" s="28"/>
      <c r="J35" s="24"/>
      <c r="K35" s="24">
        <v>3</v>
      </c>
      <c r="L35" s="28">
        <v>1</v>
      </c>
      <c r="M35" s="35">
        <v>2</v>
      </c>
      <c r="N35" s="29"/>
      <c r="O35" s="28"/>
      <c r="P35" s="28"/>
      <c r="Q35" s="24"/>
      <c r="R35" s="24"/>
      <c r="S35" s="56"/>
      <c r="T35" s="59">
        <f t="shared" si="8"/>
        <v>3</v>
      </c>
      <c r="U35" s="33">
        <f t="shared" si="9"/>
        <v>1</v>
      </c>
      <c r="V35" s="34">
        <f t="shared" si="10"/>
        <v>2</v>
      </c>
    </row>
    <row r="36" spans="1:22" ht="16.5" customHeight="1" x14ac:dyDescent="0.15">
      <c r="A36" s="142"/>
      <c r="B36" s="126"/>
      <c r="C36" s="36"/>
      <c r="D36" s="79" t="s">
        <v>81</v>
      </c>
      <c r="E36" s="10" t="s">
        <v>88</v>
      </c>
      <c r="F36" s="11" t="s">
        <v>89</v>
      </c>
      <c r="G36" s="11" t="s">
        <v>89</v>
      </c>
      <c r="H36" s="30"/>
      <c r="I36" s="28"/>
      <c r="J36" s="24"/>
      <c r="K36" s="24">
        <v>2</v>
      </c>
      <c r="L36" s="28">
        <v>1</v>
      </c>
      <c r="M36" s="35">
        <v>2</v>
      </c>
      <c r="N36" s="29"/>
      <c r="O36" s="28"/>
      <c r="P36" s="28"/>
      <c r="Q36" s="24"/>
      <c r="R36" s="24"/>
      <c r="S36" s="56"/>
      <c r="T36" s="59">
        <f t="shared" si="8"/>
        <v>2</v>
      </c>
      <c r="U36" s="33">
        <f t="shared" si="9"/>
        <v>1</v>
      </c>
      <c r="V36" s="34">
        <f t="shared" si="10"/>
        <v>2</v>
      </c>
    </row>
    <row r="37" spans="1:22" ht="16.5" customHeight="1" x14ac:dyDescent="0.15">
      <c r="A37" s="142"/>
      <c r="B37" s="126"/>
      <c r="C37" s="36"/>
      <c r="D37" s="79" t="s">
        <v>82</v>
      </c>
      <c r="E37" s="32" t="s">
        <v>86</v>
      </c>
      <c r="F37" s="11" t="s">
        <v>89</v>
      </c>
      <c r="G37" s="11" t="s">
        <v>89</v>
      </c>
      <c r="H37" s="30"/>
      <c r="I37" s="28"/>
      <c r="J37" s="24"/>
      <c r="K37" s="24"/>
      <c r="L37" s="28"/>
      <c r="M37" s="35"/>
      <c r="N37" s="29">
        <v>2</v>
      </c>
      <c r="O37" s="28">
        <v>1</v>
      </c>
      <c r="P37" s="28">
        <v>2</v>
      </c>
      <c r="Q37" s="24"/>
      <c r="R37" s="24"/>
      <c r="S37" s="56"/>
      <c r="T37" s="59">
        <f t="shared" si="8"/>
        <v>2</v>
      </c>
      <c r="U37" s="33">
        <f t="shared" si="9"/>
        <v>1</v>
      </c>
      <c r="V37" s="34">
        <f t="shared" si="10"/>
        <v>2</v>
      </c>
    </row>
    <row r="38" spans="1:22" ht="16.5" customHeight="1" x14ac:dyDescent="0.15">
      <c r="A38" s="142"/>
      <c r="B38" s="126"/>
      <c r="C38" s="36"/>
      <c r="D38" s="79" t="s">
        <v>83</v>
      </c>
      <c r="E38" s="32" t="s">
        <v>86</v>
      </c>
      <c r="F38" s="11" t="s">
        <v>89</v>
      </c>
      <c r="G38" s="11" t="s">
        <v>89</v>
      </c>
      <c r="H38" s="30"/>
      <c r="I38" s="28"/>
      <c r="J38" s="24"/>
      <c r="K38" s="24"/>
      <c r="L38" s="28"/>
      <c r="M38" s="35"/>
      <c r="N38" s="29">
        <v>3</v>
      </c>
      <c r="O38" s="28">
        <v>3</v>
      </c>
      <c r="P38" s="28">
        <v>0</v>
      </c>
      <c r="Q38" s="24"/>
      <c r="R38" s="24"/>
      <c r="S38" s="56"/>
      <c r="T38" s="59">
        <f t="shared" si="8"/>
        <v>3</v>
      </c>
      <c r="U38" s="33">
        <f t="shared" si="9"/>
        <v>3</v>
      </c>
      <c r="V38" s="34">
        <f t="shared" si="10"/>
        <v>0</v>
      </c>
    </row>
    <row r="39" spans="1:22" ht="16.5" customHeight="1" x14ac:dyDescent="0.15">
      <c r="A39" s="142"/>
      <c r="B39" s="126"/>
      <c r="C39" s="36"/>
      <c r="D39" s="79" t="s">
        <v>53</v>
      </c>
      <c r="E39" s="10" t="s">
        <v>88</v>
      </c>
      <c r="F39" s="11" t="s">
        <v>89</v>
      </c>
      <c r="G39" s="11" t="s">
        <v>89</v>
      </c>
      <c r="H39" s="30"/>
      <c r="I39" s="28"/>
      <c r="J39" s="24"/>
      <c r="K39" s="24"/>
      <c r="L39" s="28"/>
      <c r="M39" s="35"/>
      <c r="N39" s="29">
        <v>2</v>
      </c>
      <c r="O39" s="28">
        <v>1</v>
      </c>
      <c r="P39" s="28">
        <v>2</v>
      </c>
      <c r="Q39" s="24"/>
      <c r="R39" s="24"/>
      <c r="S39" s="56"/>
      <c r="T39" s="59">
        <f t="shared" si="8"/>
        <v>2</v>
      </c>
      <c r="U39" s="33">
        <f t="shared" si="9"/>
        <v>1</v>
      </c>
      <c r="V39" s="34">
        <f t="shared" si="10"/>
        <v>2</v>
      </c>
    </row>
    <row r="40" spans="1:22" ht="16.5" customHeight="1" x14ac:dyDescent="0.15">
      <c r="A40" s="142"/>
      <c r="B40" s="126"/>
      <c r="C40" s="36"/>
      <c r="D40" s="79" t="s">
        <v>84</v>
      </c>
      <c r="E40" s="10" t="s">
        <v>88</v>
      </c>
      <c r="F40" s="11" t="s">
        <v>89</v>
      </c>
      <c r="G40" s="11" t="s">
        <v>89</v>
      </c>
      <c r="H40" s="30"/>
      <c r="I40" s="28"/>
      <c r="J40" s="24"/>
      <c r="K40" s="24"/>
      <c r="L40" s="28"/>
      <c r="M40" s="35"/>
      <c r="N40" s="29">
        <v>3</v>
      </c>
      <c r="O40" s="28">
        <v>2</v>
      </c>
      <c r="P40" s="28">
        <v>2</v>
      </c>
      <c r="Q40" s="24"/>
      <c r="R40" s="24"/>
      <c r="S40" s="56"/>
      <c r="T40" s="59">
        <f t="shared" si="8"/>
        <v>3</v>
      </c>
      <c r="U40" s="33">
        <f t="shared" si="9"/>
        <v>2</v>
      </c>
      <c r="V40" s="34">
        <f t="shared" si="10"/>
        <v>2</v>
      </c>
    </row>
    <row r="41" spans="1:22" ht="16.5" customHeight="1" x14ac:dyDescent="0.15">
      <c r="A41" s="142"/>
      <c r="B41" s="126"/>
      <c r="C41" s="36"/>
      <c r="D41" s="75" t="s">
        <v>51</v>
      </c>
      <c r="E41" s="10" t="s">
        <v>91</v>
      </c>
      <c r="F41" s="11" t="s">
        <v>89</v>
      </c>
      <c r="G41" s="11" t="s">
        <v>89</v>
      </c>
      <c r="H41" s="30"/>
      <c r="I41" s="28"/>
      <c r="J41" s="24"/>
      <c r="K41" s="24"/>
      <c r="L41" s="28"/>
      <c r="M41" s="35"/>
      <c r="N41" s="29"/>
      <c r="O41" s="28"/>
      <c r="P41" s="28"/>
      <c r="Q41" s="24">
        <v>2</v>
      </c>
      <c r="R41" s="24">
        <v>1</v>
      </c>
      <c r="S41" s="56">
        <v>2</v>
      </c>
      <c r="T41" s="59">
        <f t="shared" si="8"/>
        <v>2</v>
      </c>
      <c r="U41" s="33">
        <f t="shared" si="9"/>
        <v>1</v>
      </c>
      <c r="V41" s="34">
        <f t="shared" si="10"/>
        <v>2</v>
      </c>
    </row>
    <row r="42" spans="1:22" ht="16.5" customHeight="1" x14ac:dyDescent="0.15">
      <c r="A42" s="142"/>
      <c r="B42" s="126"/>
      <c r="C42" s="36"/>
      <c r="D42" s="75" t="s">
        <v>85</v>
      </c>
      <c r="E42" s="10" t="s">
        <v>91</v>
      </c>
      <c r="F42" s="11" t="s">
        <v>89</v>
      </c>
      <c r="G42" s="11" t="s">
        <v>89</v>
      </c>
      <c r="H42" s="30"/>
      <c r="I42" s="28"/>
      <c r="J42" s="24"/>
      <c r="K42" s="24"/>
      <c r="L42" s="28"/>
      <c r="M42" s="35"/>
      <c r="N42" s="29"/>
      <c r="O42" s="28"/>
      <c r="P42" s="28"/>
      <c r="Q42" s="24">
        <v>2</v>
      </c>
      <c r="R42" s="24">
        <v>1</v>
      </c>
      <c r="S42" s="56">
        <v>2</v>
      </c>
      <c r="T42" s="59">
        <f t="shared" si="8"/>
        <v>2</v>
      </c>
      <c r="U42" s="33">
        <f t="shared" si="9"/>
        <v>1</v>
      </c>
      <c r="V42" s="34">
        <f t="shared" si="10"/>
        <v>2</v>
      </c>
    </row>
    <row r="43" spans="1:22" ht="16.5" customHeight="1" x14ac:dyDescent="0.15">
      <c r="A43" s="142"/>
      <c r="B43" s="126"/>
      <c r="C43" s="36"/>
      <c r="D43" s="75" t="s">
        <v>194</v>
      </c>
      <c r="E43" s="10" t="s">
        <v>88</v>
      </c>
      <c r="F43" s="11" t="s">
        <v>89</v>
      </c>
      <c r="G43" s="11" t="s">
        <v>89</v>
      </c>
      <c r="H43" s="30"/>
      <c r="I43" s="28"/>
      <c r="J43" s="24"/>
      <c r="K43" s="24"/>
      <c r="L43" s="28"/>
      <c r="M43" s="35"/>
      <c r="N43" s="29"/>
      <c r="O43" s="28"/>
      <c r="P43" s="28"/>
      <c r="Q43" s="24">
        <v>2</v>
      </c>
      <c r="R43" s="24">
        <v>1</v>
      </c>
      <c r="S43" s="56">
        <v>2</v>
      </c>
      <c r="T43" s="59">
        <v>2</v>
      </c>
      <c r="U43" s="33">
        <v>1</v>
      </c>
      <c r="V43" s="34">
        <v>2</v>
      </c>
    </row>
    <row r="44" spans="1:22" ht="16.5" customHeight="1" x14ac:dyDescent="0.15">
      <c r="A44" s="142"/>
      <c r="B44" s="127"/>
      <c r="C44" s="36"/>
      <c r="D44" s="79" t="s">
        <v>52</v>
      </c>
      <c r="E44" s="10" t="s">
        <v>88</v>
      </c>
      <c r="F44" s="11" t="s">
        <v>89</v>
      </c>
      <c r="G44" s="11" t="s">
        <v>89</v>
      </c>
      <c r="H44" s="30"/>
      <c r="I44" s="28"/>
      <c r="J44" s="24"/>
      <c r="K44" s="24"/>
      <c r="L44" s="28"/>
      <c r="M44" s="35"/>
      <c r="N44" s="29"/>
      <c r="O44" s="28"/>
      <c r="P44" s="28"/>
      <c r="Q44" s="24">
        <v>2</v>
      </c>
      <c r="R44" s="24">
        <v>1</v>
      </c>
      <c r="S44" s="56">
        <v>2</v>
      </c>
      <c r="T44" s="59">
        <f t="shared" si="8"/>
        <v>2</v>
      </c>
      <c r="U44" s="33">
        <f t="shared" si="9"/>
        <v>1</v>
      </c>
      <c r="V44" s="34">
        <f t="shared" si="10"/>
        <v>2</v>
      </c>
    </row>
    <row r="45" spans="1:22" ht="16.5" customHeight="1" x14ac:dyDescent="0.15">
      <c r="A45" s="142"/>
      <c r="B45" s="7" t="s">
        <v>34</v>
      </c>
      <c r="C45" s="23"/>
      <c r="D45" s="23"/>
      <c r="E45" s="23"/>
      <c r="F45" s="23"/>
      <c r="G45" s="23"/>
      <c r="H45" s="64">
        <f t="shared" ref="H45:V45" si="11">SUM(H25:H44)</f>
        <v>14</v>
      </c>
      <c r="I45" s="63">
        <f t="shared" si="11"/>
        <v>11</v>
      </c>
      <c r="J45" s="63">
        <f t="shared" si="11"/>
        <v>6</v>
      </c>
      <c r="K45" s="63">
        <f t="shared" si="11"/>
        <v>11</v>
      </c>
      <c r="L45" s="63">
        <f t="shared" si="11"/>
        <v>5</v>
      </c>
      <c r="M45" s="65">
        <f t="shared" si="11"/>
        <v>8</v>
      </c>
      <c r="N45" s="40">
        <f t="shared" si="11"/>
        <v>14</v>
      </c>
      <c r="O45" s="7">
        <f t="shared" si="11"/>
        <v>8</v>
      </c>
      <c r="P45" s="7">
        <f t="shared" si="11"/>
        <v>6</v>
      </c>
      <c r="Q45" s="7">
        <f t="shared" si="11"/>
        <v>9</v>
      </c>
      <c r="R45" s="7">
        <f t="shared" si="11"/>
        <v>5</v>
      </c>
      <c r="S45" s="51">
        <f t="shared" si="11"/>
        <v>8</v>
      </c>
      <c r="T45" s="45">
        <f t="shared" si="11"/>
        <v>48</v>
      </c>
      <c r="U45" s="43">
        <f t="shared" si="11"/>
        <v>29</v>
      </c>
      <c r="V45" s="37">
        <f t="shared" si="11"/>
        <v>28</v>
      </c>
    </row>
    <row r="46" spans="1:22" ht="16.5" customHeight="1" thickBot="1" x14ac:dyDescent="0.2">
      <c r="A46" s="137" t="s">
        <v>8</v>
      </c>
      <c r="B46" s="138"/>
      <c r="C46" s="138"/>
      <c r="D46" s="138"/>
      <c r="E46" s="138"/>
      <c r="F46" s="138"/>
      <c r="G46" s="139"/>
      <c r="H46" s="85">
        <f t="shared" ref="H46:V46" si="12">SUM(H10,H24,H45)</f>
        <v>23</v>
      </c>
      <c r="I46" s="86">
        <f t="shared" si="12"/>
        <v>15</v>
      </c>
      <c r="J46" s="86">
        <f t="shared" si="12"/>
        <v>14</v>
      </c>
      <c r="K46" s="86">
        <f t="shared" si="12"/>
        <v>20</v>
      </c>
      <c r="L46" s="86">
        <f t="shared" si="12"/>
        <v>10</v>
      </c>
      <c r="M46" s="87">
        <f t="shared" si="12"/>
        <v>15</v>
      </c>
      <c r="N46" s="85">
        <f t="shared" si="12"/>
        <v>23</v>
      </c>
      <c r="O46" s="86">
        <f t="shared" si="12"/>
        <v>13</v>
      </c>
      <c r="P46" s="86">
        <f t="shared" si="12"/>
        <v>13</v>
      </c>
      <c r="Q46" s="86">
        <f t="shared" si="12"/>
        <v>17</v>
      </c>
      <c r="R46" s="86">
        <f t="shared" si="12"/>
        <v>9</v>
      </c>
      <c r="S46" s="87">
        <f t="shared" si="12"/>
        <v>16</v>
      </c>
      <c r="T46" s="88">
        <f t="shared" si="12"/>
        <v>83</v>
      </c>
      <c r="U46" s="86">
        <f t="shared" si="12"/>
        <v>47</v>
      </c>
      <c r="V46" s="87">
        <f t="shared" si="12"/>
        <v>58</v>
      </c>
    </row>
    <row r="48" spans="1:22" ht="239.25" customHeight="1" x14ac:dyDescent="0.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</sheetData>
  <mergeCells count="25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B6:B9"/>
    <mergeCell ref="B25:B44"/>
    <mergeCell ref="A5:A10"/>
    <mergeCell ref="A48:V48"/>
    <mergeCell ref="F2:F4"/>
    <mergeCell ref="A2:B4"/>
    <mergeCell ref="D2:D4"/>
    <mergeCell ref="A46:G46"/>
    <mergeCell ref="A11:A24"/>
    <mergeCell ref="A25:A45"/>
    <mergeCell ref="B11:B18"/>
    <mergeCell ref="B19:B23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63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BreakPreview" topLeftCell="A31" zoomScaleNormal="100" zoomScaleSheetLayoutView="100" workbookViewId="0">
      <selection activeCell="M42" sqref="M42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2.88671875" style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55" t="s">
        <v>50</v>
      </c>
      <c r="B1" s="155"/>
      <c r="C1" s="155"/>
      <c r="D1" s="155"/>
      <c r="E1" s="155"/>
      <c r="F1" s="155"/>
      <c r="G1" s="155"/>
      <c r="H1" s="156" t="s">
        <v>179</v>
      </c>
      <c r="I1" s="156"/>
      <c r="J1" s="156"/>
      <c r="K1" s="156"/>
      <c r="L1" s="156"/>
      <c r="M1" s="156"/>
      <c r="N1" s="156"/>
      <c r="O1" s="156"/>
      <c r="P1" s="156"/>
      <c r="Q1" s="146" t="s">
        <v>36</v>
      </c>
      <c r="R1" s="146"/>
      <c r="S1" s="146"/>
      <c r="T1" s="146"/>
      <c r="U1" s="146"/>
      <c r="V1" s="146"/>
    </row>
    <row r="2" spans="1:22" ht="16.5" customHeight="1" x14ac:dyDescent="0.15">
      <c r="A2" s="135"/>
      <c r="B2" s="133"/>
      <c r="C2" s="133" t="s">
        <v>10</v>
      </c>
      <c r="D2" s="133" t="s">
        <v>44</v>
      </c>
      <c r="E2" s="157" t="s">
        <v>47</v>
      </c>
      <c r="F2" s="133" t="s">
        <v>45</v>
      </c>
      <c r="G2" s="133" t="s">
        <v>46</v>
      </c>
      <c r="H2" s="135" t="s">
        <v>0</v>
      </c>
      <c r="I2" s="133"/>
      <c r="J2" s="133"/>
      <c r="K2" s="133"/>
      <c r="L2" s="133"/>
      <c r="M2" s="147"/>
      <c r="N2" s="148" t="s">
        <v>1</v>
      </c>
      <c r="O2" s="149"/>
      <c r="P2" s="133"/>
      <c r="Q2" s="133"/>
      <c r="R2" s="133"/>
      <c r="S2" s="150"/>
      <c r="T2" s="135" t="s">
        <v>2</v>
      </c>
      <c r="U2" s="133"/>
      <c r="V2" s="147"/>
    </row>
    <row r="3" spans="1:22" ht="16.5" customHeight="1" x14ac:dyDescent="0.15">
      <c r="A3" s="136"/>
      <c r="B3" s="134"/>
      <c r="C3" s="134"/>
      <c r="D3" s="134"/>
      <c r="E3" s="158"/>
      <c r="F3" s="134"/>
      <c r="G3" s="134"/>
      <c r="H3" s="136" t="s">
        <v>3</v>
      </c>
      <c r="I3" s="134"/>
      <c r="J3" s="134"/>
      <c r="K3" s="134" t="s">
        <v>4</v>
      </c>
      <c r="L3" s="134"/>
      <c r="M3" s="151"/>
      <c r="N3" s="152" t="s">
        <v>3</v>
      </c>
      <c r="O3" s="153"/>
      <c r="P3" s="134"/>
      <c r="Q3" s="134" t="s">
        <v>4</v>
      </c>
      <c r="R3" s="134"/>
      <c r="S3" s="154"/>
      <c r="T3" s="136"/>
      <c r="U3" s="134"/>
      <c r="V3" s="151"/>
    </row>
    <row r="4" spans="1:22" ht="16.5" customHeight="1" x14ac:dyDescent="0.15">
      <c r="A4" s="136"/>
      <c r="B4" s="134"/>
      <c r="C4" s="134"/>
      <c r="D4" s="134"/>
      <c r="E4" s="159"/>
      <c r="F4" s="134"/>
      <c r="G4" s="134"/>
      <c r="H4" s="106" t="s">
        <v>5</v>
      </c>
      <c r="I4" s="105" t="s">
        <v>6</v>
      </c>
      <c r="J4" s="105" t="s">
        <v>7</v>
      </c>
      <c r="K4" s="105" t="s">
        <v>5</v>
      </c>
      <c r="L4" s="105" t="s">
        <v>6</v>
      </c>
      <c r="M4" s="114" t="s">
        <v>7</v>
      </c>
      <c r="N4" s="115" t="s">
        <v>5</v>
      </c>
      <c r="O4" s="105" t="s">
        <v>6</v>
      </c>
      <c r="P4" s="105" t="s">
        <v>7</v>
      </c>
      <c r="Q4" s="105" t="s">
        <v>5</v>
      </c>
      <c r="R4" s="105" t="s">
        <v>6</v>
      </c>
      <c r="S4" s="116" t="s">
        <v>7</v>
      </c>
      <c r="T4" s="106" t="s">
        <v>5</v>
      </c>
      <c r="U4" s="105" t="s">
        <v>6</v>
      </c>
      <c r="V4" s="114" t="s">
        <v>7</v>
      </c>
    </row>
    <row r="5" spans="1:22" ht="42" customHeight="1" x14ac:dyDescent="0.15">
      <c r="A5" s="129" t="s">
        <v>33</v>
      </c>
      <c r="B5" s="113" t="s">
        <v>25</v>
      </c>
      <c r="C5" s="50"/>
      <c r="D5" s="74" t="s">
        <v>185</v>
      </c>
      <c r="E5" s="10" t="s">
        <v>88</v>
      </c>
      <c r="F5" s="11" t="s">
        <v>69</v>
      </c>
      <c r="G5" s="11" t="s">
        <v>69</v>
      </c>
      <c r="H5" s="12"/>
      <c r="I5" s="11"/>
      <c r="J5" s="11"/>
      <c r="K5" s="11">
        <v>2</v>
      </c>
      <c r="L5" s="11">
        <v>1</v>
      </c>
      <c r="M5" s="17">
        <v>1</v>
      </c>
      <c r="N5" s="15"/>
      <c r="O5" s="11"/>
      <c r="P5" s="11"/>
      <c r="Q5" s="13"/>
      <c r="R5" s="112"/>
      <c r="S5" s="52"/>
      <c r="T5" s="84">
        <f>$H5+$K5+$N5+$Q5</f>
        <v>2</v>
      </c>
      <c r="U5" s="82">
        <f>$I5+$L5+$O5+$R5</f>
        <v>1</v>
      </c>
      <c r="V5" s="83">
        <f>$J5+$M5+$P5+$S5</f>
        <v>1</v>
      </c>
    </row>
    <row r="6" spans="1:22" ht="30" customHeight="1" x14ac:dyDescent="0.15">
      <c r="A6" s="130"/>
      <c r="B6" s="125" t="s">
        <v>9</v>
      </c>
      <c r="C6" s="50"/>
      <c r="D6" s="74" t="s">
        <v>184</v>
      </c>
      <c r="E6" s="10" t="s">
        <v>88</v>
      </c>
      <c r="F6" s="11" t="s">
        <v>89</v>
      </c>
      <c r="G6" s="11" t="s">
        <v>69</v>
      </c>
      <c r="H6" s="12">
        <v>1</v>
      </c>
      <c r="I6" s="11">
        <v>1</v>
      </c>
      <c r="J6" s="11">
        <v>0</v>
      </c>
      <c r="K6" s="11"/>
      <c r="L6" s="11"/>
      <c r="M6" s="17"/>
      <c r="N6" s="15"/>
      <c r="O6" s="11"/>
      <c r="P6" s="11"/>
      <c r="Q6" s="13"/>
      <c r="R6" s="112"/>
      <c r="S6" s="52"/>
      <c r="T6" s="84">
        <f t="shared" ref="T6:T9" si="0">$H6+$K6+$N6+$Q6</f>
        <v>1</v>
      </c>
      <c r="U6" s="82">
        <f t="shared" ref="U6:U9" si="1">$I6+$L6+$O6+$R6</f>
        <v>1</v>
      </c>
      <c r="V6" s="83">
        <f t="shared" ref="V6:V9" si="2">$J6+$M6+$P6+$S6</f>
        <v>0</v>
      </c>
    </row>
    <row r="7" spans="1:22" ht="30" customHeight="1" x14ac:dyDescent="0.15">
      <c r="A7" s="130"/>
      <c r="B7" s="126"/>
      <c r="C7" s="9"/>
      <c r="D7" s="10" t="s">
        <v>186</v>
      </c>
      <c r="E7" s="10" t="s">
        <v>88</v>
      </c>
      <c r="F7" s="11" t="s">
        <v>89</v>
      </c>
      <c r="G7" s="11" t="s">
        <v>69</v>
      </c>
      <c r="H7" s="12"/>
      <c r="I7" s="11"/>
      <c r="J7" s="11"/>
      <c r="K7" s="11">
        <v>1</v>
      </c>
      <c r="L7" s="11">
        <v>1</v>
      </c>
      <c r="M7" s="17">
        <v>0</v>
      </c>
      <c r="N7" s="15"/>
      <c r="O7" s="11"/>
      <c r="P7" s="11"/>
      <c r="Q7" s="11"/>
      <c r="R7" s="11"/>
      <c r="S7" s="53"/>
      <c r="T7" s="84">
        <f t="shared" si="0"/>
        <v>1</v>
      </c>
      <c r="U7" s="82">
        <f t="shared" si="1"/>
        <v>1</v>
      </c>
      <c r="V7" s="83">
        <f t="shared" si="2"/>
        <v>0</v>
      </c>
    </row>
    <row r="8" spans="1:22" ht="30" customHeight="1" x14ac:dyDescent="0.15">
      <c r="A8" s="130"/>
      <c r="B8" s="126"/>
      <c r="C8" s="9"/>
      <c r="D8" s="10" t="s">
        <v>189</v>
      </c>
      <c r="E8" s="10" t="s">
        <v>88</v>
      </c>
      <c r="F8" s="11" t="s">
        <v>69</v>
      </c>
      <c r="G8" s="11" t="s">
        <v>69</v>
      </c>
      <c r="H8" s="12">
        <v>2</v>
      </c>
      <c r="I8" s="11">
        <v>0</v>
      </c>
      <c r="J8" s="11">
        <v>2</v>
      </c>
      <c r="K8" s="11"/>
      <c r="L8" s="11"/>
      <c r="M8" s="17"/>
      <c r="N8" s="15"/>
      <c r="O8" s="11"/>
      <c r="P8" s="11"/>
      <c r="Q8" s="11"/>
      <c r="R8" s="11"/>
      <c r="S8" s="54"/>
      <c r="T8" s="84">
        <f t="shared" si="0"/>
        <v>2</v>
      </c>
      <c r="U8" s="82">
        <f t="shared" si="1"/>
        <v>0</v>
      </c>
      <c r="V8" s="83">
        <f t="shared" si="2"/>
        <v>2</v>
      </c>
    </row>
    <row r="9" spans="1:22" ht="45" customHeight="1" x14ac:dyDescent="0.15">
      <c r="A9" s="130"/>
      <c r="B9" s="127"/>
      <c r="C9" s="9"/>
      <c r="D9" s="10" t="s">
        <v>92</v>
      </c>
      <c r="E9" s="10" t="s">
        <v>88</v>
      </c>
      <c r="F9" s="11" t="s">
        <v>69</v>
      </c>
      <c r="G9" s="11" t="s">
        <v>69</v>
      </c>
      <c r="H9" s="12"/>
      <c r="I9" s="11"/>
      <c r="J9" s="11"/>
      <c r="K9" s="11"/>
      <c r="L9" s="11"/>
      <c r="M9" s="17"/>
      <c r="N9" s="15">
        <v>2</v>
      </c>
      <c r="O9" s="11">
        <v>1</v>
      </c>
      <c r="P9" s="11">
        <v>1</v>
      </c>
      <c r="Q9" s="11"/>
      <c r="R9" s="11"/>
      <c r="S9" s="54"/>
      <c r="T9" s="84">
        <f t="shared" si="0"/>
        <v>2</v>
      </c>
      <c r="U9" s="82">
        <f t="shared" si="1"/>
        <v>1</v>
      </c>
      <c r="V9" s="83">
        <f t="shared" si="2"/>
        <v>1</v>
      </c>
    </row>
    <row r="10" spans="1:22" ht="16.5" customHeight="1" thickBot="1" x14ac:dyDescent="0.2">
      <c r="A10" s="131"/>
      <c r="B10" s="108" t="s">
        <v>34</v>
      </c>
      <c r="C10" s="19"/>
      <c r="D10" s="19"/>
      <c r="E10" s="19"/>
      <c r="F10" s="108"/>
      <c r="G10" s="108"/>
      <c r="H10" s="107">
        <f t="shared" ref="H10:V10" si="3">SUM(H5:H9)</f>
        <v>3</v>
      </c>
      <c r="I10" s="108">
        <f t="shared" si="3"/>
        <v>1</v>
      </c>
      <c r="J10" s="108">
        <f t="shared" si="3"/>
        <v>2</v>
      </c>
      <c r="K10" s="108">
        <f t="shared" si="3"/>
        <v>3</v>
      </c>
      <c r="L10" s="108">
        <f t="shared" si="3"/>
        <v>2</v>
      </c>
      <c r="M10" s="21">
        <f t="shared" si="3"/>
        <v>1</v>
      </c>
      <c r="N10" s="20">
        <f t="shared" si="3"/>
        <v>2</v>
      </c>
      <c r="O10" s="108">
        <f t="shared" si="3"/>
        <v>1</v>
      </c>
      <c r="P10" s="108">
        <f t="shared" si="3"/>
        <v>1</v>
      </c>
      <c r="Q10" s="108">
        <f t="shared" si="3"/>
        <v>0</v>
      </c>
      <c r="R10" s="108">
        <f t="shared" si="3"/>
        <v>0</v>
      </c>
      <c r="S10" s="109">
        <f t="shared" si="3"/>
        <v>0</v>
      </c>
      <c r="T10" s="107">
        <f t="shared" si="3"/>
        <v>8</v>
      </c>
      <c r="U10" s="108">
        <f t="shared" si="3"/>
        <v>4</v>
      </c>
      <c r="V10" s="21">
        <f t="shared" si="3"/>
        <v>4</v>
      </c>
    </row>
    <row r="11" spans="1:22" ht="35.1" customHeight="1" x14ac:dyDescent="0.15">
      <c r="A11" s="140" t="s">
        <v>41</v>
      </c>
      <c r="B11" s="128" t="s">
        <v>62</v>
      </c>
      <c r="C11" s="9"/>
      <c r="D11" s="22" t="s">
        <v>94</v>
      </c>
      <c r="E11" s="10" t="s">
        <v>88</v>
      </c>
      <c r="F11" s="11" t="s">
        <v>69</v>
      </c>
      <c r="G11" s="11" t="s">
        <v>69</v>
      </c>
      <c r="H11" s="12">
        <v>2</v>
      </c>
      <c r="I11" s="11">
        <v>1</v>
      </c>
      <c r="J11" s="11">
        <v>2</v>
      </c>
      <c r="K11" s="11"/>
      <c r="L11" s="11"/>
      <c r="M11" s="17"/>
      <c r="N11" s="15"/>
      <c r="O11" s="11"/>
      <c r="P11" s="11"/>
      <c r="Q11" s="11"/>
      <c r="R11" s="11"/>
      <c r="S11" s="54"/>
      <c r="T11" s="110">
        <f>H11+K11+N11+Q11</f>
        <v>2</v>
      </c>
      <c r="U11" s="112">
        <f>I11+L11+O11+R11</f>
        <v>1</v>
      </c>
      <c r="V11" s="16">
        <f>J11+M11+P11+S11</f>
        <v>2</v>
      </c>
    </row>
    <row r="12" spans="1:22" ht="35.1" customHeight="1" x14ac:dyDescent="0.15">
      <c r="A12" s="130"/>
      <c r="B12" s="126"/>
      <c r="C12" s="9"/>
      <c r="D12" s="75" t="s">
        <v>95</v>
      </c>
      <c r="E12" s="10" t="s">
        <v>88</v>
      </c>
      <c r="F12" s="24" t="s">
        <v>69</v>
      </c>
      <c r="G12" s="11" t="s">
        <v>69</v>
      </c>
      <c r="H12" s="25"/>
      <c r="I12" s="24"/>
      <c r="J12" s="24"/>
      <c r="K12" s="24">
        <v>2</v>
      </c>
      <c r="L12" s="24">
        <v>1</v>
      </c>
      <c r="M12" s="27">
        <v>2</v>
      </c>
      <c r="N12" s="26"/>
      <c r="O12" s="24"/>
      <c r="P12" s="24"/>
      <c r="Q12" s="24"/>
      <c r="R12" s="24"/>
      <c r="S12" s="56"/>
      <c r="T12" s="110">
        <f t="shared" ref="T12:V23" si="4">H12+K12+N12+Q12</f>
        <v>2</v>
      </c>
      <c r="U12" s="112">
        <f t="shared" si="4"/>
        <v>1</v>
      </c>
      <c r="V12" s="16">
        <f t="shared" si="4"/>
        <v>2</v>
      </c>
    </row>
    <row r="13" spans="1:22" ht="44.25" customHeight="1" x14ac:dyDescent="0.15">
      <c r="A13" s="130"/>
      <c r="B13" s="126"/>
      <c r="C13" s="9"/>
      <c r="D13" s="75" t="s">
        <v>96</v>
      </c>
      <c r="E13" s="10" t="s">
        <v>88</v>
      </c>
      <c r="F13" s="24" t="s">
        <v>69</v>
      </c>
      <c r="G13" s="11" t="s">
        <v>69</v>
      </c>
      <c r="H13" s="25">
        <v>2</v>
      </c>
      <c r="I13" s="24">
        <v>1</v>
      </c>
      <c r="J13" s="24">
        <v>2</v>
      </c>
      <c r="K13" s="24"/>
      <c r="L13" s="24"/>
      <c r="M13" s="27"/>
      <c r="N13" s="29"/>
      <c r="O13" s="28"/>
      <c r="P13" s="28"/>
      <c r="Q13" s="28"/>
      <c r="R13" s="28"/>
      <c r="S13" s="56"/>
      <c r="T13" s="110">
        <f t="shared" si="4"/>
        <v>2</v>
      </c>
      <c r="U13" s="112">
        <f t="shared" si="4"/>
        <v>1</v>
      </c>
      <c r="V13" s="16">
        <f t="shared" si="4"/>
        <v>2</v>
      </c>
    </row>
    <row r="14" spans="1:22" ht="48" customHeight="1" x14ac:dyDescent="0.15">
      <c r="A14" s="130"/>
      <c r="B14" s="126"/>
      <c r="C14" s="9"/>
      <c r="D14" s="75" t="s">
        <v>197</v>
      </c>
      <c r="E14" s="10" t="s">
        <v>88</v>
      </c>
      <c r="F14" s="24" t="s">
        <v>69</v>
      </c>
      <c r="G14" s="11" t="s">
        <v>69</v>
      </c>
      <c r="H14" s="25"/>
      <c r="I14" s="24"/>
      <c r="J14" s="24"/>
      <c r="K14" s="24"/>
      <c r="L14" s="24"/>
      <c r="M14" s="27"/>
      <c r="N14" s="29"/>
      <c r="O14" s="28"/>
      <c r="P14" s="28"/>
      <c r="Q14" s="28">
        <v>2</v>
      </c>
      <c r="R14" s="28">
        <v>1</v>
      </c>
      <c r="S14" s="56">
        <v>2</v>
      </c>
      <c r="T14" s="110">
        <f t="shared" si="4"/>
        <v>2</v>
      </c>
      <c r="U14" s="112">
        <f t="shared" si="4"/>
        <v>1</v>
      </c>
      <c r="V14" s="16">
        <f t="shared" si="4"/>
        <v>2</v>
      </c>
    </row>
    <row r="15" spans="1:22" ht="35.1" customHeight="1" x14ac:dyDescent="0.15">
      <c r="A15" s="130"/>
      <c r="B15" s="126"/>
      <c r="C15" s="9"/>
      <c r="D15" s="75" t="s">
        <v>97</v>
      </c>
      <c r="E15" s="10" t="s">
        <v>88</v>
      </c>
      <c r="F15" s="24" t="s">
        <v>69</v>
      </c>
      <c r="G15" s="11" t="s">
        <v>69</v>
      </c>
      <c r="H15" s="25"/>
      <c r="I15" s="24"/>
      <c r="J15" s="24"/>
      <c r="K15" s="24"/>
      <c r="L15" s="24"/>
      <c r="M15" s="27"/>
      <c r="N15" s="29">
        <v>2</v>
      </c>
      <c r="O15" s="28">
        <v>1</v>
      </c>
      <c r="P15" s="28">
        <v>2</v>
      </c>
      <c r="Q15" s="28"/>
      <c r="R15" s="28"/>
      <c r="S15" s="56"/>
      <c r="T15" s="110">
        <f t="shared" si="4"/>
        <v>2</v>
      </c>
      <c r="U15" s="112">
        <f t="shared" si="4"/>
        <v>1</v>
      </c>
      <c r="V15" s="16">
        <f t="shared" si="4"/>
        <v>2</v>
      </c>
    </row>
    <row r="16" spans="1:22" ht="45" customHeight="1" x14ac:dyDescent="0.15">
      <c r="A16" s="130"/>
      <c r="B16" s="126"/>
      <c r="C16" s="9"/>
      <c r="D16" s="75" t="s">
        <v>98</v>
      </c>
      <c r="E16" s="10" t="s">
        <v>88</v>
      </c>
      <c r="F16" s="24" t="s">
        <v>69</v>
      </c>
      <c r="G16" s="11" t="s">
        <v>69</v>
      </c>
      <c r="H16" s="25"/>
      <c r="I16" s="24"/>
      <c r="J16" s="24"/>
      <c r="K16" s="24"/>
      <c r="L16" s="24"/>
      <c r="M16" s="27"/>
      <c r="N16" s="26"/>
      <c r="O16" s="24"/>
      <c r="P16" s="24"/>
      <c r="Q16" s="24">
        <v>2</v>
      </c>
      <c r="R16" s="24">
        <v>1</v>
      </c>
      <c r="S16" s="56">
        <v>2</v>
      </c>
      <c r="T16" s="110">
        <f t="shared" si="4"/>
        <v>2</v>
      </c>
      <c r="U16" s="112">
        <f t="shared" si="4"/>
        <v>1</v>
      </c>
      <c r="V16" s="16">
        <f t="shared" si="4"/>
        <v>2</v>
      </c>
    </row>
    <row r="17" spans="1:22" ht="45" customHeight="1" x14ac:dyDescent="0.15">
      <c r="A17" s="130"/>
      <c r="B17" s="126"/>
      <c r="C17" s="9"/>
      <c r="D17" s="75" t="s">
        <v>99</v>
      </c>
      <c r="E17" s="10" t="s">
        <v>88</v>
      </c>
      <c r="F17" s="24" t="s">
        <v>69</v>
      </c>
      <c r="G17" s="11" t="s">
        <v>69</v>
      </c>
      <c r="H17" s="25">
        <v>2</v>
      </c>
      <c r="I17" s="24">
        <v>1</v>
      </c>
      <c r="J17" s="24">
        <v>2</v>
      </c>
      <c r="K17" s="24"/>
      <c r="L17" s="28"/>
      <c r="M17" s="35"/>
      <c r="N17" s="26"/>
      <c r="O17" s="24"/>
      <c r="P17" s="24"/>
      <c r="Q17" s="28"/>
      <c r="R17" s="28"/>
      <c r="S17" s="56"/>
      <c r="T17" s="110">
        <f t="shared" si="4"/>
        <v>2</v>
      </c>
      <c r="U17" s="112">
        <f t="shared" si="4"/>
        <v>1</v>
      </c>
      <c r="V17" s="16">
        <f t="shared" si="4"/>
        <v>2</v>
      </c>
    </row>
    <row r="18" spans="1:22" ht="47.25" customHeight="1" x14ac:dyDescent="0.15">
      <c r="A18" s="130"/>
      <c r="B18" s="127"/>
      <c r="C18" s="9"/>
      <c r="D18" s="75" t="s">
        <v>100</v>
      </c>
      <c r="E18" s="10" t="s">
        <v>88</v>
      </c>
      <c r="F18" s="24" t="s">
        <v>69</v>
      </c>
      <c r="G18" s="11" t="s">
        <v>69</v>
      </c>
      <c r="H18" s="25"/>
      <c r="I18" s="24"/>
      <c r="J18" s="24"/>
      <c r="K18" s="11"/>
      <c r="L18" s="11"/>
      <c r="M18" s="17"/>
      <c r="N18" s="26"/>
      <c r="O18" s="24"/>
      <c r="P18" s="24"/>
      <c r="Q18" s="24">
        <v>2</v>
      </c>
      <c r="R18" s="24">
        <v>1</v>
      </c>
      <c r="S18" s="56">
        <v>2</v>
      </c>
      <c r="T18" s="110">
        <f t="shared" si="4"/>
        <v>2</v>
      </c>
      <c r="U18" s="112">
        <f t="shared" si="4"/>
        <v>1</v>
      </c>
      <c r="V18" s="16">
        <f t="shared" si="4"/>
        <v>2</v>
      </c>
    </row>
    <row r="19" spans="1:22" ht="42" customHeight="1" x14ac:dyDescent="0.15">
      <c r="A19" s="130"/>
      <c r="B19" s="143" t="s">
        <v>67</v>
      </c>
      <c r="C19" s="9"/>
      <c r="D19" s="11" t="s">
        <v>101</v>
      </c>
      <c r="E19" s="10" t="s">
        <v>88</v>
      </c>
      <c r="F19" s="24" t="s">
        <v>69</v>
      </c>
      <c r="G19" s="11" t="s">
        <v>69</v>
      </c>
      <c r="H19" s="25"/>
      <c r="I19" s="24"/>
      <c r="J19" s="24"/>
      <c r="K19" s="11">
        <v>2</v>
      </c>
      <c r="L19" s="11">
        <v>1</v>
      </c>
      <c r="M19" s="17">
        <v>2</v>
      </c>
      <c r="N19" s="26"/>
      <c r="O19" s="24"/>
      <c r="P19" s="24"/>
      <c r="Q19" s="24"/>
      <c r="R19" s="24"/>
      <c r="S19" s="56"/>
      <c r="T19" s="110">
        <f t="shared" si="4"/>
        <v>2</v>
      </c>
      <c r="U19" s="112">
        <f t="shared" si="4"/>
        <v>1</v>
      </c>
      <c r="V19" s="16">
        <f t="shared" si="4"/>
        <v>2</v>
      </c>
    </row>
    <row r="20" spans="1:22" ht="35.1" customHeight="1" x14ac:dyDescent="0.15">
      <c r="A20" s="130"/>
      <c r="B20" s="144"/>
      <c r="C20" s="9"/>
      <c r="D20" s="24" t="s">
        <v>102</v>
      </c>
      <c r="E20" s="10" t="s">
        <v>88</v>
      </c>
      <c r="F20" s="24" t="s">
        <v>69</v>
      </c>
      <c r="G20" s="11" t="s">
        <v>69</v>
      </c>
      <c r="H20" s="25"/>
      <c r="I20" s="24"/>
      <c r="J20" s="24"/>
      <c r="K20" s="11">
        <v>2</v>
      </c>
      <c r="L20" s="11">
        <v>1</v>
      </c>
      <c r="M20" s="17">
        <v>2</v>
      </c>
      <c r="N20" s="26"/>
      <c r="O20" s="24"/>
      <c r="P20" s="24"/>
      <c r="Q20" s="24"/>
      <c r="R20" s="24"/>
      <c r="S20" s="56"/>
      <c r="T20" s="110">
        <f t="shared" si="4"/>
        <v>2</v>
      </c>
      <c r="U20" s="112">
        <f t="shared" si="4"/>
        <v>1</v>
      </c>
      <c r="V20" s="16">
        <f t="shared" si="4"/>
        <v>2</v>
      </c>
    </row>
    <row r="21" spans="1:22" ht="35.1" customHeight="1" x14ac:dyDescent="0.15">
      <c r="A21" s="130"/>
      <c r="B21" s="144"/>
      <c r="C21" s="9"/>
      <c r="D21" s="24" t="s">
        <v>103</v>
      </c>
      <c r="E21" s="10" t="s">
        <v>88</v>
      </c>
      <c r="F21" s="24" t="s">
        <v>69</v>
      </c>
      <c r="G21" s="11" t="s">
        <v>69</v>
      </c>
      <c r="H21" s="25"/>
      <c r="I21" s="24"/>
      <c r="J21" s="24"/>
      <c r="K21" s="11"/>
      <c r="L21" s="11"/>
      <c r="M21" s="17"/>
      <c r="N21" s="26">
        <v>2</v>
      </c>
      <c r="O21" s="24">
        <v>1</v>
      </c>
      <c r="P21" s="24">
        <v>2</v>
      </c>
      <c r="Q21" s="24"/>
      <c r="R21" s="24"/>
      <c r="S21" s="56"/>
      <c r="T21" s="110">
        <f t="shared" si="4"/>
        <v>2</v>
      </c>
      <c r="U21" s="112">
        <f t="shared" si="4"/>
        <v>1</v>
      </c>
      <c r="V21" s="16">
        <f t="shared" si="4"/>
        <v>2</v>
      </c>
    </row>
    <row r="22" spans="1:22" ht="35.1" customHeight="1" x14ac:dyDescent="0.15">
      <c r="A22" s="130"/>
      <c r="B22" s="144"/>
      <c r="C22" s="9"/>
      <c r="D22" s="24" t="s">
        <v>104</v>
      </c>
      <c r="E22" s="10" t="s">
        <v>88</v>
      </c>
      <c r="F22" s="24" t="s">
        <v>69</v>
      </c>
      <c r="G22" s="11" t="s">
        <v>69</v>
      </c>
      <c r="H22" s="25"/>
      <c r="I22" s="24"/>
      <c r="J22" s="24"/>
      <c r="K22" s="11"/>
      <c r="L22" s="11"/>
      <c r="M22" s="17"/>
      <c r="N22" s="26">
        <v>3</v>
      </c>
      <c r="O22" s="24">
        <v>2</v>
      </c>
      <c r="P22" s="24">
        <v>2</v>
      </c>
      <c r="Q22" s="24"/>
      <c r="R22" s="24"/>
      <c r="S22" s="56"/>
      <c r="T22" s="110">
        <f t="shared" si="4"/>
        <v>3</v>
      </c>
      <c r="U22" s="112">
        <f t="shared" si="4"/>
        <v>2</v>
      </c>
      <c r="V22" s="16">
        <f t="shared" si="4"/>
        <v>2</v>
      </c>
    </row>
    <row r="23" spans="1:22" ht="35.1" customHeight="1" x14ac:dyDescent="0.15">
      <c r="A23" s="130"/>
      <c r="B23" s="145"/>
      <c r="C23" s="9"/>
      <c r="D23" s="24" t="s">
        <v>192</v>
      </c>
      <c r="E23" s="10" t="s">
        <v>88</v>
      </c>
      <c r="F23" s="24" t="s">
        <v>69</v>
      </c>
      <c r="G23" s="11" t="s">
        <v>69</v>
      </c>
      <c r="H23" s="25"/>
      <c r="I23" s="24"/>
      <c r="J23" s="24"/>
      <c r="K23" s="11"/>
      <c r="L23" s="11"/>
      <c r="M23" s="17"/>
      <c r="N23" s="26"/>
      <c r="O23" s="24"/>
      <c r="P23" s="24"/>
      <c r="Q23" s="24">
        <v>2</v>
      </c>
      <c r="R23" s="24">
        <v>1</v>
      </c>
      <c r="S23" s="56">
        <v>2</v>
      </c>
      <c r="T23" s="110">
        <f t="shared" si="4"/>
        <v>2</v>
      </c>
      <c r="U23" s="112">
        <f t="shared" si="4"/>
        <v>1</v>
      </c>
      <c r="V23" s="16">
        <f t="shared" si="4"/>
        <v>2</v>
      </c>
    </row>
    <row r="24" spans="1:22" ht="16.5" customHeight="1" thickBot="1" x14ac:dyDescent="0.2">
      <c r="A24" s="131"/>
      <c r="B24" s="19" t="s">
        <v>34</v>
      </c>
      <c r="C24" s="19"/>
      <c r="D24" s="19"/>
      <c r="E24" s="19"/>
      <c r="F24" s="108"/>
      <c r="G24" s="108"/>
      <c r="H24" s="107">
        <f t="shared" ref="H24:V24" si="5">SUM(H11:H23)</f>
        <v>6</v>
      </c>
      <c r="I24" s="108">
        <f t="shared" si="5"/>
        <v>3</v>
      </c>
      <c r="J24" s="108">
        <f t="shared" si="5"/>
        <v>6</v>
      </c>
      <c r="K24" s="108">
        <f t="shared" si="5"/>
        <v>6</v>
      </c>
      <c r="L24" s="108">
        <f t="shared" si="5"/>
        <v>3</v>
      </c>
      <c r="M24" s="21">
        <f t="shared" si="5"/>
        <v>6</v>
      </c>
      <c r="N24" s="20">
        <f t="shared" si="5"/>
        <v>7</v>
      </c>
      <c r="O24" s="108">
        <f t="shared" si="5"/>
        <v>4</v>
      </c>
      <c r="P24" s="108">
        <f t="shared" si="5"/>
        <v>6</v>
      </c>
      <c r="Q24" s="108">
        <f t="shared" si="5"/>
        <v>8</v>
      </c>
      <c r="R24" s="108">
        <f t="shared" si="5"/>
        <v>4</v>
      </c>
      <c r="S24" s="109">
        <f t="shared" si="5"/>
        <v>8</v>
      </c>
      <c r="T24" s="107">
        <f t="shared" si="5"/>
        <v>27</v>
      </c>
      <c r="U24" s="108">
        <f t="shared" si="5"/>
        <v>14</v>
      </c>
      <c r="V24" s="21">
        <f t="shared" si="5"/>
        <v>26</v>
      </c>
    </row>
    <row r="25" spans="1:22" ht="45" customHeight="1" x14ac:dyDescent="0.15">
      <c r="A25" s="141" t="s">
        <v>35</v>
      </c>
      <c r="B25" s="128" t="s">
        <v>9</v>
      </c>
      <c r="C25" s="111"/>
      <c r="D25" s="89" t="s">
        <v>105</v>
      </c>
      <c r="E25" s="32" t="s">
        <v>87</v>
      </c>
      <c r="F25" s="11" t="s">
        <v>89</v>
      </c>
      <c r="G25" s="11" t="s">
        <v>89</v>
      </c>
      <c r="H25" s="66"/>
      <c r="I25" s="67"/>
      <c r="J25" s="68"/>
      <c r="K25" s="68"/>
      <c r="L25" s="67"/>
      <c r="M25" s="69"/>
      <c r="N25" s="41">
        <v>1</v>
      </c>
      <c r="O25" s="38">
        <v>1</v>
      </c>
      <c r="P25" s="38">
        <v>0</v>
      </c>
      <c r="Q25" s="39"/>
      <c r="R25" s="39"/>
      <c r="S25" s="57"/>
      <c r="T25" s="59">
        <f>H25+K25+N25+Q25</f>
        <v>1</v>
      </c>
      <c r="U25" s="33">
        <f>I25+L25+O25+R25</f>
        <v>1</v>
      </c>
      <c r="V25" s="34">
        <f>J25+M25+P25+S25</f>
        <v>0</v>
      </c>
    </row>
    <row r="26" spans="1:22" ht="45" customHeight="1" x14ac:dyDescent="0.15">
      <c r="A26" s="142"/>
      <c r="B26" s="126"/>
      <c r="C26" s="112"/>
      <c r="D26" s="90" t="s">
        <v>106</v>
      </c>
      <c r="E26" s="32" t="s">
        <v>87</v>
      </c>
      <c r="F26" s="11" t="s">
        <v>89</v>
      </c>
      <c r="G26" s="11" t="s">
        <v>89</v>
      </c>
      <c r="H26" s="30"/>
      <c r="I26" s="28"/>
      <c r="J26" s="24"/>
      <c r="K26" s="24"/>
      <c r="L26" s="28"/>
      <c r="M26" s="35"/>
      <c r="N26" s="29"/>
      <c r="O26" s="28"/>
      <c r="P26" s="28"/>
      <c r="Q26" s="28">
        <v>1</v>
      </c>
      <c r="R26" s="28">
        <v>1</v>
      </c>
      <c r="S26" s="58">
        <v>0</v>
      </c>
      <c r="T26" s="59">
        <f t="shared" ref="T26:V44" si="6">H26+K26+N26+Q26</f>
        <v>1</v>
      </c>
      <c r="U26" s="33">
        <f t="shared" si="6"/>
        <v>1</v>
      </c>
      <c r="V26" s="34">
        <f t="shared" si="6"/>
        <v>0</v>
      </c>
    </row>
    <row r="27" spans="1:22" ht="30" customHeight="1" x14ac:dyDescent="0.15">
      <c r="A27" s="142"/>
      <c r="B27" s="126"/>
      <c r="C27" s="112"/>
      <c r="D27" s="91" t="s">
        <v>107</v>
      </c>
      <c r="E27" s="10" t="s">
        <v>88</v>
      </c>
      <c r="F27" s="11" t="s">
        <v>89</v>
      </c>
      <c r="G27" s="11" t="s">
        <v>89</v>
      </c>
      <c r="H27" s="30"/>
      <c r="I27" s="28"/>
      <c r="J27" s="24"/>
      <c r="K27" s="24"/>
      <c r="L27" s="28"/>
      <c r="M27" s="35"/>
      <c r="N27" s="29">
        <v>3</v>
      </c>
      <c r="O27" s="28">
        <v>0</v>
      </c>
      <c r="P27" s="28">
        <v>0</v>
      </c>
      <c r="Q27" s="24"/>
      <c r="R27" s="24"/>
      <c r="S27" s="56"/>
      <c r="T27" s="59">
        <f t="shared" si="6"/>
        <v>3</v>
      </c>
      <c r="U27" s="33">
        <f t="shared" si="6"/>
        <v>0</v>
      </c>
      <c r="V27" s="34">
        <f t="shared" si="6"/>
        <v>0</v>
      </c>
    </row>
    <row r="28" spans="1:22" ht="30" customHeight="1" x14ac:dyDescent="0.15">
      <c r="A28" s="142"/>
      <c r="B28" s="126"/>
      <c r="C28" s="112"/>
      <c r="D28" s="81" t="s">
        <v>108</v>
      </c>
      <c r="E28" s="32" t="s">
        <v>49</v>
      </c>
      <c r="F28" s="11" t="s">
        <v>89</v>
      </c>
      <c r="G28" s="11" t="s">
        <v>89</v>
      </c>
      <c r="H28" s="12">
        <v>3</v>
      </c>
      <c r="I28" s="11">
        <v>3</v>
      </c>
      <c r="J28" s="11">
        <v>0</v>
      </c>
      <c r="K28" s="11"/>
      <c r="L28" s="11"/>
      <c r="M28" s="17"/>
      <c r="N28" s="15"/>
      <c r="O28" s="11"/>
      <c r="P28" s="11"/>
      <c r="Q28" s="11"/>
      <c r="R28" s="11"/>
      <c r="S28" s="54"/>
      <c r="T28" s="59">
        <f t="shared" si="6"/>
        <v>3</v>
      </c>
      <c r="U28" s="33">
        <f t="shared" si="6"/>
        <v>3</v>
      </c>
      <c r="V28" s="34">
        <f t="shared" si="6"/>
        <v>0</v>
      </c>
    </row>
    <row r="29" spans="1:22" ht="30" customHeight="1" x14ac:dyDescent="0.15">
      <c r="A29" s="142"/>
      <c r="B29" s="126"/>
      <c r="C29" s="36"/>
      <c r="D29" s="78" t="s">
        <v>109</v>
      </c>
      <c r="E29" s="10" t="s">
        <v>49</v>
      </c>
      <c r="F29" s="11" t="s">
        <v>89</v>
      </c>
      <c r="G29" s="11" t="s">
        <v>89</v>
      </c>
      <c r="H29" s="25">
        <v>3</v>
      </c>
      <c r="I29" s="24">
        <v>2</v>
      </c>
      <c r="J29" s="24">
        <v>2</v>
      </c>
      <c r="K29" s="29"/>
      <c r="L29" s="28"/>
      <c r="M29" s="35"/>
      <c r="N29" s="29"/>
      <c r="O29" s="28"/>
      <c r="P29" s="28"/>
      <c r="Q29" s="28"/>
      <c r="R29" s="28"/>
      <c r="S29" s="56"/>
      <c r="T29" s="59">
        <f t="shared" si="6"/>
        <v>3</v>
      </c>
      <c r="U29" s="33">
        <f t="shared" si="6"/>
        <v>2</v>
      </c>
      <c r="V29" s="34">
        <f t="shared" si="6"/>
        <v>2</v>
      </c>
    </row>
    <row r="30" spans="1:22" ht="45" customHeight="1" x14ac:dyDescent="0.15">
      <c r="A30" s="142"/>
      <c r="B30" s="126"/>
      <c r="C30" s="36"/>
      <c r="D30" s="79" t="s">
        <v>110</v>
      </c>
      <c r="E30" s="10" t="s">
        <v>88</v>
      </c>
      <c r="F30" s="11" t="s">
        <v>89</v>
      </c>
      <c r="G30" s="11" t="s">
        <v>89</v>
      </c>
      <c r="H30" s="25">
        <v>3</v>
      </c>
      <c r="I30" s="28">
        <v>2</v>
      </c>
      <c r="J30" s="28">
        <v>2</v>
      </c>
      <c r="K30" s="29"/>
      <c r="L30" s="28"/>
      <c r="M30" s="35"/>
      <c r="N30" s="29"/>
      <c r="O30" s="28"/>
      <c r="P30" s="28"/>
      <c r="Q30" s="28"/>
      <c r="R30" s="28"/>
      <c r="S30" s="56"/>
      <c r="T30" s="59">
        <f t="shared" si="6"/>
        <v>3</v>
      </c>
      <c r="U30" s="33">
        <f t="shared" si="6"/>
        <v>2</v>
      </c>
      <c r="V30" s="34">
        <f t="shared" si="6"/>
        <v>2</v>
      </c>
    </row>
    <row r="31" spans="1:22" ht="30" customHeight="1" x14ac:dyDescent="0.15">
      <c r="A31" s="142"/>
      <c r="B31" s="126"/>
      <c r="C31" s="36"/>
      <c r="D31" s="79" t="s">
        <v>111</v>
      </c>
      <c r="E31" s="32" t="s">
        <v>49</v>
      </c>
      <c r="F31" s="11" t="s">
        <v>89</v>
      </c>
      <c r="G31" s="11" t="s">
        <v>89</v>
      </c>
      <c r="H31" s="30">
        <v>3</v>
      </c>
      <c r="I31" s="28">
        <v>3</v>
      </c>
      <c r="J31" s="24">
        <v>0</v>
      </c>
      <c r="K31" s="29"/>
      <c r="L31" s="28"/>
      <c r="M31" s="35"/>
      <c r="N31" s="29"/>
      <c r="O31" s="28"/>
      <c r="P31" s="28"/>
      <c r="Q31" s="24"/>
      <c r="R31" s="24"/>
      <c r="S31" s="56"/>
      <c r="T31" s="59">
        <f t="shared" si="6"/>
        <v>3</v>
      </c>
      <c r="U31" s="33">
        <f t="shared" si="6"/>
        <v>3</v>
      </c>
      <c r="V31" s="34">
        <f t="shared" si="6"/>
        <v>0</v>
      </c>
    </row>
    <row r="32" spans="1:22" ht="30" customHeight="1" x14ac:dyDescent="0.15">
      <c r="A32" s="142"/>
      <c r="B32" s="126"/>
      <c r="C32" s="36"/>
      <c r="D32" s="79" t="s">
        <v>112</v>
      </c>
      <c r="E32" s="10" t="s">
        <v>88</v>
      </c>
      <c r="F32" s="11" t="s">
        <v>89</v>
      </c>
      <c r="G32" s="11" t="s">
        <v>89</v>
      </c>
      <c r="H32" s="30">
        <v>2</v>
      </c>
      <c r="I32" s="28">
        <v>1</v>
      </c>
      <c r="J32" s="24">
        <v>2</v>
      </c>
      <c r="K32" s="29"/>
      <c r="L32" s="28"/>
      <c r="M32" s="35"/>
      <c r="N32" s="29"/>
      <c r="O32" s="28"/>
      <c r="P32" s="28"/>
      <c r="Q32" s="24"/>
      <c r="R32" s="24"/>
      <c r="S32" s="56"/>
      <c r="T32" s="59">
        <f t="shared" si="6"/>
        <v>2</v>
      </c>
      <c r="U32" s="33">
        <f t="shared" si="6"/>
        <v>1</v>
      </c>
      <c r="V32" s="34">
        <f t="shared" si="6"/>
        <v>2</v>
      </c>
    </row>
    <row r="33" spans="1:22" ht="30" customHeight="1" x14ac:dyDescent="0.15">
      <c r="A33" s="142"/>
      <c r="B33" s="126"/>
      <c r="C33" s="36"/>
      <c r="D33" s="79" t="s">
        <v>113</v>
      </c>
      <c r="E33" s="10" t="s">
        <v>88</v>
      </c>
      <c r="F33" s="11" t="s">
        <v>89</v>
      </c>
      <c r="G33" s="11" t="s">
        <v>89</v>
      </c>
      <c r="H33" s="30"/>
      <c r="I33" s="28"/>
      <c r="J33" s="24"/>
      <c r="K33" s="24">
        <v>3</v>
      </c>
      <c r="L33" s="28">
        <v>2</v>
      </c>
      <c r="M33" s="35">
        <v>2</v>
      </c>
      <c r="N33" s="29"/>
      <c r="O33" s="28"/>
      <c r="P33" s="28"/>
      <c r="Q33" s="24"/>
      <c r="R33" s="24"/>
      <c r="S33" s="56"/>
      <c r="T33" s="59">
        <f t="shared" si="6"/>
        <v>3</v>
      </c>
      <c r="U33" s="33">
        <f t="shared" si="6"/>
        <v>2</v>
      </c>
      <c r="V33" s="34">
        <f t="shared" si="6"/>
        <v>2</v>
      </c>
    </row>
    <row r="34" spans="1:22" ht="30" customHeight="1" x14ac:dyDescent="0.15">
      <c r="A34" s="142"/>
      <c r="B34" s="126"/>
      <c r="C34" s="36"/>
      <c r="D34" s="79" t="s">
        <v>114</v>
      </c>
      <c r="E34" s="10" t="s">
        <v>88</v>
      </c>
      <c r="F34" s="11" t="s">
        <v>89</v>
      </c>
      <c r="G34" s="11" t="s">
        <v>89</v>
      </c>
      <c r="H34" s="30"/>
      <c r="I34" s="28"/>
      <c r="J34" s="24"/>
      <c r="K34" s="24">
        <v>3</v>
      </c>
      <c r="L34" s="28">
        <v>1</v>
      </c>
      <c r="M34" s="35">
        <v>2</v>
      </c>
      <c r="N34" s="29"/>
      <c r="O34" s="28"/>
      <c r="P34" s="28"/>
      <c r="Q34" s="24"/>
      <c r="R34" s="24"/>
      <c r="S34" s="56"/>
      <c r="T34" s="59">
        <f t="shared" si="6"/>
        <v>3</v>
      </c>
      <c r="U34" s="33">
        <f t="shared" si="6"/>
        <v>1</v>
      </c>
      <c r="V34" s="34">
        <f t="shared" si="6"/>
        <v>2</v>
      </c>
    </row>
    <row r="35" spans="1:22" ht="30" customHeight="1" x14ac:dyDescent="0.15">
      <c r="A35" s="142"/>
      <c r="B35" s="126"/>
      <c r="C35" s="36"/>
      <c r="D35" s="79" t="s">
        <v>115</v>
      </c>
      <c r="E35" s="32" t="s">
        <v>49</v>
      </c>
      <c r="F35" s="11" t="s">
        <v>89</v>
      </c>
      <c r="G35" s="11" t="s">
        <v>89</v>
      </c>
      <c r="H35" s="30"/>
      <c r="I35" s="28"/>
      <c r="J35" s="24"/>
      <c r="K35" s="24">
        <v>3</v>
      </c>
      <c r="L35" s="28">
        <v>1</v>
      </c>
      <c r="M35" s="35">
        <v>2</v>
      </c>
      <c r="N35" s="29"/>
      <c r="O35" s="28"/>
      <c r="P35" s="28"/>
      <c r="Q35" s="24"/>
      <c r="R35" s="24"/>
      <c r="S35" s="56"/>
      <c r="T35" s="59">
        <f t="shared" si="6"/>
        <v>3</v>
      </c>
      <c r="U35" s="33">
        <f t="shared" si="6"/>
        <v>1</v>
      </c>
      <c r="V35" s="34">
        <f t="shared" si="6"/>
        <v>2</v>
      </c>
    </row>
    <row r="36" spans="1:22" ht="47.25" customHeight="1" x14ac:dyDescent="0.15">
      <c r="A36" s="142"/>
      <c r="B36" s="126"/>
      <c r="C36" s="36"/>
      <c r="D36" s="79" t="s">
        <v>116</v>
      </c>
      <c r="E36" s="10" t="s">
        <v>88</v>
      </c>
      <c r="F36" s="11" t="s">
        <v>89</v>
      </c>
      <c r="G36" s="11" t="s">
        <v>89</v>
      </c>
      <c r="H36" s="30"/>
      <c r="I36" s="28"/>
      <c r="J36" s="24"/>
      <c r="K36" s="24">
        <v>2</v>
      </c>
      <c r="L36" s="28">
        <v>1</v>
      </c>
      <c r="M36" s="35">
        <v>2</v>
      </c>
      <c r="N36" s="29"/>
      <c r="O36" s="28"/>
      <c r="P36" s="28"/>
      <c r="Q36" s="24"/>
      <c r="R36" s="24"/>
      <c r="S36" s="56"/>
      <c r="T36" s="59">
        <f t="shared" si="6"/>
        <v>2</v>
      </c>
      <c r="U36" s="33">
        <f t="shared" si="6"/>
        <v>1</v>
      </c>
      <c r="V36" s="34">
        <f t="shared" si="6"/>
        <v>2</v>
      </c>
    </row>
    <row r="37" spans="1:22" ht="47.25" customHeight="1" x14ac:dyDescent="0.15">
      <c r="A37" s="142"/>
      <c r="B37" s="126"/>
      <c r="C37" s="36"/>
      <c r="D37" s="79" t="s">
        <v>117</v>
      </c>
      <c r="E37" s="32" t="s">
        <v>49</v>
      </c>
      <c r="F37" s="11" t="s">
        <v>89</v>
      </c>
      <c r="G37" s="11" t="s">
        <v>89</v>
      </c>
      <c r="H37" s="30"/>
      <c r="I37" s="28"/>
      <c r="J37" s="24"/>
      <c r="K37" s="24"/>
      <c r="L37" s="28"/>
      <c r="M37" s="35"/>
      <c r="N37" s="29">
        <v>2</v>
      </c>
      <c r="O37" s="28">
        <v>1</v>
      </c>
      <c r="P37" s="28">
        <v>2</v>
      </c>
      <c r="Q37" s="24"/>
      <c r="R37" s="24"/>
      <c r="S37" s="56"/>
      <c r="T37" s="59">
        <f t="shared" si="6"/>
        <v>2</v>
      </c>
      <c r="U37" s="33">
        <f t="shared" si="6"/>
        <v>1</v>
      </c>
      <c r="V37" s="34">
        <f t="shared" si="6"/>
        <v>2</v>
      </c>
    </row>
    <row r="38" spans="1:22" ht="30" customHeight="1" x14ac:dyDescent="0.15">
      <c r="A38" s="142"/>
      <c r="B38" s="126"/>
      <c r="C38" s="36"/>
      <c r="D38" s="79" t="s">
        <v>118</v>
      </c>
      <c r="E38" s="32" t="s">
        <v>49</v>
      </c>
      <c r="F38" s="11" t="s">
        <v>89</v>
      </c>
      <c r="G38" s="11" t="s">
        <v>89</v>
      </c>
      <c r="H38" s="30"/>
      <c r="I38" s="28"/>
      <c r="J38" s="24"/>
      <c r="K38" s="24"/>
      <c r="L38" s="28"/>
      <c r="M38" s="35"/>
      <c r="N38" s="29">
        <v>3</v>
      </c>
      <c r="O38" s="28">
        <v>3</v>
      </c>
      <c r="P38" s="28">
        <v>0</v>
      </c>
      <c r="Q38" s="24"/>
      <c r="R38" s="24"/>
      <c r="S38" s="56"/>
      <c r="T38" s="59">
        <f t="shared" si="6"/>
        <v>3</v>
      </c>
      <c r="U38" s="33">
        <f t="shared" si="6"/>
        <v>3</v>
      </c>
      <c r="V38" s="34">
        <f t="shared" si="6"/>
        <v>0</v>
      </c>
    </row>
    <row r="39" spans="1:22" ht="30" customHeight="1" x14ac:dyDescent="0.15">
      <c r="A39" s="142"/>
      <c r="B39" s="126"/>
      <c r="C39" s="36"/>
      <c r="D39" s="79" t="s">
        <v>119</v>
      </c>
      <c r="E39" s="10" t="s">
        <v>88</v>
      </c>
      <c r="F39" s="11" t="s">
        <v>89</v>
      </c>
      <c r="G39" s="11" t="s">
        <v>89</v>
      </c>
      <c r="H39" s="30"/>
      <c r="I39" s="28"/>
      <c r="J39" s="24"/>
      <c r="K39" s="24"/>
      <c r="L39" s="28"/>
      <c r="M39" s="35"/>
      <c r="N39" s="29">
        <v>2</v>
      </c>
      <c r="O39" s="28">
        <v>1</v>
      </c>
      <c r="P39" s="28">
        <v>2</v>
      </c>
      <c r="Q39" s="24"/>
      <c r="R39" s="24"/>
      <c r="S39" s="56"/>
      <c r="T39" s="59">
        <f t="shared" si="6"/>
        <v>2</v>
      </c>
      <c r="U39" s="33">
        <f t="shared" si="6"/>
        <v>1</v>
      </c>
      <c r="V39" s="34">
        <f t="shared" si="6"/>
        <v>2</v>
      </c>
    </row>
    <row r="40" spans="1:22" ht="30" customHeight="1" x14ac:dyDescent="0.15">
      <c r="A40" s="142"/>
      <c r="B40" s="126"/>
      <c r="C40" s="36"/>
      <c r="D40" s="79" t="s">
        <v>120</v>
      </c>
      <c r="E40" s="10" t="s">
        <v>88</v>
      </c>
      <c r="F40" s="11" t="s">
        <v>89</v>
      </c>
      <c r="G40" s="11" t="s">
        <v>89</v>
      </c>
      <c r="H40" s="30"/>
      <c r="I40" s="28"/>
      <c r="J40" s="24"/>
      <c r="K40" s="24"/>
      <c r="L40" s="28"/>
      <c r="M40" s="35"/>
      <c r="N40" s="29">
        <v>3</v>
      </c>
      <c r="O40" s="28">
        <v>2</v>
      </c>
      <c r="P40" s="28">
        <v>2</v>
      </c>
      <c r="Q40" s="24"/>
      <c r="R40" s="24"/>
      <c r="S40" s="56"/>
      <c r="T40" s="59">
        <f t="shared" si="6"/>
        <v>3</v>
      </c>
      <c r="U40" s="33">
        <f t="shared" si="6"/>
        <v>2</v>
      </c>
      <c r="V40" s="34">
        <f t="shared" si="6"/>
        <v>2</v>
      </c>
    </row>
    <row r="41" spans="1:22" ht="30" customHeight="1" x14ac:dyDescent="0.15">
      <c r="A41" s="142"/>
      <c r="B41" s="126"/>
      <c r="C41" s="36"/>
      <c r="D41" s="75" t="s">
        <v>121</v>
      </c>
      <c r="E41" s="10" t="s">
        <v>49</v>
      </c>
      <c r="F41" s="11" t="s">
        <v>89</v>
      </c>
      <c r="G41" s="11" t="s">
        <v>89</v>
      </c>
      <c r="H41" s="30"/>
      <c r="I41" s="28"/>
      <c r="J41" s="24"/>
      <c r="K41" s="24"/>
      <c r="L41" s="28"/>
      <c r="M41" s="35"/>
      <c r="N41" s="29"/>
      <c r="O41" s="28"/>
      <c r="P41" s="28"/>
      <c r="Q41" s="24">
        <v>2</v>
      </c>
      <c r="R41" s="24">
        <v>1</v>
      </c>
      <c r="S41" s="56">
        <v>2</v>
      </c>
      <c r="T41" s="59">
        <f t="shared" si="6"/>
        <v>2</v>
      </c>
      <c r="U41" s="33">
        <f t="shared" si="6"/>
        <v>1</v>
      </c>
      <c r="V41" s="34">
        <f t="shared" si="6"/>
        <v>2</v>
      </c>
    </row>
    <row r="42" spans="1:22" ht="45" customHeight="1" x14ac:dyDescent="0.15">
      <c r="A42" s="142"/>
      <c r="B42" s="126"/>
      <c r="C42" s="36"/>
      <c r="D42" s="75" t="s">
        <v>122</v>
      </c>
      <c r="E42" s="10" t="s">
        <v>49</v>
      </c>
      <c r="F42" s="11" t="s">
        <v>89</v>
      </c>
      <c r="G42" s="11" t="s">
        <v>89</v>
      </c>
      <c r="H42" s="30"/>
      <c r="I42" s="28"/>
      <c r="J42" s="24"/>
      <c r="K42" s="24"/>
      <c r="L42" s="28"/>
      <c r="M42" s="35"/>
      <c r="N42" s="29"/>
      <c r="O42" s="28"/>
      <c r="P42" s="28"/>
      <c r="Q42" s="24">
        <v>2</v>
      </c>
      <c r="R42" s="24">
        <v>1</v>
      </c>
      <c r="S42" s="56">
        <v>2</v>
      </c>
      <c r="T42" s="59">
        <f t="shared" si="6"/>
        <v>2</v>
      </c>
      <c r="U42" s="33">
        <f t="shared" si="6"/>
        <v>1</v>
      </c>
      <c r="V42" s="34">
        <f t="shared" si="6"/>
        <v>2</v>
      </c>
    </row>
    <row r="43" spans="1:22" ht="30" customHeight="1" x14ac:dyDescent="0.15">
      <c r="A43" s="142"/>
      <c r="B43" s="126"/>
      <c r="C43" s="36"/>
      <c r="D43" s="75" t="s">
        <v>196</v>
      </c>
      <c r="E43" s="10" t="s">
        <v>88</v>
      </c>
      <c r="F43" s="11" t="s">
        <v>89</v>
      </c>
      <c r="G43" s="11" t="s">
        <v>89</v>
      </c>
      <c r="H43" s="30"/>
      <c r="I43" s="28"/>
      <c r="J43" s="24"/>
      <c r="K43" s="24"/>
      <c r="L43" s="28"/>
      <c r="M43" s="35"/>
      <c r="N43" s="29"/>
      <c r="O43" s="28"/>
      <c r="P43" s="28"/>
      <c r="Q43" s="24">
        <v>2</v>
      </c>
      <c r="R43" s="24">
        <v>1</v>
      </c>
      <c r="S43" s="56">
        <v>2</v>
      </c>
      <c r="T43" s="59">
        <v>2</v>
      </c>
      <c r="U43" s="33">
        <v>1</v>
      </c>
      <c r="V43" s="34">
        <v>2</v>
      </c>
    </row>
    <row r="44" spans="1:22" ht="30" customHeight="1" x14ac:dyDescent="0.15">
      <c r="A44" s="142"/>
      <c r="B44" s="127"/>
      <c r="C44" s="36"/>
      <c r="D44" s="79" t="s">
        <v>123</v>
      </c>
      <c r="E44" s="10" t="s">
        <v>88</v>
      </c>
      <c r="F44" s="11" t="s">
        <v>89</v>
      </c>
      <c r="G44" s="11" t="s">
        <v>89</v>
      </c>
      <c r="H44" s="30"/>
      <c r="I44" s="28"/>
      <c r="J44" s="24"/>
      <c r="K44" s="24"/>
      <c r="L44" s="28"/>
      <c r="M44" s="35"/>
      <c r="N44" s="29"/>
      <c r="O44" s="28"/>
      <c r="P44" s="28"/>
      <c r="Q44" s="24">
        <v>2</v>
      </c>
      <c r="R44" s="24">
        <v>1</v>
      </c>
      <c r="S44" s="56">
        <v>2</v>
      </c>
      <c r="T44" s="59">
        <f t="shared" si="6"/>
        <v>2</v>
      </c>
      <c r="U44" s="33">
        <f t="shared" si="6"/>
        <v>1</v>
      </c>
      <c r="V44" s="34">
        <f t="shared" si="6"/>
        <v>2</v>
      </c>
    </row>
    <row r="45" spans="1:22" ht="16.5" customHeight="1" x14ac:dyDescent="0.15">
      <c r="A45" s="142"/>
      <c r="B45" s="105" t="s">
        <v>34</v>
      </c>
      <c r="C45" s="23"/>
      <c r="D45" s="23"/>
      <c r="E45" s="23"/>
      <c r="F45" s="23"/>
      <c r="G45" s="23"/>
      <c r="H45" s="106">
        <f t="shared" ref="H45:V45" si="7">SUM(H25:H44)</f>
        <v>14</v>
      </c>
      <c r="I45" s="105">
        <f t="shared" si="7"/>
        <v>11</v>
      </c>
      <c r="J45" s="105">
        <f t="shared" si="7"/>
        <v>6</v>
      </c>
      <c r="K45" s="105">
        <f t="shared" si="7"/>
        <v>11</v>
      </c>
      <c r="L45" s="105">
        <f t="shared" si="7"/>
        <v>5</v>
      </c>
      <c r="M45" s="114">
        <f t="shared" si="7"/>
        <v>8</v>
      </c>
      <c r="N45" s="115">
        <f t="shared" si="7"/>
        <v>14</v>
      </c>
      <c r="O45" s="105">
        <f t="shared" si="7"/>
        <v>8</v>
      </c>
      <c r="P45" s="105">
        <f t="shared" si="7"/>
        <v>6</v>
      </c>
      <c r="Q45" s="105">
        <f t="shared" si="7"/>
        <v>9</v>
      </c>
      <c r="R45" s="105">
        <f t="shared" si="7"/>
        <v>5</v>
      </c>
      <c r="S45" s="116">
        <f t="shared" si="7"/>
        <v>8</v>
      </c>
      <c r="T45" s="106">
        <f t="shared" si="7"/>
        <v>48</v>
      </c>
      <c r="U45" s="115">
        <f t="shared" si="7"/>
        <v>29</v>
      </c>
      <c r="V45" s="37">
        <f t="shared" si="7"/>
        <v>28</v>
      </c>
    </row>
    <row r="46" spans="1:22" ht="16.5" customHeight="1" thickBot="1" x14ac:dyDescent="0.2">
      <c r="A46" s="137" t="s">
        <v>8</v>
      </c>
      <c r="B46" s="138"/>
      <c r="C46" s="138"/>
      <c r="D46" s="138"/>
      <c r="E46" s="138"/>
      <c r="F46" s="138"/>
      <c r="G46" s="139"/>
      <c r="H46" s="85">
        <f t="shared" ref="H46:V46" si="8">SUM(H10,H24,H45)</f>
        <v>23</v>
      </c>
      <c r="I46" s="86">
        <f t="shared" si="8"/>
        <v>15</v>
      </c>
      <c r="J46" s="86">
        <f t="shared" si="8"/>
        <v>14</v>
      </c>
      <c r="K46" s="86">
        <f t="shared" si="8"/>
        <v>20</v>
      </c>
      <c r="L46" s="86">
        <f t="shared" si="8"/>
        <v>10</v>
      </c>
      <c r="M46" s="87">
        <f t="shared" si="8"/>
        <v>15</v>
      </c>
      <c r="N46" s="85">
        <f t="shared" si="8"/>
        <v>23</v>
      </c>
      <c r="O46" s="86">
        <f t="shared" si="8"/>
        <v>13</v>
      </c>
      <c r="P46" s="86">
        <f t="shared" si="8"/>
        <v>13</v>
      </c>
      <c r="Q46" s="86">
        <f t="shared" si="8"/>
        <v>17</v>
      </c>
      <c r="R46" s="86">
        <f t="shared" si="8"/>
        <v>9</v>
      </c>
      <c r="S46" s="87">
        <f t="shared" si="8"/>
        <v>16</v>
      </c>
      <c r="T46" s="88">
        <f t="shared" si="8"/>
        <v>83</v>
      </c>
      <c r="U46" s="86">
        <f t="shared" si="8"/>
        <v>47</v>
      </c>
      <c r="V46" s="87">
        <f t="shared" si="8"/>
        <v>58</v>
      </c>
    </row>
  </sheetData>
  <mergeCells count="24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46:G46"/>
    <mergeCell ref="A5:A10"/>
    <mergeCell ref="B6:B9"/>
    <mergeCell ref="A11:A24"/>
    <mergeCell ref="B11:B18"/>
    <mergeCell ref="B19:B23"/>
    <mergeCell ref="A25:A45"/>
    <mergeCell ref="B25:B44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44" orientation="portrait" r:id="rId1"/>
  <headerFooter>
    <oddHeader>&amp;C&amp;"맑은 고딕,굵게"&amp;20 2017~2018학년도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7"/>
  <sheetViews>
    <sheetView view="pageBreakPreview" topLeftCell="A25" zoomScale="90" zoomScaleNormal="100" zoomScaleSheetLayoutView="90" workbookViewId="0">
      <selection activeCell="F24" sqref="F24:H24"/>
    </sheetView>
  </sheetViews>
  <sheetFormatPr defaultRowHeight="16.5" x14ac:dyDescent="0.15"/>
  <cols>
    <col min="1" max="4" width="4.21875" style="102" customWidth="1"/>
    <col min="5" max="5" width="6" style="102" customWidth="1"/>
    <col min="6" max="11" width="6.5546875" style="102" customWidth="1"/>
    <col min="12" max="12" width="22.88671875" style="102" customWidth="1"/>
    <col min="13" max="16384" width="8.88671875" style="102"/>
  </cols>
  <sheetData>
    <row r="1" spans="1:27" ht="17.25" thickBot="1" x14ac:dyDescent="0.2">
      <c r="A1" s="155" t="s">
        <v>50</v>
      </c>
      <c r="B1" s="155"/>
      <c r="C1" s="155"/>
      <c r="D1" s="155"/>
      <c r="E1" s="155"/>
      <c r="F1" s="155"/>
      <c r="G1" s="155"/>
      <c r="H1" s="176" t="s">
        <v>180</v>
      </c>
      <c r="I1" s="176"/>
      <c r="J1" s="176"/>
      <c r="K1" s="176"/>
      <c r="L1" s="3" t="s">
        <v>125</v>
      </c>
      <c r="N1" s="177"/>
      <c r="O1" s="177"/>
      <c r="P1" s="177"/>
      <c r="Q1" s="177"/>
      <c r="R1" s="177"/>
      <c r="S1" s="177"/>
      <c r="T1" s="92"/>
      <c r="U1" s="163"/>
      <c r="V1" s="163"/>
      <c r="W1" s="163"/>
      <c r="X1" s="163"/>
      <c r="Y1" s="163"/>
      <c r="Z1" s="163"/>
      <c r="AA1" s="163"/>
    </row>
    <row r="2" spans="1:27" x14ac:dyDescent="0.15">
      <c r="A2" s="164" t="s">
        <v>11</v>
      </c>
      <c r="B2" s="167" t="s">
        <v>12</v>
      </c>
      <c r="C2" s="170" t="s">
        <v>13</v>
      </c>
      <c r="D2" s="170" t="s">
        <v>14</v>
      </c>
      <c r="E2" s="170" t="s">
        <v>10</v>
      </c>
      <c r="F2" s="167" t="s">
        <v>26</v>
      </c>
      <c r="G2" s="167"/>
      <c r="H2" s="167"/>
      <c r="I2" s="167" t="s">
        <v>37</v>
      </c>
      <c r="J2" s="167"/>
      <c r="K2" s="167"/>
      <c r="L2" s="173" t="s">
        <v>15</v>
      </c>
    </row>
    <row r="3" spans="1:27" x14ac:dyDescent="0.15">
      <c r="A3" s="165"/>
      <c r="B3" s="168"/>
      <c r="C3" s="171"/>
      <c r="D3" s="171"/>
      <c r="E3" s="171"/>
      <c r="F3" s="168" t="s">
        <v>43</v>
      </c>
      <c r="G3" s="168"/>
      <c r="H3" s="168"/>
      <c r="I3" s="168" t="s">
        <v>43</v>
      </c>
      <c r="J3" s="168"/>
      <c r="K3" s="168"/>
      <c r="L3" s="174"/>
    </row>
    <row r="4" spans="1:27" x14ac:dyDescent="0.15">
      <c r="A4" s="165"/>
      <c r="B4" s="168"/>
      <c r="C4" s="171"/>
      <c r="D4" s="171"/>
      <c r="E4" s="171"/>
      <c r="F4" s="168" t="s">
        <v>5</v>
      </c>
      <c r="G4" s="168" t="s">
        <v>16</v>
      </c>
      <c r="H4" s="168"/>
      <c r="I4" s="168" t="s">
        <v>5</v>
      </c>
      <c r="J4" s="168" t="s">
        <v>16</v>
      </c>
      <c r="K4" s="168"/>
      <c r="L4" s="174"/>
    </row>
    <row r="5" spans="1:27" ht="17.25" thickBot="1" x14ac:dyDescent="0.2">
      <c r="A5" s="166"/>
      <c r="B5" s="169"/>
      <c r="C5" s="172"/>
      <c r="D5" s="172"/>
      <c r="E5" s="172"/>
      <c r="F5" s="169"/>
      <c r="G5" s="93" t="s">
        <v>6</v>
      </c>
      <c r="H5" s="93" t="s">
        <v>7</v>
      </c>
      <c r="I5" s="169"/>
      <c r="J5" s="93" t="s">
        <v>6</v>
      </c>
      <c r="K5" s="93" t="s">
        <v>7</v>
      </c>
      <c r="L5" s="175"/>
    </row>
    <row r="6" spans="1:27" ht="32.25" customHeight="1" x14ac:dyDescent="0.15">
      <c r="A6" s="185">
        <v>1</v>
      </c>
      <c r="B6" s="188">
        <v>1</v>
      </c>
      <c r="C6" s="182" t="s">
        <v>39</v>
      </c>
      <c r="D6" s="188" t="s">
        <v>188</v>
      </c>
      <c r="E6" s="183"/>
      <c r="F6" s="182" t="s">
        <v>126</v>
      </c>
      <c r="G6" s="183"/>
      <c r="H6" s="183"/>
      <c r="I6" s="182" t="s">
        <v>126</v>
      </c>
      <c r="J6" s="183"/>
      <c r="K6" s="183"/>
      <c r="L6" s="184"/>
    </row>
    <row r="7" spans="1:27" x14ac:dyDescent="0.15">
      <c r="A7" s="186"/>
      <c r="B7" s="189"/>
      <c r="C7" s="178"/>
      <c r="D7" s="189"/>
      <c r="E7" s="178"/>
      <c r="F7" s="94">
        <v>1</v>
      </c>
      <c r="G7" s="94">
        <v>1</v>
      </c>
      <c r="H7" s="94">
        <v>0</v>
      </c>
      <c r="I7" s="94">
        <v>1</v>
      </c>
      <c r="J7" s="94">
        <v>1</v>
      </c>
      <c r="K7" s="94">
        <v>0</v>
      </c>
      <c r="L7" s="181"/>
    </row>
    <row r="8" spans="1:27" ht="30.75" customHeight="1" x14ac:dyDescent="0.15">
      <c r="A8" s="186"/>
      <c r="B8" s="189"/>
      <c r="C8" s="178"/>
      <c r="D8" s="161"/>
      <c r="E8" s="178"/>
      <c r="F8" s="179" t="s">
        <v>127</v>
      </c>
      <c r="G8" s="180"/>
      <c r="H8" s="180"/>
      <c r="I8" s="179" t="s">
        <v>190</v>
      </c>
      <c r="J8" s="180"/>
      <c r="K8" s="180"/>
      <c r="L8" s="181"/>
    </row>
    <row r="9" spans="1:27" x14ac:dyDescent="0.15">
      <c r="A9" s="186"/>
      <c r="B9" s="189"/>
      <c r="C9" s="178"/>
      <c r="D9" s="162"/>
      <c r="E9" s="178"/>
      <c r="F9" s="96">
        <v>2</v>
      </c>
      <c r="G9" s="96">
        <v>0</v>
      </c>
      <c r="H9" s="96">
        <v>2</v>
      </c>
      <c r="I9" s="96">
        <v>2</v>
      </c>
      <c r="J9" s="96">
        <v>0</v>
      </c>
      <c r="K9" s="96">
        <v>2</v>
      </c>
      <c r="L9" s="181"/>
    </row>
    <row r="10" spans="1:27" x14ac:dyDescent="0.15">
      <c r="A10" s="186"/>
      <c r="B10" s="189"/>
      <c r="C10" s="191" t="s">
        <v>31</v>
      </c>
      <c r="D10" s="191"/>
      <c r="E10" s="191"/>
      <c r="F10" s="95">
        <v>3</v>
      </c>
      <c r="G10" s="95">
        <v>1</v>
      </c>
      <c r="H10" s="95">
        <v>2</v>
      </c>
      <c r="I10" s="95">
        <v>3</v>
      </c>
      <c r="J10" s="95">
        <v>1</v>
      </c>
      <c r="K10" s="95">
        <v>2</v>
      </c>
      <c r="L10" s="62"/>
    </row>
    <row r="11" spans="1:27" ht="39.75" customHeight="1" x14ac:dyDescent="0.15">
      <c r="A11" s="186"/>
      <c r="B11" s="189"/>
      <c r="C11" s="192" t="s">
        <v>41</v>
      </c>
      <c r="D11" s="160" t="s">
        <v>18</v>
      </c>
      <c r="E11" s="160"/>
      <c r="F11" s="179" t="s">
        <v>128</v>
      </c>
      <c r="G11" s="180"/>
      <c r="H11" s="180"/>
      <c r="I11" s="179" t="s">
        <v>128</v>
      </c>
      <c r="J11" s="180"/>
      <c r="K11" s="180"/>
      <c r="L11" s="181"/>
    </row>
    <row r="12" spans="1:27" x14ac:dyDescent="0.15">
      <c r="A12" s="186"/>
      <c r="B12" s="189"/>
      <c r="C12" s="193"/>
      <c r="D12" s="189"/>
      <c r="E12" s="190"/>
      <c r="F12" s="96">
        <v>3</v>
      </c>
      <c r="G12" s="96">
        <v>3</v>
      </c>
      <c r="H12" s="96">
        <v>0</v>
      </c>
      <c r="I12" s="96">
        <v>2</v>
      </c>
      <c r="J12" s="96">
        <v>1</v>
      </c>
      <c r="K12" s="96">
        <v>2</v>
      </c>
      <c r="L12" s="181"/>
    </row>
    <row r="13" spans="1:27" ht="41.25" customHeight="1" x14ac:dyDescent="0.15">
      <c r="A13" s="186"/>
      <c r="B13" s="189"/>
      <c r="C13" s="193"/>
      <c r="D13" s="189"/>
      <c r="E13" s="103"/>
      <c r="F13" s="199" t="s">
        <v>129</v>
      </c>
      <c r="G13" s="200"/>
      <c r="H13" s="201"/>
      <c r="I13" s="202" t="s">
        <v>130</v>
      </c>
      <c r="J13" s="203"/>
      <c r="K13" s="204"/>
      <c r="L13" s="98"/>
    </row>
    <row r="14" spans="1:27" x14ac:dyDescent="0.15">
      <c r="A14" s="186"/>
      <c r="B14" s="189"/>
      <c r="C14" s="193"/>
      <c r="D14" s="189"/>
      <c r="E14" s="103"/>
      <c r="F14" s="96">
        <v>3</v>
      </c>
      <c r="G14" s="96">
        <v>3</v>
      </c>
      <c r="H14" s="96">
        <v>0</v>
      </c>
      <c r="I14" s="104">
        <v>2</v>
      </c>
      <c r="J14" s="96">
        <v>1</v>
      </c>
      <c r="K14" s="96">
        <v>2</v>
      </c>
      <c r="L14" s="98"/>
    </row>
    <row r="15" spans="1:27" ht="41.25" customHeight="1" x14ac:dyDescent="0.15">
      <c r="A15" s="186"/>
      <c r="B15" s="189"/>
      <c r="C15" s="193"/>
      <c r="D15" s="189"/>
      <c r="E15" s="160"/>
      <c r="F15" s="205"/>
      <c r="G15" s="197"/>
      <c r="H15" s="198"/>
      <c r="I15" s="196" t="s">
        <v>131</v>
      </c>
      <c r="J15" s="206"/>
      <c r="K15" s="207"/>
      <c r="L15" s="181"/>
    </row>
    <row r="16" spans="1:27" ht="16.5" customHeight="1" x14ac:dyDescent="0.15">
      <c r="A16" s="186"/>
      <c r="B16" s="189"/>
      <c r="C16" s="194"/>
      <c r="D16" s="190"/>
      <c r="E16" s="190"/>
      <c r="F16" s="94"/>
      <c r="G16" s="94"/>
      <c r="H16" s="94"/>
      <c r="I16" s="94">
        <v>2</v>
      </c>
      <c r="J16" s="94">
        <v>1</v>
      </c>
      <c r="K16" s="94">
        <v>2</v>
      </c>
      <c r="L16" s="181"/>
    </row>
    <row r="17" spans="1:12" x14ac:dyDescent="0.15">
      <c r="A17" s="186"/>
      <c r="B17" s="189"/>
      <c r="C17" s="191" t="s">
        <v>32</v>
      </c>
      <c r="D17" s="191"/>
      <c r="E17" s="191"/>
      <c r="F17" s="95">
        <v>6</v>
      </c>
      <c r="G17" s="95">
        <v>6</v>
      </c>
      <c r="H17" s="95">
        <v>0</v>
      </c>
      <c r="I17" s="95">
        <v>6</v>
      </c>
      <c r="J17" s="95">
        <v>3</v>
      </c>
      <c r="K17" s="95">
        <v>6</v>
      </c>
      <c r="L17" s="62"/>
    </row>
    <row r="18" spans="1:12" ht="16.5" customHeight="1" x14ac:dyDescent="0.15">
      <c r="A18" s="186"/>
      <c r="B18" s="189"/>
      <c r="C18" s="192" t="s">
        <v>132</v>
      </c>
      <c r="D18" s="178" t="s">
        <v>133</v>
      </c>
      <c r="E18" s="178"/>
      <c r="F18" s="178"/>
      <c r="G18" s="178"/>
      <c r="H18" s="178"/>
      <c r="I18" s="178"/>
      <c r="J18" s="178"/>
      <c r="K18" s="178"/>
      <c r="L18" s="181"/>
    </row>
    <row r="19" spans="1:12" x14ac:dyDescent="0.15">
      <c r="A19" s="186"/>
      <c r="B19" s="189"/>
      <c r="C19" s="193"/>
      <c r="D19" s="178"/>
      <c r="E19" s="178"/>
      <c r="F19" s="94"/>
      <c r="G19" s="94"/>
      <c r="H19" s="94"/>
      <c r="I19" s="94"/>
      <c r="J19" s="94"/>
      <c r="K19" s="94"/>
      <c r="L19" s="181"/>
    </row>
    <row r="20" spans="1:12" ht="30.75" customHeight="1" x14ac:dyDescent="0.15">
      <c r="A20" s="186"/>
      <c r="B20" s="189"/>
      <c r="C20" s="193"/>
      <c r="D20" s="160" t="s">
        <v>18</v>
      </c>
      <c r="E20" s="94"/>
      <c r="F20" s="196" t="s">
        <v>134</v>
      </c>
      <c r="G20" s="197"/>
      <c r="H20" s="198"/>
      <c r="I20" s="196" t="s">
        <v>134</v>
      </c>
      <c r="J20" s="197"/>
      <c r="K20" s="198"/>
      <c r="L20" s="98"/>
    </row>
    <row r="21" spans="1:12" x14ac:dyDescent="0.15">
      <c r="A21" s="186"/>
      <c r="B21" s="189"/>
      <c r="C21" s="193"/>
      <c r="D21" s="189"/>
      <c r="E21" s="94"/>
      <c r="F21" s="94">
        <v>3</v>
      </c>
      <c r="G21" s="94">
        <v>3</v>
      </c>
      <c r="H21" s="94">
        <v>0</v>
      </c>
      <c r="I21" s="94">
        <v>3</v>
      </c>
      <c r="J21" s="94">
        <v>3</v>
      </c>
      <c r="K21" s="94">
        <v>0</v>
      </c>
      <c r="L21" s="98"/>
    </row>
    <row r="22" spans="1:12" ht="30.75" customHeight="1" x14ac:dyDescent="0.15">
      <c r="A22" s="186"/>
      <c r="B22" s="189"/>
      <c r="C22" s="193"/>
      <c r="D22" s="189"/>
      <c r="E22" s="94"/>
      <c r="F22" s="196" t="s">
        <v>135</v>
      </c>
      <c r="G22" s="197"/>
      <c r="H22" s="198"/>
      <c r="I22" s="196" t="s">
        <v>135</v>
      </c>
      <c r="J22" s="197"/>
      <c r="K22" s="198"/>
      <c r="L22" s="98"/>
    </row>
    <row r="23" spans="1:12" x14ac:dyDescent="0.15">
      <c r="A23" s="186"/>
      <c r="B23" s="189"/>
      <c r="C23" s="193"/>
      <c r="D23" s="189"/>
      <c r="E23" s="94"/>
      <c r="F23" s="94">
        <v>2</v>
      </c>
      <c r="G23" s="94">
        <v>1</v>
      </c>
      <c r="H23" s="94">
        <v>2</v>
      </c>
      <c r="I23" s="94">
        <v>3</v>
      </c>
      <c r="J23" s="94">
        <v>2</v>
      </c>
      <c r="K23" s="94">
        <v>2</v>
      </c>
      <c r="L23" s="98"/>
    </row>
    <row r="24" spans="1:12" ht="48" customHeight="1" x14ac:dyDescent="0.15">
      <c r="A24" s="186"/>
      <c r="B24" s="189"/>
      <c r="C24" s="193"/>
      <c r="D24" s="189"/>
      <c r="E24" s="94"/>
      <c r="F24" s="196" t="s">
        <v>136</v>
      </c>
      <c r="G24" s="197"/>
      <c r="H24" s="198"/>
      <c r="I24" s="196" t="s">
        <v>136</v>
      </c>
      <c r="J24" s="197"/>
      <c r="K24" s="198"/>
      <c r="L24" s="98"/>
    </row>
    <row r="25" spans="1:12" x14ac:dyDescent="0.15">
      <c r="A25" s="186"/>
      <c r="B25" s="189"/>
      <c r="C25" s="193"/>
      <c r="D25" s="189"/>
      <c r="E25" s="94"/>
      <c r="F25" s="94">
        <v>2</v>
      </c>
      <c r="G25" s="94">
        <v>1</v>
      </c>
      <c r="H25" s="94">
        <v>2</v>
      </c>
      <c r="I25" s="94">
        <v>3</v>
      </c>
      <c r="J25" s="94">
        <v>2</v>
      </c>
      <c r="K25" s="94">
        <v>2</v>
      </c>
      <c r="L25" s="98"/>
    </row>
    <row r="26" spans="1:12" ht="30.75" customHeight="1" x14ac:dyDescent="0.15">
      <c r="A26" s="186"/>
      <c r="B26" s="189"/>
      <c r="C26" s="193"/>
      <c r="D26" s="189"/>
      <c r="E26" s="94"/>
      <c r="F26" s="196" t="s">
        <v>137</v>
      </c>
      <c r="G26" s="197"/>
      <c r="H26" s="198"/>
      <c r="I26" s="196" t="s">
        <v>137</v>
      </c>
      <c r="J26" s="197"/>
      <c r="K26" s="198"/>
      <c r="L26" s="98"/>
    </row>
    <row r="27" spans="1:12" x14ac:dyDescent="0.15">
      <c r="A27" s="186"/>
      <c r="B27" s="189"/>
      <c r="C27" s="193"/>
      <c r="D27" s="189"/>
      <c r="E27" s="94"/>
      <c r="F27" s="94">
        <v>3</v>
      </c>
      <c r="G27" s="94">
        <v>3</v>
      </c>
      <c r="H27" s="94">
        <v>0</v>
      </c>
      <c r="I27" s="94">
        <v>3</v>
      </c>
      <c r="J27" s="94">
        <v>3</v>
      </c>
      <c r="K27" s="94">
        <v>0</v>
      </c>
      <c r="L27" s="98"/>
    </row>
    <row r="28" spans="1:12" ht="30.75" customHeight="1" x14ac:dyDescent="0.15">
      <c r="A28" s="186"/>
      <c r="B28" s="189"/>
      <c r="C28" s="193"/>
      <c r="D28" s="189"/>
      <c r="E28" s="94"/>
      <c r="F28" s="196" t="s">
        <v>138</v>
      </c>
      <c r="G28" s="197"/>
      <c r="H28" s="198"/>
      <c r="I28" s="196" t="s">
        <v>138</v>
      </c>
      <c r="J28" s="197"/>
      <c r="K28" s="198"/>
      <c r="L28" s="98"/>
    </row>
    <row r="29" spans="1:12" x14ac:dyDescent="0.15">
      <c r="A29" s="186"/>
      <c r="B29" s="189"/>
      <c r="C29" s="194"/>
      <c r="D29" s="190"/>
      <c r="E29" s="94"/>
      <c r="F29" s="94">
        <v>3</v>
      </c>
      <c r="G29" s="94">
        <v>3</v>
      </c>
      <c r="H29" s="94">
        <v>0</v>
      </c>
      <c r="I29" s="94">
        <v>2</v>
      </c>
      <c r="J29" s="94">
        <v>1</v>
      </c>
      <c r="K29" s="94">
        <v>2</v>
      </c>
      <c r="L29" s="98"/>
    </row>
    <row r="30" spans="1:12" x14ac:dyDescent="0.15">
      <c r="A30" s="186"/>
      <c r="B30" s="190"/>
      <c r="C30" s="191" t="s">
        <v>139</v>
      </c>
      <c r="D30" s="191"/>
      <c r="E30" s="191"/>
      <c r="F30" s="95">
        <v>13</v>
      </c>
      <c r="G30" s="95">
        <v>11</v>
      </c>
      <c r="H30" s="95">
        <v>4</v>
      </c>
      <c r="I30" s="95">
        <v>14</v>
      </c>
      <c r="J30" s="95">
        <v>11</v>
      </c>
      <c r="K30" s="95">
        <v>6</v>
      </c>
      <c r="L30" s="62"/>
    </row>
    <row r="31" spans="1:12" x14ac:dyDescent="0.15">
      <c r="A31" s="186"/>
      <c r="B31" s="210" t="s">
        <v>28</v>
      </c>
      <c r="C31" s="210"/>
      <c r="D31" s="210"/>
      <c r="E31" s="210"/>
      <c r="F31" s="97">
        <v>22</v>
      </c>
      <c r="G31" s="97">
        <v>18</v>
      </c>
      <c r="H31" s="97">
        <v>6</v>
      </c>
      <c r="I31" s="97">
        <v>23</v>
      </c>
      <c r="J31" s="97">
        <v>15</v>
      </c>
      <c r="K31" s="97">
        <v>14</v>
      </c>
      <c r="L31" s="61"/>
    </row>
    <row r="32" spans="1:12" ht="45.75" customHeight="1" x14ac:dyDescent="0.15">
      <c r="A32" s="186"/>
      <c r="B32" s="160">
        <v>2</v>
      </c>
      <c r="C32" s="195" t="s">
        <v>39</v>
      </c>
      <c r="D32" s="178" t="s">
        <v>17</v>
      </c>
      <c r="E32" s="178"/>
      <c r="F32" s="195" t="s">
        <v>191</v>
      </c>
      <c r="G32" s="178"/>
      <c r="H32" s="178"/>
      <c r="I32" s="195" t="s">
        <v>191</v>
      </c>
      <c r="J32" s="178"/>
      <c r="K32" s="178"/>
      <c r="L32" s="208"/>
    </row>
    <row r="33" spans="1:12" x14ac:dyDescent="0.15">
      <c r="A33" s="186"/>
      <c r="B33" s="189"/>
      <c r="C33" s="195"/>
      <c r="D33" s="178"/>
      <c r="E33" s="178"/>
      <c r="F33" s="94">
        <v>2</v>
      </c>
      <c r="G33" s="94">
        <v>1</v>
      </c>
      <c r="H33" s="94">
        <v>1</v>
      </c>
      <c r="I33" s="94">
        <v>2</v>
      </c>
      <c r="J33" s="94">
        <v>1</v>
      </c>
      <c r="K33" s="94">
        <v>1</v>
      </c>
      <c r="L33" s="209"/>
    </row>
    <row r="34" spans="1:12" ht="30.75" customHeight="1" x14ac:dyDescent="0.15">
      <c r="A34" s="186"/>
      <c r="B34" s="189"/>
      <c r="C34" s="195"/>
      <c r="D34" s="178" t="s">
        <v>18</v>
      </c>
      <c r="E34" s="178"/>
      <c r="F34" s="195" t="s">
        <v>140</v>
      </c>
      <c r="G34" s="178"/>
      <c r="H34" s="178"/>
      <c r="I34" s="195" t="s">
        <v>140</v>
      </c>
      <c r="J34" s="178"/>
      <c r="K34" s="178"/>
      <c r="L34" s="209"/>
    </row>
    <row r="35" spans="1:12" x14ac:dyDescent="0.15">
      <c r="A35" s="186"/>
      <c r="B35" s="189"/>
      <c r="C35" s="195"/>
      <c r="D35" s="178"/>
      <c r="E35" s="178"/>
      <c r="F35" s="117">
        <v>1</v>
      </c>
      <c r="G35" s="117">
        <v>1</v>
      </c>
      <c r="H35" s="117">
        <v>0</v>
      </c>
      <c r="I35" s="117">
        <v>1</v>
      </c>
      <c r="J35" s="117">
        <v>1</v>
      </c>
      <c r="K35" s="117">
        <v>0</v>
      </c>
      <c r="L35" s="209"/>
    </row>
    <row r="36" spans="1:12" x14ac:dyDescent="0.15">
      <c r="A36" s="186"/>
      <c r="B36" s="189"/>
      <c r="C36" s="191" t="s">
        <v>31</v>
      </c>
      <c r="D36" s="191"/>
      <c r="E36" s="191"/>
      <c r="F36" s="95">
        <v>3</v>
      </c>
      <c r="G36" s="95">
        <v>2</v>
      </c>
      <c r="H36" s="95">
        <v>1</v>
      </c>
      <c r="I36" s="95">
        <v>3</v>
      </c>
      <c r="J36" s="95">
        <v>2</v>
      </c>
      <c r="K36" s="95">
        <v>1</v>
      </c>
      <c r="L36" s="60"/>
    </row>
    <row r="37" spans="1:12" ht="34.5" customHeight="1" x14ac:dyDescent="0.15">
      <c r="A37" s="186"/>
      <c r="B37" s="189"/>
      <c r="C37" s="192" t="s">
        <v>40</v>
      </c>
      <c r="D37" s="160" t="s">
        <v>18</v>
      </c>
      <c r="E37" s="160"/>
      <c r="F37" s="179" t="s">
        <v>141</v>
      </c>
      <c r="G37" s="180"/>
      <c r="H37" s="180"/>
      <c r="I37" s="179" t="s">
        <v>141</v>
      </c>
      <c r="J37" s="180"/>
      <c r="K37" s="180"/>
      <c r="L37" s="209"/>
    </row>
    <row r="38" spans="1:12" x14ac:dyDescent="0.15">
      <c r="A38" s="186"/>
      <c r="B38" s="189"/>
      <c r="C38" s="193"/>
      <c r="D38" s="189"/>
      <c r="E38" s="190"/>
      <c r="F38" s="96">
        <v>2</v>
      </c>
      <c r="G38" s="96">
        <v>1</v>
      </c>
      <c r="H38" s="96">
        <v>2</v>
      </c>
      <c r="I38" s="96">
        <v>2</v>
      </c>
      <c r="J38" s="96">
        <v>1</v>
      </c>
      <c r="K38" s="96">
        <v>2</v>
      </c>
      <c r="L38" s="209"/>
    </row>
    <row r="39" spans="1:12" ht="34.5" customHeight="1" x14ac:dyDescent="0.15">
      <c r="A39" s="186"/>
      <c r="B39" s="189"/>
      <c r="C39" s="193"/>
      <c r="D39" s="189"/>
      <c r="E39" s="160"/>
      <c r="F39" s="199" t="s">
        <v>142</v>
      </c>
      <c r="G39" s="200"/>
      <c r="H39" s="201"/>
      <c r="I39" s="202" t="s">
        <v>143</v>
      </c>
      <c r="J39" s="200"/>
      <c r="K39" s="201"/>
      <c r="L39" s="99"/>
    </row>
    <row r="40" spans="1:12" x14ac:dyDescent="0.15">
      <c r="A40" s="186"/>
      <c r="B40" s="189"/>
      <c r="C40" s="193"/>
      <c r="D40" s="189"/>
      <c r="E40" s="190"/>
      <c r="F40" s="96">
        <v>2</v>
      </c>
      <c r="G40" s="96">
        <v>1</v>
      </c>
      <c r="H40" s="96">
        <v>2</v>
      </c>
      <c r="I40" s="96">
        <v>2</v>
      </c>
      <c r="J40" s="96">
        <v>1</v>
      </c>
      <c r="K40" s="96">
        <v>2</v>
      </c>
      <c r="L40" s="99"/>
    </row>
    <row r="41" spans="1:12" ht="34.5" customHeight="1" x14ac:dyDescent="0.15">
      <c r="A41" s="186"/>
      <c r="B41" s="189"/>
      <c r="C41" s="193"/>
      <c r="D41" s="189"/>
      <c r="E41" s="160"/>
      <c r="F41" s="202" t="s">
        <v>143</v>
      </c>
      <c r="G41" s="200"/>
      <c r="H41" s="201"/>
      <c r="I41" s="202" t="s">
        <v>144</v>
      </c>
      <c r="J41" s="200"/>
      <c r="K41" s="201"/>
      <c r="L41" s="99"/>
    </row>
    <row r="42" spans="1:12" x14ac:dyDescent="0.15">
      <c r="A42" s="186"/>
      <c r="B42" s="189"/>
      <c r="C42" s="193"/>
      <c r="D42" s="189"/>
      <c r="E42" s="190"/>
      <c r="F42" s="96">
        <v>2</v>
      </c>
      <c r="G42" s="96">
        <v>1</v>
      </c>
      <c r="H42" s="96">
        <v>2</v>
      </c>
      <c r="I42" s="96">
        <v>2</v>
      </c>
      <c r="J42" s="96">
        <v>1</v>
      </c>
      <c r="K42" s="96">
        <v>2</v>
      </c>
      <c r="L42" s="99"/>
    </row>
    <row r="43" spans="1:12" ht="30.75" customHeight="1" x14ac:dyDescent="0.15">
      <c r="A43" s="186"/>
      <c r="B43" s="189"/>
      <c r="C43" s="193"/>
      <c r="D43" s="189"/>
      <c r="E43" s="160"/>
      <c r="F43" s="195" t="s">
        <v>144</v>
      </c>
      <c r="G43" s="178"/>
      <c r="H43" s="178"/>
      <c r="I43" s="178"/>
      <c r="J43" s="178"/>
      <c r="K43" s="178"/>
      <c r="L43" s="208"/>
    </row>
    <row r="44" spans="1:12" x14ac:dyDescent="0.15">
      <c r="A44" s="186"/>
      <c r="B44" s="189"/>
      <c r="C44" s="194"/>
      <c r="D44" s="190"/>
      <c r="E44" s="190"/>
      <c r="F44" s="94">
        <v>3</v>
      </c>
      <c r="G44" s="94">
        <v>2</v>
      </c>
      <c r="H44" s="94">
        <v>2</v>
      </c>
      <c r="I44" s="94"/>
      <c r="J44" s="94"/>
      <c r="K44" s="94"/>
      <c r="L44" s="209"/>
    </row>
    <row r="45" spans="1:12" x14ac:dyDescent="0.15">
      <c r="A45" s="186"/>
      <c r="B45" s="189"/>
      <c r="C45" s="191" t="s">
        <v>32</v>
      </c>
      <c r="D45" s="191"/>
      <c r="E45" s="191"/>
      <c r="F45" s="95">
        <v>9</v>
      </c>
      <c r="G45" s="95">
        <v>5</v>
      </c>
      <c r="H45" s="95">
        <v>8</v>
      </c>
      <c r="I45" s="95">
        <v>6</v>
      </c>
      <c r="J45" s="95">
        <v>3</v>
      </c>
      <c r="K45" s="95">
        <v>6</v>
      </c>
      <c r="L45" s="60"/>
    </row>
    <row r="46" spans="1:12" ht="30" customHeight="1" x14ac:dyDescent="0.15">
      <c r="A46" s="186"/>
      <c r="B46" s="189"/>
      <c r="C46" s="192" t="s">
        <v>132</v>
      </c>
      <c r="D46" s="160" t="s">
        <v>18</v>
      </c>
      <c r="E46" s="178"/>
      <c r="F46" s="195" t="s">
        <v>145</v>
      </c>
      <c r="G46" s="178"/>
      <c r="H46" s="178"/>
      <c r="I46" s="195" t="s">
        <v>145</v>
      </c>
      <c r="J46" s="178"/>
      <c r="K46" s="178"/>
      <c r="L46" s="211"/>
    </row>
    <row r="47" spans="1:12" x14ac:dyDescent="0.15">
      <c r="A47" s="186"/>
      <c r="B47" s="189"/>
      <c r="C47" s="193"/>
      <c r="D47" s="189"/>
      <c r="E47" s="178"/>
      <c r="F47" s="94">
        <v>3</v>
      </c>
      <c r="G47" s="94">
        <v>2</v>
      </c>
      <c r="H47" s="94">
        <v>2</v>
      </c>
      <c r="I47" s="94">
        <v>3</v>
      </c>
      <c r="J47" s="94">
        <v>2</v>
      </c>
      <c r="K47" s="94">
        <v>2</v>
      </c>
      <c r="L47" s="211"/>
    </row>
    <row r="48" spans="1:12" ht="30" customHeight="1" x14ac:dyDescent="0.15">
      <c r="A48" s="186"/>
      <c r="B48" s="189"/>
      <c r="C48" s="193"/>
      <c r="D48" s="189"/>
      <c r="E48" s="160"/>
      <c r="F48" s="196" t="s">
        <v>146</v>
      </c>
      <c r="G48" s="197"/>
      <c r="H48" s="198"/>
      <c r="I48" s="196" t="s">
        <v>146</v>
      </c>
      <c r="J48" s="197"/>
      <c r="K48" s="198"/>
      <c r="L48" s="100"/>
    </row>
    <row r="49" spans="1:12" x14ac:dyDescent="0.15">
      <c r="A49" s="186"/>
      <c r="B49" s="189"/>
      <c r="C49" s="193"/>
      <c r="D49" s="189"/>
      <c r="E49" s="190"/>
      <c r="F49" s="94">
        <v>2</v>
      </c>
      <c r="G49" s="94">
        <v>1</v>
      </c>
      <c r="H49" s="94">
        <v>2</v>
      </c>
      <c r="I49" s="94">
        <v>3</v>
      </c>
      <c r="J49" s="94">
        <v>1</v>
      </c>
      <c r="K49" s="94">
        <v>2</v>
      </c>
      <c r="L49" s="100"/>
    </row>
    <row r="50" spans="1:12" ht="44.25" customHeight="1" x14ac:dyDescent="0.15">
      <c r="A50" s="186"/>
      <c r="B50" s="189"/>
      <c r="C50" s="193"/>
      <c r="D50" s="189"/>
      <c r="E50" s="160"/>
      <c r="F50" s="196" t="s">
        <v>147</v>
      </c>
      <c r="G50" s="197"/>
      <c r="H50" s="198"/>
      <c r="I50" s="196" t="s">
        <v>147</v>
      </c>
      <c r="J50" s="197"/>
      <c r="K50" s="198"/>
      <c r="L50" s="100"/>
    </row>
    <row r="51" spans="1:12" x14ac:dyDescent="0.15">
      <c r="A51" s="186"/>
      <c r="B51" s="189"/>
      <c r="C51" s="193"/>
      <c r="D51" s="189"/>
      <c r="E51" s="190"/>
      <c r="F51" s="94">
        <v>3</v>
      </c>
      <c r="G51" s="94">
        <v>2</v>
      </c>
      <c r="H51" s="94">
        <v>2</v>
      </c>
      <c r="I51" s="94">
        <v>3</v>
      </c>
      <c r="J51" s="94">
        <v>1</v>
      </c>
      <c r="K51" s="94">
        <v>2</v>
      </c>
      <c r="L51" s="100"/>
    </row>
    <row r="52" spans="1:12" ht="42" customHeight="1" x14ac:dyDescent="0.15">
      <c r="A52" s="186"/>
      <c r="B52" s="189"/>
      <c r="C52" s="193"/>
      <c r="D52" s="189"/>
      <c r="E52" s="178"/>
      <c r="F52" s="195" t="s">
        <v>148</v>
      </c>
      <c r="G52" s="178"/>
      <c r="H52" s="178"/>
      <c r="I52" s="195" t="s">
        <v>148</v>
      </c>
      <c r="J52" s="178"/>
      <c r="K52" s="178"/>
      <c r="L52" s="209"/>
    </row>
    <row r="53" spans="1:12" x14ac:dyDescent="0.15">
      <c r="A53" s="186"/>
      <c r="B53" s="189"/>
      <c r="C53" s="194"/>
      <c r="D53" s="190"/>
      <c r="E53" s="178"/>
      <c r="F53" s="94">
        <v>3</v>
      </c>
      <c r="G53" s="94">
        <v>2</v>
      </c>
      <c r="H53" s="94">
        <v>2</v>
      </c>
      <c r="I53" s="94">
        <v>2</v>
      </c>
      <c r="J53" s="94">
        <v>1</v>
      </c>
      <c r="K53" s="94">
        <v>2</v>
      </c>
      <c r="L53" s="209"/>
    </row>
    <row r="54" spans="1:12" ht="16.5" customHeight="1" x14ac:dyDescent="0.15">
      <c r="A54" s="186"/>
      <c r="B54" s="190"/>
      <c r="C54" s="191" t="s">
        <v>139</v>
      </c>
      <c r="D54" s="191"/>
      <c r="E54" s="191"/>
      <c r="F54" s="95">
        <v>11</v>
      </c>
      <c r="G54" s="95">
        <v>7</v>
      </c>
      <c r="H54" s="95">
        <v>8</v>
      </c>
      <c r="I54" s="95">
        <v>11</v>
      </c>
      <c r="J54" s="95">
        <v>5</v>
      </c>
      <c r="K54" s="95">
        <v>8</v>
      </c>
      <c r="L54" s="60"/>
    </row>
    <row r="55" spans="1:12" x14ac:dyDescent="0.15">
      <c r="A55" s="187"/>
      <c r="B55" s="210" t="s">
        <v>28</v>
      </c>
      <c r="C55" s="210"/>
      <c r="D55" s="210"/>
      <c r="E55" s="210"/>
      <c r="F55" s="97">
        <v>23</v>
      </c>
      <c r="G55" s="97">
        <v>14</v>
      </c>
      <c r="H55" s="97">
        <v>17</v>
      </c>
      <c r="I55" s="97">
        <v>20</v>
      </c>
      <c r="J55" s="97">
        <v>10</v>
      </c>
      <c r="K55" s="97">
        <v>15</v>
      </c>
      <c r="L55" s="61"/>
    </row>
    <row r="56" spans="1:12" x14ac:dyDescent="0.15">
      <c r="A56" s="218">
        <v>2</v>
      </c>
      <c r="B56" s="160">
        <v>1</v>
      </c>
      <c r="C56" s="195" t="s">
        <v>39</v>
      </c>
      <c r="D56" s="178" t="s">
        <v>17</v>
      </c>
      <c r="E56" s="178"/>
      <c r="F56" s="178"/>
      <c r="G56" s="178"/>
      <c r="H56" s="178"/>
      <c r="I56" s="178"/>
      <c r="J56" s="178"/>
      <c r="K56" s="178"/>
      <c r="L56" s="181"/>
    </row>
    <row r="57" spans="1:12" x14ac:dyDescent="0.15">
      <c r="A57" s="186"/>
      <c r="B57" s="189"/>
      <c r="C57" s="178"/>
      <c r="D57" s="178"/>
      <c r="E57" s="178"/>
      <c r="F57" s="94"/>
      <c r="G57" s="94"/>
      <c r="H57" s="94"/>
      <c r="I57" s="94"/>
      <c r="J57" s="94"/>
      <c r="K57" s="94"/>
      <c r="L57" s="181"/>
    </row>
    <row r="58" spans="1:12" ht="52.5" customHeight="1" x14ac:dyDescent="0.15">
      <c r="A58" s="186"/>
      <c r="B58" s="189"/>
      <c r="C58" s="178"/>
      <c r="D58" s="178" t="s">
        <v>18</v>
      </c>
      <c r="E58" s="178"/>
      <c r="F58" s="179" t="s">
        <v>149</v>
      </c>
      <c r="G58" s="180"/>
      <c r="H58" s="180"/>
      <c r="I58" s="179" t="s">
        <v>149</v>
      </c>
      <c r="J58" s="180"/>
      <c r="K58" s="180"/>
      <c r="L58" s="181"/>
    </row>
    <row r="59" spans="1:12" ht="16.5" customHeight="1" x14ac:dyDescent="0.15">
      <c r="A59" s="186"/>
      <c r="B59" s="189"/>
      <c r="C59" s="178"/>
      <c r="D59" s="178"/>
      <c r="E59" s="178"/>
      <c r="F59" s="96">
        <v>2</v>
      </c>
      <c r="G59" s="96">
        <v>1</v>
      </c>
      <c r="H59" s="96">
        <v>1</v>
      </c>
      <c r="I59" s="96">
        <v>2</v>
      </c>
      <c r="J59" s="96">
        <v>1</v>
      </c>
      <c r="K59" s="96">
        <v>1</v>
      </c>
      <c r="L59" s="181"/>
    </row>
    <row r="60" spans="1:12" x14ac:dyDescent="0.15">
      <c r="A60" s="186"/>
      <c r="B60" s="189"/>
      <c r="C60" s="191" t="s">
        <v>31</v>
      </c>
      <c r="D60" s="191"/>
      <c r="E60" s="191"/>
      <c r="F60" s="95">
        <v>2</v>
      </c>
      <c r="G60" s="95">
        <v>1</v>
      </c>
      <c r="H60" s="95">
        <v>1</v>
      </c>
      <c r="I60" s="95">
        <v>2</v>
      </c>
      <c r="J60" s="95">
        <v>1</v>
      </c>
      <c r="K60" s="95">
        <v>1</v>
      </c>
      <c r="L60" s="62"/>
    </row>
    <row r="61" spans="1:12" ht="16.5" customHeight="1" x14ac:dyDescent="0.15">
      <c r="A61" s="186"/>
      <c r="B61" s="189"/>
      <c r="C61" s="192" t="s">
        <v>41</v>
      </c>
      <c r="D61" s="160" t="s">
        <v>18</v>
      </c>
      <c r="E61" s="178"/>
      <c r="F61" s="180" t="s">
        <v>150</v>
      </c>
      <c r="G61" s="180"/>
      <c r="H61" s="180"/>
      <c r="I61" s="180"/>
      <c r="J61" s="180"/>
      <c r="K61" s="180"/>
      <c r="L61" s="181"/>
    </row>
    <row r="62" spans="1:12" x14ac:dyDescent="0.15">
      <c r="A62" s="186"/>
      <c r="B62" s="189"/>
      <c r="C62" s="193"/>
      <c r="D62" s="161"/>
      <c r="E62" s="178"/>
      <c r="F62" s="96">
        <v>1</v>
      </c>
      <c r="G62" s="96">
        <v>1</v>
      </c>
      <c r="H62" s="96">
        <v>0</v>
      </c>
      <c r="I62" s="96"/>
      <c r="J62" s="96"/>
      <c r="K62" s="96"/>
      <c r="L62" s="181"/>
    </row>
    <row r="63" spans="1:12" x14ac:dyDescent="0.15">
      <c r="A63" s="186"/>
      <c r="B63" s="189"/>
      <c r="C63" s="193"/>
      <c r="D63" s="161"/>
      <c r="E63" s="160"/>
      <c r="F63" s="199" t="s">
        <v>151</v>
      </c>
      <c r="G63" s="200"/>
      <c r="H63" s="201"/>
      <c r="I63" s="199"/>
      <c r="J63" s="200"/>
      <c r="K63" s="201"/>
      <c r="L63" s="98"/>
    </row>
    <row r="64" spans="1:12" x14ac:dyDescent="0.15">
      <c r="A64" s="186"/>
      <c r="B64" s="189"/>
      <c r="C64" s="193"/>
      <c r="D64" s="161"/>
      <c r="E64" s="190"/>
      <c r="F64" s="96">
        <v>2</v>
      </c>
      <c r="G64" s="96">
        <v>0</v>
      </c>
      <c r="H64" s="96"/>
      <c r="I64" s="96"/>
      <c r="J64" s="96"/>
      <c r="K64" s="96"/>
      <c r="L64" s="98"/>
    </row>
    <row r="65" spans="1:12" ht="45" customHeight="1" x14ac:dyDescent="0.15">
      <c r="A65" s="186"/>
      <c r="B65" s="189"/>
      <c r="C65" s="193"/>
      <c r="D65" s="161"/>
      <c r="E65" s="160"/>
      <c r="F65" s="202" t="s">
        <v>152</v>
      </c>
      <c r="G65" s="200"/>
      <c r="H65" s="201"/>
      <c r="I65" s="202" t="s">
        <v>152</v>
      </c>
      <c r="J65" s="200"/>
      <c r="K65" s="201"/>
      <c r="L65" s="98"/>
    </row>
    <row r="66" spans="1:12" x14ac:dyDescent="0.15">
      <c r="A66" s="186"/>
      <c r="B66" s="189"/>
      <c r="C66" s="193"/>
      <c r="D66" s="161"/>
      <c r="E66" s="190"/>
      <c r="F66" s="96">
        <v>2</v>
      </c>
      <c r="G66" s="96">
        <v>1</v>
      </c>
      <c r="H66" s="96">
        <v>2</v>
      </c>
      <c r="I66" s="96">
        <v>2</v>
      </c>
      <c r="J66" s="96">
        <v>1</v>
      </c>
      <c r="K66" s="96">
        <v>2</v>
      </c>
      <c r="L66" s="98"/>
    </row>
    <row r="67" spans="1:12" ht="47.25" customHeight="1" x14ac:dyDescent="0.15">
      <c r="A67" s="186"/>
      <c r="B67" s="189"/>
      <c r="C67" s="193"/>
      <c r="D67" s="161"/>
      <c r="E67" s="160"/>
      <c r="F67" s="199" t="s">
        <v>58</v>
      </c>
      <c r="G67" s="200"/>
      <c r="H67" s="201"/>
      <c r="I67" s="202" t="s">
        <v>153</v>
      </c>
      <c r="J67" s="200"/>
      <c r="K67" s="201"/>
      <c r="L67" s="98"/>
    </row>
    <row r="68" spans="1:12" x14ac:dyDescent="0.15">
      <c r="A68" s="186"/>
      <c r="B68" s="189"/>
      <c r="C68" s="193"/>
      <c r="D68" s="161"/>
      <c r="E68" s="190"/>
      <c r="F68" s="96">
        <v>2</v>
      </c>
      <c r="G68" s="96">
        <v>1</v>
      </c>
      <c r="H68" s="96">
        <v>2</v>
      </c>
      <c r="I68" s="96">
        <v>2</v>
      </c>
      <c r="J68" s="96">
        <v>1</v>
      </c>
      <c r="K68" s="96">
        <v>2</v>
      </c>
      <c r="L68" s="98"/>
    </row>
    <row r="69" spans="1:12" ht="39.75" customHeight="1" x14ac:dyDescent="0.15">
      <c r="A69" s="186"/>
      <c r="B69" s="189"/>
      <c r="C69" s="193"/>
      <c r="D69" s="161"/>
      <c r="E69" s="160"/>
      <c r="F69" s="199" t="s">
        <v>154</v>
      </c>
      <c r="G69" s="200"/>
      <c r="H69" s="201"/>
      <c r="I69" s="202" t="s">
        <v>155</v>
      </c>
      <c r="J69" s="200"/>
      <c r="K69" s="201"/>
      <c r="L69" s="98"/>
    </row>
    <row r="70" spans="1:12" x14ac:dyDescent="0.15">
      <c r="A70" s="186"/>
      <c r="B70" s="189"/>
      <c r="C70" s="193"/>
      <c r="D70" s="161"/>
      <c r="E70" s="190"/>
      <c r="F70" s="96">
        <v>2</v>
      </c>
      <c r="G70" s="96">
        <v>1</v>
      </c>
      <c r="H70" s="96">
        <v>2</v>
      </c>
      <c r="I70" s="96">
        <v>3</v>
      </c>
      <c r="J70" s="96">
        <v>2</v>
      </c>
      <c r="K70" s="96">
        <v>2</v>
      </c>
      <c r="L70" s="98"/>
    </row>
    <row r="71" spans="1:12" ht="46.5" customHeight="1" x14ac:dyDescent="0.15">
      <c r="A71" s="186"/>
      <c r="B71" s="189"/>
      <c r="C71" s="193"/>
      <c r="D71" s="161"/>
      <c r="E71" s="178"/>
      <c r="F71" s="195" t="s">
        <v>155</v>
      </c>
      <c r="G71" s="178"/>
      <c r="H71" s="178"/>
      <c r="I71" s="178"/>
      <c r="J71" s="178"/>
      <c r="K71" s="178"/>
      <c r="L71" s="181"/>
    </row>
    <row r="72" spans="1:12" ht="16.5" customHeight="1" x14ac:dyDescent="0.15">
      <c r="A72" s="186"/>
      <c r="B72" s="189"/>
      <c r="C72" s="194"/>
      <c r="D72" s="162"/>
      <c r="E72" s="178"/>
      <c r="F72" s="94">
        <v>3</v>
      </c>
      <c r="G72" s="94">
        <v>2</v>
      </c>
      <c r="H72" s="94">
        <v>2</v>
      </c>
      <c r="I72" s="94"/>
      <c r="J72" s="94"/>
      <c r="K72" s="94"/>
      <c r="L72" s="181"/>
    </row>
    <row r="73" spans="1:12" ht="20.100000000000001" customHeight="1" x14ac:dyDescent="0.15">
      <c r="A73" s="186"/>
      <c r="B73" s="189"/>
      <c r="C73" s="191" t="s">
        <v>32</v>
      </c>
      <c r="D73" s="191"/>
      <c r="E73" s="191"/>
      <c r="F73" s="95">
        <v>12</v>
      </c>
      <c r="G73" s="95">
        <v>6</v>
      </c>
      <c r="H73" s="95">
        <v>8</v>
      </c>
      <c r="I73" s="95">
        <v>7</v>
      </c>
      <c r="J73" s="95">
        <v>4</v>
      </c>
      <c r="K73" s="95">
        <v>6</v>
      </c>
      <c r="L73" s="62"/>
    </row>
    <row r="74" spans="1:12" ht="46.5" customHeight="1" x14ac:dyDescent="0.15">
      <c r="A74" s="186"/>
      <c r="B74" s="189"/>
      <c r="C74" s="192" t="s">
        <v>132</v>
      </c>
      <c r="D74" s="160" t="s">
        <v>133</v>
      </c>
      <c r="E74" s="160"/>
      <c r="F74" s="178"/>
      <c r="G74" s="178"/>
      <c r="H74" s="178"/>
      <c r="I74" s="195" t="s">
        <v>156</v>
      </c>
      <c r="J74" s="178"/>
      <c r="K74" s="178"/>
      <c r="L74" s="181"/>
    </row>
    <row r="75" spans="1:12" ht="20.100000000000001" customHeight="1" x14ac:dyDescent="0.15">
      <c r="A75" s="186"/>
      <c r="B75" s="189"/>
      <c r="C75" s="193"/>
      <c r="D75" s="189"/>
      <c r="E75" s="190"/>
      <c r="F75" s="94"/>
      <c r="G75" s="94"/>
      <c r="H75" s="94"/>
      <c r="I75" s="94">
        <v>1</v>
      </c>
      <c r="J75" s="94">
        <v>1</v>
      </c>
      <c r="K75" s="94">
        <v>0</v>
      </c>
      <c r="L75" s="181"/>
    </row>
    <row r="76" spans="1:12" ht="33.75" customHeight="1" x14ac:dyDescent="0.15">
      <c r="A76" s="186"/>
      <c r="B76" s="189"/>
      <c r="C76" s="193"/>
      <c r="D76" s="189"/>
      <c r="E76" s="160"/>
      <c r="F76" s="205"/>
      <c r="G76" s="197"/>
      <c r="H76" s="198"/>
      <c r="I76" s="196" t="s">
        <v>157</v>
      </c>
      <c r="J76" s="197"/>
      <c r="K76" s="198"/>
      <c r="L76" s="98"/>
    </row>
    <row r="77" spans="1:12" ht="18" customHeight="1" x14ac:dyDescent="0.15">
      <c r="A77" s="186"/>
      <c r="B77" s="189"/>
      <c r="C77" s="193"/>
      <c r="D77" s="190"/>
      <c r="E77" s="190"/>
      <c r="F77" s="94"/>
      <c r="G77" s="94"/>
      <c r="H77" s="94"/>
      <c r="I77" s="94">
        <v>3</v>
      </c>
      <c r="J77" s="94">
        <v>0</v>
      </c>
      <c r="K77" s="94">
        <v>0</v>
      </c>
      <c r="L77" s="98"/>
    </row>
    <row r="78" spans="1:12" ht="33.75" customHeight="1" x14ac:dyDescent="0.15">
      <c r="A78" s="186"/>
      <c r="B78" s="189"/>
      <c r="C78" s="193"/>
      <c r="D78" s="160" t="s">
        <v>18</v>
      </c>
      <c r="E78" s="160"/>
      <c r="F78" s="196" t="s">
        <v>158</v>
      </c>
      <c r="G78" s="197"/>
      <c r="H78" s="198"/>
      <c r="I78" s="196" t="s">
        <v>159</v>
      </c>
      <c r="J78" s="197"/>
      <c r="K78" s="198"/>
      <c r="L78" s="98"/>
    </row>
    <row r="79" spans="1:12" x14ac:dyDescent="0.15">
      <c r="A79" s="186"/>
      <c r="B79" s="189"/>
      <c r="C79" s="193"/>
      <c r="D79" s="189"/>
      <c r="E79" s="190"/>
      <c r="F79" s="94">
        <v>3</v>
      </c>
      <c r="G79" s="94">
        <v>2</v>
      </c>
      <c r="H79" s="94">
        <v>2</v>
      </c>
      <c r="I79" s="94">
        <v>2</v>
      </c>
      <c r="J79" s="94">
        <v>1</v>
      </c>
      <c r="K79" s="94">
        <v>2</v>
      </c>
      <c r="L79" s="98"/>
    </row>
    <row r="80" spans="1:12" ht="33.75" customHeight="1" x14ac:dyDescent="0.15">
      <c r="A80" s="186"/>
      <c r="B80" s="189"/>
      <c r="C80" s="193"/>
      <c r="D80" s="189"/>
      <c r="E80" s="160"/>
      <c r="F80" s="196" t="s">
        <v>159</v>
      </c>
      <c r="G80" s="197"/>
      <c r="H80" s="198"/>
      <c r="I80" s="196" t="s">
        <v>158</v>
      </c>
      <c r="J80" s="197"/>
      <c r="K80" s="198"/>
      <c r="L80" s="98"/>
    </row>
    <row r="81" spans="1:12" x14ac:dyDescent="0.15">
      <c r="A81" s="186"/>
      <c r="B81" s="189"/>
      <c r="C81" s="193"/>
      <c r="D81" s="189"/>
      <c r="E81" s="190"/>
      <c r="F81" s="94">
        <v>2</v>
      </c>
      <c r="G81" s="94">
        <v>1</v>
      </c>
      <c r="H81" s="94">
        <v>2</v>
      </c>
      <c r="I81" s="94">
        <v>3</v>
      </c>
      <c r="J81" s="94">
        <v>3</v>
      </c>
      <c r="K81" s="94">
        <v>0</v>
      </c>
      <c r="L81" s="98"/>
    </row>
    <row r="82" spans="1:12" ht="33.75" customHeight="1" x14ac:dyDescent="0.15">
      <c r="A82" s="186"/>
      <c r="B82" s="189"/>
      <c r="C82" s="193"/>
      <c r="D82" s="189"/>
      <c r="E82" s="160"/>
      <c r="F82" s="196" t="s">
        <v>160</v>
      </c>
      <c r="G82" s="197"/>
      <c r="H82" s="198"/>
      <c r="I82" s="196" t="s">
        <v>160</v>
      </c>
      <c r="J82" s="197"/>
      <c r="K82" s="198"/>
      <c r="L82" s="98"/>
    </row>
    <row r="83" spans="1:12" x14ac:dyDescent="0.15">
      <c r="A83" s="186"/>
      <c r="B83" s="189"/>
      <c r="C83" s="193"/>
      <c r="D83" s="189"/>
      <c r="E83" s="190"/>
      <c r="F83" s="94">
        <v>2</v>
      </c>
      <c r="G83" s="94">
        <v>0</v>
      </c>
      <c r="H83" s="94">
        <v>3</v>
      </c>
      <c r="I83" s="94">
        <v>2</v>
      </c>
      <c r="J83" s="94">
        <v>1</v>
      </c>
      <c r="K83" s="94">
        <v>2</v>
      </c>
      <c r="L83" s="98"/>
    </row>
    <row r="84" spans="1:12" ht="33.75" customHeight="1" x14ac:dyDescent="0.15">
      <c r="A84" s="186"/>
      <c r="B84" s="189"/>
      <c r="C84" s="193"/>
      <c r="D84" s="189"/>
      <c r="E84" s="160"/>
      <c r="F84" s="178"/>
      <c r="G84" s="178"/>
      <c r="H84" s="178"/>
      <c r="I84" s="195" t="s">
        <v>161</v>
      </c>
      <c r="J84" s="178"/>
      <c r="K84" s="178"/>
      <c r="L84" s="181"/>
    </row>
    <row r="85" spans="1:12" x14ac:dyDescent="0.15">
      <c r="A85" s="186"/>
      <c r="B85" s="189"/>
      <c r="C85" s="194"/>
      <c r="D85" s="190"/>
      <c r="E85" s="190"/>
      <c r="F85" s="94"/>
      <c r="G85" s="94"/>
      <c r="H85" s="94"/>
      <c r="I85" s="94">
        <v>3</v>
      </c>
      <c r="J85" s="94">
        <v>2</v>
      </c>
      <c r="K85" s="94">
        <v>2</v>
      </c>
      <c r="L85" s="181"/>
    </row>
    <row r="86" spans="1:12" x14ac:dyDescent="0.15">
      <c r="A86" s="186"/>
      <c r="B86" s="190"/>
      <c r="C86" s="191" t="s">
        <v>139</v>
      </c>
      <c r="D86" s="191"/>
      <c r="E86" s="191"/>
      <c r="F86" s="95">
        <v>7</v>
      </c>
      <c r="G86" s="95">
        <v>3</v>
      </c>
      <c r="H86" s="95">
        <v>7</v>
      </c>
      <c r="I86" s="95">
        <v>14</v>
      </c>
      <c r="J86" s="95">
        <v>8</v>
      </c>
      <c r="K86" s="95">
        <v>6</v>
      </c>
      <c r="L86" s="62"/>
    </row>
    <row r="87" spans="1:12" x14ac:dyDescent="0.15">
      <c r="A87" s="186"/>
      <c r="B87" s="210" t="s">
        <v>28</v>
      </c>
      <c r="C87" s="210"/>
      <c r="D87" s="210"/>
      <c r="E87" s="210"/>
      <c r="F87" s="97">
        <v>21</v>
      </c>
      <c r="G87" s="97">
        <v>10</v>
      </c>
      <c r="H87" s="97">
        <v>16</v>
      </c>
      <c r="I87" s="97">
        <v>23</v>
      </c>
      <c r="J87" s="97">
        <v>13</v>
      </c>
      <c r="K87" s="97">
        <v>13</v>
      </c>
      <c r="L87" s="61"/>
    </row>
    <row r="88" spans="1:12" x14ac:dyDescent="0.15">
      <c r="A88" s="186"/>
      <c r="B88" s="160">
        <v>2</v>
      </c>
      <c r="C88" s="195" t="s">
        <v>39</v>
      </c>
      <c r="D88" s="178" t="s">
        <v>17</v>
      </c>
      <c r="E88" s="178"/>
      <c r="F88" s="178"/>
      <c r="G88" s="178"/>
      <c r="H88" s="178"/>
      <c r="I88" s="178"/>
      <c r="J88" s="178"/>
      <c r="K88" s="178"/>
      <c r="L88" s="208"/>
    </row>
    <row r="89" spans="1:12" x14ac:dyDescent="0.15">
      <c r="A89" s="186"/>
      <c r="B89" s="189"/>
      <c r="C89" s="178"/>
      <c r="D89" s="178"/>
      <c r="E89" s="178"/>
      <c r="F89" s="94"/>
      <c r="G89" s="94"/>
      <c r="H89" s="94"/>
      <c r="I89" s="94"/>
      <c r="J89" s="94"/>
      <c r="K89" s="94"/>
      <c r="L89" s="209"/>
    </row>
    <row r="90" spans="1:12" x14ac:dyDescent="0.15">
      <c r="A90" s="186"/>
      <c r="B90" s="189"/>
      <c r="C90" s="178"/>
      <c r="D90" s="178" t="s">
        <v>18</v>
      </c>
      <c r="E90" s="178"/>
      <c r="F90" s="180"/>
      <c r="G90" s="180"/>
      <c r="H90" s="180"/>
      <c r="I90" s="180"/>
      <c r="J90" s="180"/>
      <c r="K90" s="180"/>
      <c r="L90" s="209"/>
    </row>
    <row r="91" spans="1:12" x14ac:dyDescent="0.15">
      <c r="A91" s="186"/>
      <c r="B91" s="189"/>
      <c r="C91" s="178"/>
      <c r="D91" s="178"/>
      <c r="E91" s="178"/>
      <c r="F91" s="96"/>
      <c r="G91" s="96"/>
      <c r="H91" s="96"/>
      <c r="I91" s="96"/>
      <c r="J91" s="96"/>
      <c r="K91" s="96"/>
      <c r="L91" s="209"/>
    </row>
    <row r="92" spans="1:12" x14ac:dyDescent="0.15">
      <c r="A92" s="186"/>
      <c r="B92" s="189"/>
      <c r="C92" s="191" t="s">
        <v>31</v>
      </c>
      <c r="D92" s="191"/>
      <c r="E92" s="191"/>
      <c r="F92" s="95"/>
      <c r="G92" s="95"/>
      <c r="H92" s="95"/>
      <c r="I92" s="95"/>
      <c r="J92" s="95"/>
      <c r="K92" s="95"/>
      <c r="L92" s="60"/>
    </row>
    <row r="93" spans="1:12" ht="16.5" customHeight="1" x14ac:dyDescent="0.15">
      <c r="A93" s="186"/>
      <c r="B93" s="189"/>
      <c r="C93" s="192" t="s">
        <v>41</v>
      </c>
      <c r="D93" s="178" t="s">
        <v>133</v>
      </c>
      <c r="E93" s="178"/>
      <c r="F93" s="180" t="s">
        <v>162</v>
      </c>
      <c r="G93" s="180"/>
      <c r="H93" s="180"/>
      <c r="I93" s="180"/>
      <c r="J93" s="180"/>
      <c r="K93" s="180"/>
      <c r="L93" s="209"/>
    </row>
    <row r="94" spans="1:12" x14ac:dyDescent="0.15">
      <c r="A94" s="186"/>
      <c r="B94" s="189"/>
      <c r="C94" s="193"/>
      <c r="D94" s="178"/>
      <c r="E94" s="178"/>
      <c r="F94" s="96">
        <v>1</v>
      </c>
      <c r="G94" s="96">
        <v>1</v>
      </c>
      <c r="H94" s="96">
        <v>0</v>
      </c>
      <c r="I94" s="96"/>
      <c r="J94" s="96"/>
      <c r="K94" s="96"/>
      <c r="L94" s="209"/>
    </row>
    <row r="95" spans="1:12" ht="47.25" customHeight="1" x14ac:dyDescent="0.15">
      <c r="A95" s="186"/>
      <c r="B95" s="189"/>
      <c r="C95" s="193"/>
      <c r="D95" s="160" t="s">
        <v>18</v>
      </c>
      <c r="E95" s="160"/>
      <c r="F95" s="199" t="s">
        <v>61</v>
      </c>
      <c r="G95" s="200"/>
      <c r="H95" s="201"/>
      <c r="I95" s="202" t="s">
        <v>163</v>
      </c>
      <c r="J95" s="200"/>
      <c r="K95" s="201"/>
      <c r="L95" s="99"/>
    </row>
    <row r="96" spans="1:12" x14ac:dyDescent="0.15">
      <c r="A96" s="186"/>
      <c r="B96" s="189"/>
      <c r="C96" s="193"/>
      <c r="D96" s="189"/>
      <c r="E96" s="190"/>
      <c r="F96" s="96">
        <v>2</v>
      </c>
      <c r="G96" s="96">
        <v>1</v>
      </c>
      <c r="H96" s="96">
        <v>2</v>
      </c>
      <c r="I96" s="96">
        <v>2</v>
      </c>
      <c r="J96" s="96">
        <v>1</v>
      </c>
      <c r="K96" s="96">
        <v>2</v>
      </c>
      <c r="L96" s="99"/>
    </row>
    <row r="97" spans="1:12" ht="43.5" customHeight="1" x14ac:dyDescent="0.15">
      <c r="A97" s="186"/>
      <c r="B97" s="189"/>
      <c r="C97" s="193"/>
      <c r="D97" s="189"/>
      <c r="E97" s="160"/>
      <c r="F97" s="199" t="s">
        <v>164</v>
      </c>
      <c r="G97" s="200"/>
      <c r="H97" s="201"/>
      <c r="I97" s="202" t="s">
        <v>165</v>
      </c>
      <c r="J97" s="200"/>
      <c r="K97" s="201"/>
      <c r="L97" s="99"/>
    </row>
    <row r="98" spans="1:12" x14ac:dyDescent="0.15">
      <c r="A98" s="186"/>
      <c r="B98" s="189"/>
      <c r="C98" s="193"/>
      <c r="D98" s="189"/>
      <c r="E98" s="190"/>
      <c r="F98" s="96">
        <v>3</v>
      </c>
      <c r="G98" s="96">
        <v>2</v>
      </c>
      <c r="H98" s="96">
        <v>2</v>
      </c>
      <c r="I98" s="96">
        <v>2</v>
      </c>
      <c r="J98" s="96">
        <v>1</v>
      </c>
      <c r="K98" s="96">
        <v>2</v>
      </c>
      <c r="L98" s="99"/>
    </row>
    <row r="99" spans="1:12" ht="33.75" customHeight="1" x14ac:dyDescent="0.15">
      <c r="A99" s="186"/>
      <c r="B99" s="189"/>
      <c r="C99" s="193"/>
      <c r="D99" s="189"/>
      <c r="E99" s="160"/>
      <c r="F99" s="202" t="s">
        <v>165</v>
      </c>
      <c r="G99" s="200"/>
      <c r="H99" s="201"/>
      <c r="I99" s="202" t="s">
        <v>166</v>
      </c>
      <c r="J99" s="200"/>
      <c r="K99" s="201"/>
      <c r="L99" s="99"/>
    </row>
    <row r="100" spans="1:12" x14ac:dyDescent="0.15">
      <c r="A100" s="186"/>
      <c r="B100" s="189"/>
      <c r="C100" s="193"/>
      <c r="D100" s="189"/>
      <c r="E100" s="190"/>
      <c r="F100" s="96">
        <v>3</v>
      </c>
      <c r="G100" s="96">
        <v>2</v>
      </c>
      <c r="H100" s="96">
        <v>2</v>
      </c>
      <c r="I100" s="96">
        <v>2</v>
      </c>
      <c r="J100" s="96">
        <v>1</v>
      </c>
      <c r="K100" s="96">
        <v>2</v>
      </c>
      <c r="L100" s="99"/>
    </row>
    <row r="101" spans="1:12" ht="33.75" customHeight="1" x14ac:dyDescent="0.15">
      <c r="A101" s="186"/>
      <c r="B101" s="189"/>
      <c r="C101" s="193"/>
      <c r="D101" s="189"/>
      <c r="E101" s="160"/>
      <c r="F101" s="199" t="s">
        <v>51</v>
      </c>
      <c r="G101" s="200"/>
      <c r="H101" s="201"/>
      <c r="I101" s="202" t="s">
        <v>193</v>
      </c>
      <c r="J101" s="200"/>
      <c r="K101" s="201"/>
      <c r="L101" s="99"/>
    </row>
    <row r="102" spans="1:12" x14ac:dyDescent="0.15">
      <c r="A102" s="186"/>
      <c r="B102" s="189"/>
      <c r="C102" s="193"/>
      <c r="D102" s="189"/>
      <c r="E102" s="190"/>
      <c r="F102" s="96">
        <v>2</v>
      </c>
      <c r="G102" s="96">
        <v>1</v>
      </c>
      <c r="H102" s="96">
        <v>2</v>
      </c>
      <c r="I102" s="118">
        <v>2</v>
      </c>
      <c r="J102" s="118">
        <v>1</v>
      </c>
      <c r="K102" s="118">
        <v>2</v>
      </c>
      <c r="L102" s="99"/>
    </row>
    <row r="103" spans="1:12" x14ac:dyDescent="0.15">
      <c r="A103" s="186"/>
      <c r="B103" s="189"/>
      <c r="C103" s="193"/>
      <c r="D103" s="189"/>
      <c r="E103" s="160"/>
      <c r="F103" s="199" t="s">
        <v>167</v>
      </c>
      <c r="G103" s="200"/>
      <c r="H103" s="201"/>
      <c r="I103" s="202"/>
      <c r="J103" s="200"/>
      <c r="K103" s="201"/>
      <c r="L103" s="99"/>
    </row>
    <row r="104" spans="1:12" x14ac:dyDescent="0.15">
      <c r="A104" s="186"/>
      <c r="B104" s="189"/>
      <c r="C104" s="193"/>
      <c r="D104" s="189"/>
      <c r="E104" s="190"/>
      <c r="F104" s="96">
        <v>2</v>
      </c>
      <c r="G104" s="96">
        <v>1</v>
      </c>
      <c r="H104" s="96">
        <v>2</v>
      </c>
      <c r="I104" s="96"/>
      <c r="J104" s="96"/>
      <c r="K104" s="96"/>
      <c r="L104" s="99"/>
    </row>
    <row r="105" spans="1:12" x14ac:dyDescent="0.15">
      <c r="A105" s="186"/>
      <c r="B105" s="189"/>
      <c r="C105" s="193"/>
      <c r="D105" s="189"/>
      <c r="E105" s="178"/>
      <c r="F105" s="178" t="s">
        <v>66</v>
      </c>
      <c r="G105" s="178"/>
      <c r="H105" s="178"/>
      <c r="I105" s="178"/>
      <c r="J105" s="178"/>
      <c r="K105" s="178"/>
      <c r="L105" s="208"/>
    </row>
    <row r="106" spans="1:12" x14ac:dyDescent="0.15">
      <c r="A106" s="186"/>
      <c r="B106" s="189"/>
      <c r="C106" s="194"/>
      <c r="D106" s="190"/>
      <c r="E106" s="178"/>
      <c r="F106" s="94">
        <v>2</v>
      </c>
      <c r="G106" s="94">
        <v>1</v>
      </c>
      <c r="H106" s="94">
        <v>2</v>
      </c>
      <c r="I106" s="94"/>
      <c r="J106" s="94"/>
      <c r="K106" s="94"/>
      <c r="L106" s="209"/>
    </row>
    <row r="107" spans="1:12" x14ac:dyDescent="0.15">
      <c r="A107" s="186"/>
      <c r="B107" s="189"/>
      <c r="C107" s="191" t="s">
        <v>32</v>
      </c>
      <c r="D107" s="191"/>
      <c r="E107" s="191"/>
      <c r="F107" s="95">
        <v>15</v>
      </c>
      <c r="G107" s="95">
        <v>9</v>
      </c>
      <c r="H107" s="95">
        <v>12</v>
      </c>
      <c r="I107" s="95">
        <v>8</v>
      </c>
      <c r="J107" s="95">
        <v>4</v>
      </c>
      <c r="K107" s="95">
        <v>8</v>
      </c>
      <c r="L107" s="60"/>
    </row>
    <row r="108" spans="1:12" ht="45" customHeight="1" x14ac:dyDescent="0.15">
      <c r="A108" s="186"/>
      <c r="B108" s="189"/>
      <c r="C108" s="192" t="s">
        <v>42</v>
      </c>
      <c r="D108" s="178" t="s">
        <v>133</v>
      </c>
      <c r="E108" s="178"/>
      <c r="F108" s="178"/>
      <c r="G108" s="178"/>
      <c r="H108" s="178"/>
      <c r="I108" s="195" t="s">
        <v>168</v>
      </c>
      <c r="J108" s="178"/>
      <c r="K108" s="178"/>
      <c r="L108" s="211"/>
    </row>
    <row r="109" spans="1:12" x14ac:dyDescent="0.15">
      <c r="A109" s="186"/>
      <c r="B109" s="189"/>
      <c r="C109" s="193"/>
      <c r="D109" s="178"/>
      <c r="E109" s="178"/>
      <c r="F109" s="94"/>
      <c r="G109" s="94"/>
      <c r="H109" s="94"/>
      <c r="I109" s="94">
        <v>1</v>
      </c>
      <c r="J109" s="94">
        <v>1</v>
      </c>
      <c r="K109" s="94">
        <v>0</v>
      </c>
      <c r="L109" s="211"/>
    </row>
    <row r="110" spans="1:12" ht="31.5" customHeight="1" x14ac:dyDescent="0.15">
      <c r="A110" s="186"/>
      <c r="B110" s="189"/>
      <c r="C110" s="193"/>
      <c r="D110" s="160" t="s">
        <v>18</v>
      </c>
      <c r="E110" s="160"/>
      <c r="F110" s="205" t="s">
        <v>169</v>
      </c>
      <c r="G110" s="197"/>
      <c r="H110" s="198"/>
      <c r="I110" s="196" t="s">
        <v>170</v>
      </c>
      <c r="J110" s="197"/>
      <c r="K110" s="198"/>
      <c r="L110" s="100"/>
    </row>
    <row r="111" spans="1:12" x14ac:dyDescent="0.15">
      <c r="A111" s="186"/>
      <c r="B111" s="189"/>
      <c r="C111" s="193"/>
      <c r="D111" s="189"/>
      <c r="E111" s="190"/>
      <c r="F111" s="94">
        <v>3</v>
      </c>
      <c r="G111" s="94">
        <v>2</v>
      </c>
      <c r="H111" s="94">
        <v>2</v>
      </c>
      <c r="I111" s="94">
        <v>2</v>
      </c>
      <c r="J111" s="94">
        <v>1</v>
      </c>
      <c r="K111" s="94">
        <v>2</v>
      </c>
      <c r="L111" s="100"/>
    </row>
    <row r="112" spans="1:12" ht="42" customHeight="1" x14ac:dyDescent="0.15">
      <c r="A112" s="186"/>
      <c r="B112" s="189"/>
      <c r="C112" s="193"/>
      <c r="D112" s="189"/>
      <c r="E112" s="160"/>
      <c r="F112" s="196" t="s">
        <v>171</v>
      </c>
      <c r="G112" s="197"/>
      <c r="H112" s="198"/>
      <c r="I112" s="196" t="s">
        <v>172</v>
      </c>
      <c r="J112" s="197"/>
      <c r="K112" s="198"/>
      <c r="L112" s="100"/>
    </row>
    <row r="113" spans="1:12" x14ac:dyDescent="0.15">
      <c r="A113" s="186"/>
      <c r="B113" s="189"/>
      <c r="C113" s="193"/>
      <c r="D113" s="189"/>
      <c r="E113" s="190"/>
      <c r="F113" s="94">
        <v>2</v>
      </c>
      <c r="G113" s="94">
        <v>0</v>
      </c>
      <c r="H113" s="94">
        <v>3</v>
      </c>
      <c r="I113" s="94">
        <v>2</v>
      </c>
      <c r="J113" s="94">
        <v>1</v>
      </c>
      <c r="K113" s="94">
        <v>2</v>
      </c>
      <c r="L113" s="100"/>
    </row>
    <row r="114" spans="1:12" ht="31.5" customHeight="1" x14ac:dyDescent="0.15">
      <c r="A114" s="186"/>
      <c r="B114" s="189"/>
      <c r="C114" s="193"/>
      <c r="D114" s="189"/>
      <c r="E114" s="119"/>
      <c r="F114" s="121"/>
      <c r="G114" s="121"/>
      <c r="H114" s="121"/>
      <c r="I114" s="196" t="s">
        <v>195</v>
      </c>
      <c r="J114" s="212"/>
      <c r="K114" s="213"/>
      <c r="L114" s="120"/>
    </row>
    <row r="115" spans="1:12" x14ac:dyDescent="0.15">
      <c r="A115" s="186"/>
      <c r="B115" s="189"/>
      <c r="C115" s="193"/>
      <c r="D115" s="189"/>
      <c r="E115" s="119"/>
      <c r="F115" s="121"/>
      <c r="G115" s="121"/>
      <c r="H115" s="121"/>
      <c r="I115" s="122">
        <v>2</v>
      </c>
      <c r="J115" s="123">
        <v>1</v>
      </c>
      <c r="K115" s="124">
        <v>2</v>
      </c>
      <c r="L115" s="120"/>
    </row>
    <row r="116" spans="1:12" ht="31.5" customHeight="1" x14ac:dyDescent="0.15">
      <c r="A116" s="186"/>
      <c r="B116" s="189"/>
      <c r="C116" s="193"/>
      <c r="D116" s="189"/>
      <c r="E116" s="160"/>
      <c r="F116" s="94"/>
      <c r="G116" s="94"/>
      <c r="H116" s="94"/>
      <c r="I116" s="196" t="s">
        <v>173</v>
      </c>
      <c r="J116" s="197"/>
      <c r="K116" s="198"/>
      <c r="L116" s="100"/>
    </row>
    <row r="117" spans="1:12" x14ac:dyDescent="0.15">
      <c r="A117" s="186"/>
      <c r="B117" s="189"/>
      <c r="C117" s="193"/>
      <c r="D117" s="189"/>
      <c r="E117" s="190"/>
      <c r="F117" s="94"/>
      <c r="G117" s="94"/>
      <c r="H117" s="94"/>
      <c r="I117" s="94">
        <v>2</v>
      </c>
      <c r="J117" s="94">
        <v>1</v>
      </c>
      <c r="K117" s="94">
        <v>2</v>
      </c>
      <c r="L117" s="100"/>
    </row>
    <row r="118" spans="1:12" x14ac:dyDescent="0.15">
      <c r="A118" s="186"/>
      <c r="B118" s="190"/>
      <c r="C118" s="191" t="s">
        <v>139</v>
      </c>
      <c r="D118" s="191"/>
      <c r="E118" s="191"/>
      <c r="F118" s="95">
        <v>5</v>
      </c>
      <c r="G118" s="95">
        <v>2</v>
      </c>
      <c r="H118" s="95">
        <v>5</v>
      </c>
      <c r="I118" s="95">
        <v>9</v>
      </c>
      <c r="J118" s="95">
        <v>5</v>
      </c>
      <c r="K118" s="95">
        <v>8</v>
      </c>
      <c r="L118" s="60"/>
    </row>
    <row r="119" spans="1:12" x14ac:dyDescent="0.15">
      <c r="A119" s="187"/>
      <c r="B119" s="210" t="s">
        <v>28</v>
      </c>
      <c r="C119" s="210"/>
      <c r="D119" s="210"/>
      <c r="E119" s="210"/>
      <c r="F119" s="97">
        <v>20</v>
      </c>
      <c r="G119" s="97">
        <v>11</v>
      </c>
      <c r="H119" s="97">
        <v>17</v>
      </c>
      <c r="I119" s="97">
        <v>17</v>
      </c>
      <c r="J119" s="97">
        <v>9</v>
      </c>
      <c r="K119" s="97">
        <v>16</v>
      </c>
      <c r="L119" s="61"/>
    </row>
    <row r="120" spans="1:12" x14ac:dyDescent="0.15">
      <c r="A120" s="214" t="s">
        <v>19</v>
      </c>
      <c r="B120" s="210"/>
      <c r="C120" s="210"/>
      <c r="D120" s="210"/>
      <c r="E120" s="210"/>
      <c r="F120" s="97">
        <v>86</v>
      </c>
      <c r="G120" s="97">
        <v>53</v>
      </c>
      <c r="H120" s="97">
        <v>56</v>
      </c>
      <c r="I120" s="97">
        <v>83</v>
      </c>
      <c r="J120" s="97">
        <v>47</v>
      </c>
      <c r="K120" s="97">
        <v>58</v>
      </c>
      <c r="L120" s="61"/>
    </row>
    <row r="121" spans="1:12" x14ac:dyDescent="0.15">
      <c r="A121" s="215" t="s">
        <v>38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7"/>
    </row>
    <row r="122" spans="1:12" x14ac:dyDescent="0.15">
      <c r="A122" s="215" t="s">
        <v>20</v>
      </c>
      <c r="B122" s="216"/>
      <c r="C122" s="216" t="s">
        <v>29</v>
      </c>
      <c r="D122" s="216"/>
      <c r="E122" s="216"/>
      <c r="F122" s="216"/>
      <c r="G122" s="216"/>
      <c r="H122" s="216" t="s">
        <v>21</v>
      </c>
      <c r="I122" s="216"/>
      <c r="J122" s="216"/>
      <c r="K122" s="216"/>
      <c r="L122" s="101" t="s">
        <v>22</v>
      </c>
    </row>
    <row r="123" spans="1:12" x14ac:dyDescent="0.15">
      <c r="A123" s="215"/>
      <c r="B123" s="216"/>
      <c r="C123" s="216">
        <v>0</v>
      </c>
      <c r="D123" s="216"/>
      <c r="E123" s="216"/>
      <c r="F123" s="216"/>
      <c r="G123" s="216"/>
      <c r="H123" s="216">
        <v>75</v>
      </c>
      <c r="I123" s="216"/>
      <c r="J123" s="216"/>
      <c r="K123" s="216"/>
      <c r="L123" s="4">
        <v>75</v>
      </c>
    </row>
    <row r="124" spans="1:12" x14ac:dyDescent="0.15">
      <c r="A124" s="220" t="s">
        <v>48</v>
      </c>
      <c r="B124" s="216"/>
      <c r="C124" s="216" t="s">
        <v>174</v>
      </c>
      <c r="D124" s="216"/>
      <c r="E124" s="216"/>
      <c r="F124" s="216"/>
      <c r="G124" s="216"/>
      <c r="H124" s="216"/>
      <c r="I124" s="216"/>
      <c r="J124" s="216"/>
      <c r="K124" s="216"/>
      <c r="L124" s="101" t="s">
        <v>175</v>
      </c>
    </row>
    <row r="125" spans="1:12" x14ac:dyDescent="0.15">
      <c r="A125" s="215"/>
      <c r="B125" s="216"/>
      <c r="C125" s="216">
        <v>8</v>
      </c>
      <c r="D125" s="216"/>
      <c r="E125" s="216"/>
      <c r="F125" s="216"/>
      <c r="G125" s="216"/>
      <c r="H125" s="216"/>
      <c r="I125" s="216"/>
      <c r="J125" s="216"/>
      <c r="K125" s="216"/>
      <c r="L125" s="101">
        <v>83</v>
      </c>
    </row>
    <row r="126" spans="1:12" ht="27" customHeight="1" x14ac:dyDescent="0.15">
      <c r="A126" s="221" t="s">
        <v>23</v>
      </c>
      <c r="B126" s="222"/>
      <c r="C126" s="222" t="s">
        <v>176</v>
      </c>
      <c r="D126" s="222"/>
      <c r="E126" s="222"/>
      <c r="F126" s="224" t="s">
        <v>177</v>
      </c>
      <c r="G126" s="224"/>
      <c r="H126" s="224" t="s">
        <v>178</v>
      </c>
      <c r="I126" s="224"/>
      <c r="J126" s="224" t="s">
        <v>30</v>
      </c>
      <c r="K126" s="224"/>
      <c r="L126" s="5" t="s">
        <v>24</v>
      </c>
    </row>
    <row r="127" spans="1:12" ht="17.25" thickBot="1" x14ac:dyDescent="0.2">
      <c r="A127" s="223"/>
      <c r="B127" s="219"/>
      <c r="C127" s="219">
        <v>83</v>
      </c>
      <c r="D127" s="219"/>
      <c r="E127" s="219"/>
      <c r="F127" s="219">
        <v>5</v>
      </c>
      <c r="G127" s="219"/>
      <c r="H127" s="219">
        <v>13</v>
      </c>
      <c r="I127" s="219"/>
      <c r="J127" s="219">
        <v>20</v>
      </c>
      <c r="K127" s="219"/>
      <c r="L127" s="6">
        <v>38</v>
      </c>
    </row>
  </sheetData>
  <mergeCells count="252">
    <mergeCell ref="C127:E127"/>
    <mergeCell ref="F127:G127"/>
    <mergeCell ref="H127:I127"/>
    <mergeCell ref="J127:K127"/>
    <mergeCell ref="A124:B125"/>
    <mergeCell ref="C124:G124"/>
    <mergeCell ref="H124:K124"/>
    <mergeCell ref="C125:G125"/>
    <mergeCell ref="H125:K125"/>
    <mergeCell ref="A126:B127"/>
    <mergeCell ref="C126:E126"/>
    <mergeCell ref="F126:G126"/>
    <mergeCell ref="H126:I126"/>
    <mergeCell ref="J126:K126"/>
    <mergeCell ref="A120:E120"/>
    <mergeCell ref="A121:L121"/>
    <mergeCell ref="A122:B123"/>
    <mergeCell ref="C122:G122"/>
    <mergeCell ref="H122:K122"/>
    <mergeCell ref="C123:G123"/>
    <mergeCell ref="H123:K123"/>
    <mergeCell ref="C118:E118"/>
    <mergeCell ref="B119:E119"/>
    <mergeCell ref="A56:A119"/>
    <mergeCell ref="L93:L94"/>
    <mergeCell ref="D95:D106"/>
    <mergeCell ref="E95:E96"/>
    <mergeCell ref="F95:H95"/>
    <mergeCell ref="I95:K95"/>
    <mergeCell ref="L108:L109"/>
    <mergeCell ref="D110:D117"/>
    <mergeCell ref="E110:E111"/>
    <mergeCell ref="F110:H110"/>
    <mergeCell ref="I110:K110"/>
    <mergeCell ref="E112:E113"/>
    <mergeCell ref="F112:H112"/>
    <mergeCell ref="I112:K112"/>
    <mergeCell ref="E116:E117"/>
    <mergeCell ref="I116:K116"/>
    <mergeCell ref="C107:E107"/>
    <mergeCell ref="C108:C117"/>
    <mergeCell ref="D108:D109"/>
    <mergeCell ref="E108:E109"/>
    <mergeCell ref="F108:H108"/>
    <mergeCell ref="I108:K108"/>
    <mergeCell ref="F103:H103"/>
    <mergeCell ref="I103:K103"/>
    <mergeCell ref="C93:C106"/>
    <mergeCell ref="D93:D94"/>
    <mergeCell ref="E93:E94"/>
    <mergeCell ref="F93:H93"/>
    <mergeCell ref="I93:K93"/>
    <mergeCell ref="F97:H97"/>
    <mergeCell ref="I97:K97"/>
    <mergeCell ref="E99:E100"/>
    <mergeCell ref="F99:H99"/>
    <mergeCell ref="I99:K99"/>
    <mergeCell ref="E105:E106"/>
    <mergeCell ref="F105:H105"/>
    <mergeCell ref="I105:K105"/>
    <mergeCell ref="E97:E98"/>
    <mergeCell ref="I114:K114"/>
    <mergeCell ref="E80:E81"/>
    <mergeCell ref="F80:H80"/>
    <mergeCell ref="L105:L106"/>
    <mergeCell ref="D90:D91"/>
    <mergeCell ref="E90:E91"/>
    <mergeCell ref="F90:H90"/>
    <mergeCell ref="I90:K90"/>
    <mergeCell ref="L90:L91"/>
    <mergeCell ref="C92:E92"/>
    <mergeCell ref="L84:L85"/>
    <mergeCell ref="C86:E86"/>
    <mergeCell ref="B87:E87"/>
    <mergeCell ref="B88:B118"/>
    <mergeCell ref="C88:C91"/>
    <mergeCell ref="D88:D89"/>
    <mergeCell ref="E88:E89"/>
    <mergeCell ref="F88:H88"/>
    <mergeCell ref="I88:K88"/>
    <mergeCell ref="L88:L89"/>
    <mergeCell ref="D78:D85"/>
    <mergeCell ref="E101:E102"/>
    <mergeCell ref="F101:H101"/>
    <mergeCell ref="I101:K101"/>
    <mergeCell ref="E103:E104"/>
    <mergeCell ref="E71:E72"/>
    <mergeCell ref="F71:H71"/>
    <mergeCell ref="I71:K71"/>
    <mergeCell ref="L71:L72"/>
    <mergeCell ref="C73:E73"/>
    <mergeCell ref="C74:C85"/>
    <mergeCell ref="D74:D77"/>
    <mergeCell ref="E74:E75"/>
    <mergeCell ref="F74:H74"/>
    <mergeCell ref="I74:K74"/>
    <mergeCell ref="I80:K80"/>
    <mergeCell ref="E82:E83"/>
    <mergeCell ref="F82:H82"/>
    <mergeCell ref="I82:K82"/>
    <mergeCell ref="E84:E85"/>
    <mergeCell ref="F84:H84"/>
    <mergeCell ref="I84:K84"/>
    <mergeCell ref="L74:L75"/>
    <mergeCell ref="E76:E77"/>
    <mergeCell ref="F76:H76"/>
    <mergeCell ref="I76:K76"/>
    <mergeCell ref="E78:E79"/>
    <mergeCell ref="F78:H78"/>
    <mergeCell ref="I78:K78"/>
    <mergeCell ref="L61:L62"/>
    <mergeCell ref="E63:E64"/>
    <mergeCell ref="F63:H63"/>
    <mergeCell ref="I63:K63"/>
    <mergeCell ref="E65:E66"/>
    <mergeCell ref="F65:H65"/>
    <mergeCell ref="I65:K65"/>
    <mergeCell ref="E67:E68"/>
    <mergeCell ref="F67:H67"/>
    <mergeCell ref="L56:L57"/>
    <mergeCell ref="D58:D59"/>
    <mergeCell ref="E58:E59"/>
    <mergeCell ref="F58:H58"/>
    <mergeCell ref="I58:K58"/>
    <mergeCell ref="L58:L59"/>
    <mergeCell ref="L52:L53"/>
    <mergeCell ref="C54:E54"/>
    <mergeCell ref="B55:E55"/>
    <mergeCell ref="B56:B86"/>
    <mergeCell ref="C56:C59"/>
    <mergeCell ref="D56:D57"/>
    <mergeCell ref="E56:E57"/>
    <mergeCell ref="F56:H56"/>
    <mergeCell ref="I56:K56"/>
    <mergeCell ref="C60:E60"/>
    <mergeCell ref="C61:C72"/>
    <mergeCell ref="E61:E62"/>
    <mergeCell ref="F61:H61"/>
    <mergeCell ref="I61:K61"/>
    <mergeCell ref="I67:K67"/>
    <mergeCell ref="E69:E70"/>
    <mergeCell ref="F69:H69"/>
    <mergeCell ref="I69:K69"/>
    <mergeCell ref="E39:E40"/>
    <mergeCell ref="F39:H39"/>
    <mergeCell ref="I39:K39"/>
    <mergeCell ref="I48:K48"/>
    <mergeCell ref="E50:E51"/>
    <mergeCell ref="F50:H50"/>
    <mergeCell ref="I50:K50"/>
    <mergeCell ref="I52:K52"/>
    <mergeCell ref="L43:L44"/>
    <mergeCell ref="C45:E45"/>
    <mergeCell ref="C46:C53"/>
    <mergeCell ref="D46:D53"/>
    <mergeCell ref="E46:E47"/>
    <mergeCell ref="F46:H46"/>
    <mergeCell ref="I46:K46"/>
    <mergeCell ref="L46:L47"/>
    <mergeCell ref="E48:E49"/>
    <mergeCell ref="F48:H48"/>
    <mergeCell ref="D34:D35"/>
    <mergeCell ref="E34:E35"/>
    <mergeCell ref="F34:H34"/>
    <mergeCell ref="I34:K34"/>
    <mergeCell ref="L34:L35"/>
    <mergeCell ref="C30:E30"/>
    <mergeCell ref="B31:E31"/>
    <mergeCell ref="B32:B54"/>
    <mergeCell ref="C32:C35"/>
    <mergeCell ref="D32:D33"/>
    <mergeCell ref="E32:E33"/>
    <mergeCell ref="C36:E36"/>
    <mergeCell ref="C37:C44"/>
    <mergeCell ref="D37:D44"/>
    <mergeCell ref="E37:E38"/>
    <mergeCell ref="E41:E42"/>
    <mergeCell ref="F41:H41"/>
    <mergeCell ref="I41:K41"/>
    <mergeCell ref="E43:E44"/>
    <mergeCell ref="F43:H43"/>
    <mergeCell ref="I43:K43"/>
    <mergeCell ref="F37:H37"/>
    <mergeCell ref="I37:K37"/>
    <mergeCell ref="L37:L38"/>
    <mergeCell ref="L11:L12"/>
    <mergeCell ref="F13:H13"/>
    <mergeCell ref="I13:K13"/>
    <mergeCell ref="E15:E16"/>
    <mergeCell ref="F15:H15"/>
    <mergeCell ref="I15:K15"/>
    <mergeCell ref="L15:L16"/>
    <mergeCell ref="I32:K32"/>
    <mergeCell ref="L32:L33"/>
    <mergeCell ref="L18:L19"/>
    <mergeCell ref="D20:D29"/>
    <mergeCell ref="F20:H20"/>
    <mergeCell ref="I20:K20"/>
    <mergeCell ref="F22:H22"/>
    <mergeCell ref="I22:K22"/>
    <mergeCell ref="F24:H24"/>
    <mergeCell ref="I24:K24"/>
    <mergeCell ref="F26:H26"/>
    <mergeCell ref="I26:K26"/>
    <mergeCell ref="L6:L7"/>
    <mergeCell ref="A6:A55"/>
    <mergeCell ref="B6:B30"/>
    <mergeCell ref="C6:C9"/>
    <mergeCell ref="E6:E7"/>
    <mergeCell ref="F6:H6"/>
    <mergeCell ref="C10:E10"/>
    <mergeCell ref="C11:C16"/>
    <mergeCell ref="D11:D16"/>
    <mergeCell ref="E11:E12"/>
    <mergeCell ref="C17:E17"/>
    <mergeCell ref="C18:C29"/>
    <mergeCell ref="D18:D19"/>
    <mergeCell ref="E18:E19"/>
    <mergeCell ref="F18:H18"/>
    <mergeCell ref="F32:H32"/>
    <mergeCell ref="E52:E53"/>
    <mergeCell ref="F52:H52"/>
    <mergeCell ref="D6:D9"/>
    <mergeCell ref="I18:K18"/>
    <mergeCell ref="F28:H28"/>
    <mergeCell ref="I28:K28"/>
    <mergeCell ref="F11:H11"/>
    <mergeCell ref="I11:K11"/>
    <mergeCell ref="D61:D72"/>
    <mergeCell ref="U1:AA1"/>
    <mergeCell ref="A2:A5"/>
    <mergeCell ref="B2:B5"/>
    <mergeCell ref="C2:C5"/>
    <mergeCell ref="D2:D5"/>
    <mergeCell ref="E2:E5"/>
    <mergeCell ref="F2:H2"/>
    <mergeCell ref="I2:K2"/>
    <mergeCell ref="A1:G1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E8:E9"/>
    <mergeCell ref="F8:H8"/>
    <mergeCell ref="I8:K8"/>
    <mergeCell ref="L8:L9"/>
    <mergeCell ref="I6:K6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2년제 과정 구성표</vt:lpstr>
      <vt:lpstr>2년제 과정 구성표(영문명)</vt:lpstr>
      <vt:lpstr>2년제 과정 대비표</vt:lpstr>
      <vt:lpstr>'2년제 과정 구성표'!Print_Area</vt:lpstr>
      <vt:lpstr>'2년제 과정 구성표(영문명)'!Print_Area</vt:lpstr>
      <vt:lpstr>'2년제 과정 대비표'!Print_Area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장미혜</cp:lastModifiedBy>
  <cp:lastPrinted>2016-12-29T06:20:26Z</cp:lastPrinted>
  <dcterms:created xsi:type="dcterms:W3CDTF">2015-01-27T09:59:54Z</dcterms:created>
  <dcterms:modified xsi:type="dcterms:W3CDTF">2017-04-20T06:15:36Z</dcterms:modified>
</cp:coreProperties>
</file>