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장민정\Desktop\교육과정구성표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U47" i="1" l="1"/>
  <c r="Q28" i="1" l="1"/>
  <c r="T47" i="1" l="1"/>
  <c r="S47" i="1"/>
  <c r="R47" i="1"/>
  <c r="Q47" i="1"/>
  <c r="P47" i="1"/>
  <c r="O47" i="1"/>
  <c r="N47" i="1"/>
  <c r="M47" i="1"/>
  <c r="P29" i="1"/>
  <c r="U22" i="1"/>
  <c r="T22" i="1"/>
  <c r="S22" i="1"/>
  <c r="R22" i="1"/>
  <c r="Q22" i="1"/>
  <c r="O22" i="1"/>
  <c r="P22" i="1"/>
  <c r="R28" i="1"/>
  <c r="P28" i="1"/>
  <c r="O28" i="1"/>
  <c r="N28" i="1"/>
  <c r="M28" i="1"/>
  <c r="L28" i="1"/>
  <c r="K28" i="1"/>
  <c r="J28" i="1"/>
  <c r="I28" i="1"/>
  <c r="H28" i="1"/>
  <c r="G28" i="1"/>
  <c r="U28" i="1"/>
  <c r="O29" i="1" l="1"/>
  <c r="U29" i="1"/>
  <c r="K22" i="1"/>
  <c r="K29" i="1" s="1"/>
  <c r="L22" i="1"/>
  <c r="L29" i="1" s="1"/>
  <c r="M22" i="1"/>
  <c r="M29" i="1" s="1"/>
  <c r="N22" i="1"/>
  <c r="N29" i="1" s="1"/>
  <c r="J22" i="1"/>
  <c r="J29" i="1" s="1"/>
  <c r="L47" i="1" l="1"/>
  <c r="K47" i="1"/>
  <c r="J47" i="1"/>
  <c r="I47" i="1"/>
  <c r="H47" i="1"/>
  <c r="G47" i="1"/>
  <c r="T28" i="1"/>
  <c r="I22" i="1"/>
  <c r="I29" i="1" s="1"/>
  <c r="H22" i="1"/>
  <c r="H29" i="1" s="1"/>
  <c r="G22" i="1"/>
  <c r="G29" i="1" s="1"/>
  <c r="U10" i="1"/>
  <c r="U48" i="1" s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H48" i="1" l="1"/>
  <c r="L48" i="1"/>
  <c r="I48" i="1"/>
  <c r="J48" i="1"/>
  <c r="G48" i="1"/>
  <c r="K48" i="1"/>
  <c r="O48" i="1"/>
  <c r="N48" i="1"/>
  <c r="M48" i="1"/>
  <c r="P48" i="1"/>
  <c r="Q29" i="1"/>
  <c r="Q48" i="1" s="1"/>
  <c r="R29" i="1"/>
  <c r="R48" i="1" s="1"/>
  <c r="S29" i="1"/>
  <c r="S48" i="1" s="1"/>
  <c r="T29" i="1"/>
  <c r="T48" i="1" s="1"/>
</calcChain>
</file>

<file path=xl/sharedStrings.xml><?xml version="1.0" encoding="utf-8"?>
<sst xmlns="http://schemas.openxmlformats.org/spreadsheetml/2006/main" count="158" uniqueCount="72">
  <si>
    <t>교과목명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</si>
  <si>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</si>
  <si>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</si>
  <si>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</si>
  <si>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</si>
  <si>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</si>
  <si>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</si>
  <si>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</si>
  <si>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</si>
  <si>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교양·
직업기초</t>
    <phoneticPr fontId="3" type="noConversion"/>
  </si>
  <si>
    <t>필수</t>
    <phoneticPr fontId="3" type="noConversion"/>
  </si>
  <si>
    <t>대학생활과 인성Ⅰ</t>
  </si>
  <si>
    <t>○</t>
  </si>
  <si>
    <t>X</t>
  </si>
  <si>
    <t>대학생활과 인성Ⅱ</t>
  </si>
  <si>
    <t>선택</t>
    <phoneticPr fontId="3" type="noConversion"/>
  </si>
  <si>
    <t>의사소통 능력</t>
  </si>
  <si>
    <t>컴퓨터 활용</t>
  </si>
  <si>
    <t>교양·직업기초 교과목 소계</t>
    <phoneticPr fontId="3" type="noConversion"/>
  </si>
  <si>
    <t xml:space="preserve">
병
원
코
디
네
이
터
선
택
</t>
    <phoneticPr fontId="3" type="noConversion"/>
  </si>
  <si>
    <t>환자응대관리</t>
  </si>
  <si>
    <t>진료서비스관리</t>
  </si>
  <si>
    <t>병원마케팅</t>
  </si>
  <si>
    <r>
      <t>CS</t>
    </r>
    <r>
      <rPr>
        <sz val="8"/>
        <color rgb="FF000000"/>
        <rFont val="맑은 고딕"/>
        <family val="3"/>
        <charset val="129"/>
      </rPr>
      <t>교육</t>
    </r>
  </si>
  <si>
    <t>내부고객관리</t>
  </si>
  <si>
    <t>병원환경관리</t>
  </si>
  <si>
    <t>기초원무관리</t>
  </si>
  <si>
    <t>사고예방관리</t>
  </si>
  <si>
    <t>보건교육실습</t>
  </si>
  <si>
    <t>보건교육의사소통</t>
  </si>
  <si>
    <t>전공(NCS) 병원코디네이터 선택 교과목 계</t>
    <phoneticPr fontId="3" type="noConversion"/>
  </si>
  <si>
    <t>병
원
행
정
선
택</t>
    <phoneticPr fontId="3" type="noConversion"/>
  </si>
  <si>
    <t>원무관리</t>
  </si>
  <si>
    <t>병원인사관리</t>
  </si>
  <si>
    <t>병원경영기획</t>
  </si>
  <si>
    <t>병원일반관리</t>
  </si>
  <si>
    <t>병원지원관리</t>
  </si>
  <si>
    <t>전공(NCS) 병원행정 선택 교과목 계</t>
    <phoneticPr fontId="3" type="noConversion"/>
  </si>
  <si>
    <t>전공·NCS 교과목 소계</t>
    <phoneticPr fontId="3" type="noConversion"/>
  </si>
  <si>
    <t>전공·
현장중심</t>
    <phoneticPr fontId="3" type="noConversion"/>
  </si>
  <si>
    <t>식품위생</t>
  </si>
  <si>
    <t>보건영양</t>
  </si>
  <si>
    <t>병원실무용어</t>
  </si>
  <si>
    <t>메디컬실무</t>
  </si>
  <si>
    <t>보건의료관리실습</t>
  </si>
  <si>
    <t>보건의료법규</t>
  </si>
  <si>
    <t>보건교육방법론</t>
  </si>
  <si>
    <t>보건교육학</t>
  </si>
  <si>
    <t>보건프로그램개발 및 평가</t>
  </si>
  <si>
    <t>해부생리학</t>
  </si>
  <si>
    <t>간호실무</t>
  </si>
  <si>
    <t>보건의료정보관리</t>
  </si>
  <si>
    <t>병원영양상담실습</t>
  </si>
  <si>
    <t>전공·현장중심 교과목 소계</t>
    <phoneticPr fontId="3" type="noConversion"/>
  </si>
  <si>
    <t>합   계</t>
  </si>
  <si>
    <t xml:space="preserve">계열(학과)/전공명: </t>
    <phoneticPr fontId="3" type="noConversion"/>
  </si>
  <si>
    <t>보건의료행정과 / 병원(안내)코디네이터, 병원행정 인력양성유형</t>
    <phoneticPr fontId="3" type="noConversion"/>
  </si>
  <si>
    <t>2016~2017 교육과정</t>
    <phoneticPr fontId="3" type="noConversion"/>
  </si>
  <si>
    <t>구분</t>
    <phoneticPr fontId="3" type="noConversion"/>
  </si>
  <si>
    <t>교과목
코드</t>
    <phoneticPr fontId="3" type="noConversion"/>
  </si>
  <si>
    <t>학습
모듈</t>
    <phoneticPr fontId="3" type="noConversion"/>
  </si>
  <si>
    <r>
      <t>취업</t>
    </r>
    <r>
      <rPr>
        <b/>
        <sz val="8"/>
        <color rgb="FF000000"/>
        <rFont val="돋움"/>
        <family val="3"/>
        <charset val="129"/>
      </rPr>
      <t>·</t>
    </r>
    <r>
      <rPr>
        <b/>
        <sz val="8"/>
        <color rgb="FF000000"/>
        <rFont val="맑은 고딕"/>
        <family val="3"/>
        <charset val="129"/>
      </rPr>
      <t>창업준비실무Ⅱ</t>
    </r>
  </si>
  <si>
    <t>NCS
관련성</t>
    <phoneticPr fontId="3" type="noConversion"/>
  </si>
  <si>
    <t>대인관계 능력</t>
    <phoneticPr fontId="2" type="noConversion"/>
  </si>
  <si>
    <t>보건학</t>
    <phoneticPr fontId="2" type="noConversion"/>
  </si>
  <si>
    <t>X</t>
    <phoneticPr fontId="2" type="noConversion"/>
  </si>
  <si>
    <t>현장실습</t>
    <phoneticPr fontId="2" type="noConversion"/>
  </si>
  <si>
    <t>전
공
선
택</t>
    <phoneticPr fontId="2" type="noConversion"/>
  </si>
  <si>
    <t>전공
필수</t>
    <phoneticPr fontId="2" type="noConversion"/>
  </si>
  <si>
    <r>
      <t xml:space="preserve">환자상담관리
</t>
    </r>
    <r>
      <rPr>
        <b/>
        <sz val="8"/>
        <color rgb="FF000000"/>
        <rFont val="맑은 고딕"/>
        <family val="3"/>
        <charset val="129"/>
      </rPr>
      <t>(현장실습 대체 교과목)</t>
    </r>
    <phoneticPr fontId="2" type="noConversion"/>
  </si>
  <si>
    <t>취업·창업준비실무l</t>
    <phoneticPr fontId="2" type="noConversion"/>
  </si>
  <si>
    <t>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</si>
</sst>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</font>
    <font>
      <sz val="7.5"/>
      <color rgb="FF000000"/>
      <name val="맑은 고딕"/>
      <family val="3"/>
      <charset val="129"/>
    </font>
    <font>
      <sz val="7.5"/>
      <color rgb="FF000000"/>
      <name val="굴림"/>
      <family val="3"/>
      <charset val="129"/>
    </font>
    <font>
      <sz val="8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7.5"/>
      <color rgb="FF000000"/>
      <name val="굴림"/>
      <family val="3"/>
      <charset val="129"/>
    </font>
    <font>
      <sz val="10"/>
      <color rgb="FF000000"/>
      <name val="돋움"/>
      <family val="3"/>
      <charset val="129"/>
    </font>
    <font>
      <b/>
      <sz val="8"/>
      <color rgb="FF000000"/>
      <name val="맑은 고딕"/>
      <family val="3"/>
      <charset val="129"/>
    </font>
    <font>
      <b/>
      <sz val="7.5"/>
      <color rgb="FF000000"/>
      <name val="맑은 고딕"/>
      <family val="3"/>
      <charset val="129"/>
    </font>
    <font>
      <sz val="11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8"/>
      <color rgb="FF000000"/>
      <name val="돋움"/>
      <family val="3"/>
      <charset val="129"/>
    </font>
    <font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F5E7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18" fillId="5" borderId="13" xfId="1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 wrapText="1"/>
    </xf>
    <xf numFmtId="0" fontId="17" fillId="5" borderId="14" xfId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7" fontId="0" fillId="0" borderId="0" xfId="0" applyNumberForma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2">
    <cellStyle name="표준" xfId="0" builtinId="0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80" zoomScaleNormal="80" workbookViewId="0">
      <selection activeCell="F9" sqref="F9"/>
    </sheetView>
  </sheetViews>
  <sheetFormatPr defaultRowHeight="16.5" x14ac:dyDescent="0.3"/>
  <cols>
    <col min="1" max="1" width="7.5" bestFit="1" customWidth="1"/>
    <col min="2" max="2" width="4.5" bestFit="1" customWidth="1"/>
    <col min="3" max="3" width="8.5" bestFit="1" customWidth="1"/>
    <col min="4" max="4" width="19.625" customWidth="1"/>
    <col min="5" max="5" width="6" bestFit="1" customWidth="1"/>
    <col min="6" max="18" width="4.5" bestFit="1" customWidth="1"/>
    <col min="19" max="19" width="7.5" bestFit="1" customWidth="1"/>
    <col min="20" max="21" width="4.5" bestFit="1" customWidth="1"/>
  </cols>
  <sheetData>
    <row r="1" spans="1:21" ht="17.25" customHeight="1" thickBot="1" x14ac:dyDescent="0.35">
      <c r="A1" s="68" t="s">
        <v>55</v>
      </c>
      <c r="B1" s="68"/>
      <c r="C1" s="69" t="s">
        <v>56</v>
      </c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2"/>
      <c r="P1" s="77" t="s">
        <v>57</v>
      </c>
      <c r="Q1" s="77"/>
      <c r="R1" s="77"/>
      <c r="S1" s="77"/>
      <c r="T1" s="77"/>
      <c r="U1" s="77"/>
    </row>
    <row r="2" spans="1:21" ht="16.5" customHeight="1" x14ac:dyDescent="0.3">
      <c r="A2" s="78" t="s">
        <v>58</v>
      </c>
      <c r="B2" s="79"/>
      <c r="C2" s="79" t="s">
        <v>59</v>
      </c>
      <c r="D2" s="79" t="s">
        <v>0</v>
      </c>
      <c r="E2" s="79" t="s">
        <v>62</v>
      </c>
      <c r="F2" s="79" t="s">
        <v>60</v>
      </c>
      <c r="G2" s="79" t="s">
        <v>1</v>
      </c>
      <c r="H2" s="79"/>
      <c r="I2" s="79"/>
      <c r="J2" s="79"/>
      <c r="K2" s="79"/>
      <c r="L2" s="79"/>
      <c r="M2" s="79" t="s">
        <v>2</v>
      </c>
      <c r="N2" s="84"/>
      <c r="O2" s="79"/>
      <c r="P2" s="79"/>
      <c r="Q2" s="79"/>
      <c r="R2" s="79"/>
      <c r="S2" s="79" t="s">
        <v>3</v>
      </c>
      <c r="T2" s="79"/>
      <c r="U2" s="85"/>
    </row>
    <row r="3" spans="1:21" x14ac:dyDescent="0.3">
      <c r="A3" s="80"/>
      <c r="B3" s="81"/>
      <c r="C3" s="81"/>
      <c r="D3" s="81"/>
      <c r="E3" s="81"/>
      <c r="F3" s="81"/>
      <c r="G3" s="81" t="s">
        <v>4</v>
      </c>
      <c r="H3" s="81"/>
      <c r="I3" s="81"/>
      <c r="J3" s="81" t="s">
        <v>5</v>
      </c>
      <c r="K3" s="81"/>
      <c r="L3" s="81"/>
      <c r="M3" s="81" t="s">
        <v>4</v>
      </c>
      <c r="N3" s="87"/>
      <c r="O3" s="81"/>
      <c r="P3" s="81" t="s">
        <v>5</v>
      </c>
      <c r="Q3" s="81"/>
      <c r="R3" s="81"/>
      <c r="S3" s="81"/>
      <c r="T3" s="81"/>
      <c r="U3" s="86"/>
    </row>
    <row r="4" spans="1:21" ht="17.25" thickBot="1" x14ac:dyDescent="0.35">
      <c r="A4" s="82"/>
      <c r="B4" s="83"/>
      <c r="C4" s="83"/>
      <c r="D4" s="83"/>
      <c r="E4" s="83"/>
      <c r="F4" s="83"/>
      <c r="G4" s="35" t="s">
        <v>6</v>
      </c>
      <c r="H4" s="35" t="s">
        <v>7</v>
      </c>
      <c r="I4" s="35" t="s">
        <v>8</v>
      </c>
      <c r="J4" s="35" t="s">
        <v>6</v>
      </c>
      <c r="K4" s="35" t="s">
        <v>7</v>
      </c>
      <c r="L4" s="35" t="s">
        <v>8</v>
      </c>
      <c r="M4" s="35" t="s">
        <v>6</v>
      </c>
      <c r="N4" s="35" t="s">
        <v>7</v>
      </c>
      <c r="O4" s="35" t="s">
        <v>8</v>
      </c>
      <c r="P4" s="35" t="s">
        <v>6</v>
      </c>
      <c r="Q4" s="35" t="s">
        <v>7</v>
      </c>
      <c r="R4" s="35" t="s">
        <v>8</v>
      </c>
      <c r="S4" s="35" t="s">
        <v>6</v>
      </c>
      <c r="T4" s="35" t="s">
        <v>7</v>
      </c>
      <c r="U4" s="3" t="s">
        <v>8</v>
      </c>
    </row>
    <row r="5" spans="1:21" ht="16.5" customHeight="1" x14ac:dyDescent="0.3">
      <c r="A5" s="70" t="s">
        <v>9</v>
      </c>
      <c r="B5" s="73" t="s">
        <v>10</v>
      </c>
      <c r="C5" s="33"/>
      <c r="D5" s="4" t="s">
        <v>11</v>
      </c>
      <c r="E5" s="5" t="s">
        <v>71</v>
      </c>
      <c r="F5" s="5" t="s">
        <v>71</v>
      </c>
      <c r="G5" s="6">
        <v>1</v>
      </c>
      <c r="H5" s="6">
        <v>1</v>
      </c>
      <c r="I5" s="6">
        <v>0</v>
      </c>
      <c r="J5" s="7"/>
      <c r="K5" s="7"/>
      <c r="L5" s="7"/>
      <c r="M5" s="7"/>
      <c r="N5" s="7"/>
      <c r="O5" s="7"/>
      <c r="P5" s="8"/>
      <c r="Q5" s="7"/>
      <c r="R5" s="7"/>
      <c r="S5" s="9">
        <v>1</v>
      </c>
      <c r="T5" s="9">
        <v>1</v>
      </c>
      <c r="U5" s="10">
        <v>0</v>
      </c>
    </row>
    <row r="6" spans="1:21" x14ac:dyDescent="0.3">
      <c r="A6" s="71"/>
      <c r="B6" s="74"/>
      <c r="C6" s="11"/>
      <c r="D6" s="12" t="s">
        <v>14</v>
      </c>
      <c r="E6" s="13" t="s">
        <v>12</v>
      </c>
      <c r="F6" s="13" t="s">
        <v>12</v>
      </c>
      <c r="G6" s="14"/>
      <c r="H6" s="14"/>
      <c r="I6" s="14"/>
      <c r="J6" s="15">
        <v>1</v>
      </c>
      <c r="K6" s="15">
        <v>1</v>
      </c>
      <c r="L6" s="15">
        <v>0</v>
      </c>
      <c r="M6" s="14"/>
      <c r="N6" s="14"/>
      <c r="O6" s="14"/>
      <c r="P6" s="14"/>
      <c r="Q6" s="14"/>
      <c r="R6" s="18"/>
      <c r="S6" s="16">
        <v>1</v>
      </c>
      <c r="T6" s="16">
        <v>1</v>
      </c>
      <c r="U6" s="17">
        <v>0</v>
      </c>
    </row>
    <row r="7" spans="1:21" x14ac:dyDescent="0.3">
      <c r="A7" s="71"/>
      <c r="B7" s="74" t="s">
        <v>15</v>
      </c>
      <c r="C7" s="30">
        <v>20160272</v>
      </c>
      <c r="D7" s="12" t="s">
        <v>17</v>
      </c>
      <c r="E7" s="13" t="s">
        <v>12</v>
      </c>
      <c r="F7" s="13" t="s">
        <v>13</v>
      </c>
      <c r="G7" s="15">
        <v>2</v>
      </c>
      <c r="H7" s="15">
        <v>0</v>
      </c>
      <c r="I7" s="15">
        <v>2</v>
      </c>
      <c r="J7" s="15"/>
      <c r="K7" s="15"/>
      <c r="L7" s="15"/>
      <c r="M7" s="14"/>
      <c r="N7" s="14"/>
      <c r="O7" s="14"/>
      <c r="P7" s="14"/>
      <c r="Q7" s="14"/>
      <c r="R7" s="14"/>
      <c r="S7" s="16">
        <v>2</v>
      </c>
      <c r="T7" s="16">
        <v>1</v>
      </c>
      <c r="U7" s="17">
        <v>1</v>
      </c>
    </row>
    <row r="8" spans="1:21" x14ac:dyDescent="0.3">
      <c r="A8" s="71"/>
      <c r="B8" s="74"/>
      <c r="C8" s="11"/>
      <c r="D8" s="12" t="s">
        <v>16</v>
      </c>
      <c r="E8" s="13" t="s">
        <v>12</v>
      </c>
      <c r="F8" s="13" t="s">
        <v>12</v>
      </c>
      <c r="G8" s="14"/>
      <c r="H8" s="14"/>
      <c r="I8" s="14"/>
      <c r="J8" s="15">
        <v>2</v>
      </c>
      <c r="K8" s="15">
        <v>1</v>
      </c>
      <c r="L8" s="15">
        <v>1</v>
      </c>
      <c r="M8" s="14"/>
      <c r="N8" s="14"/>
      <c r="O8" s="14"/>
      <c r="P8" s="14"/>
      <c r="Q8" s="14"/>
      <c r="R8" s="14"/>
      <c r="S8" s="16">
        <v>2</v>
      </c>
      <c r="T8" s="16">
        <v>0</v>
      </c>
      <c r="U8" s="17">
        <v>2</v>
      </c>
    </row>
    <row r="9" spans="1:21" x14ac:dyDescent="0.3">
      <c r="A9" s="71"/>
      <c r="B9" s="74"/>
      <c r="C9" s="34"/>
      <c r="D9" s="12" t="s">
        <v>63</v>
      </c>
      <c r="E9" s="13" t="s">
        <v>12</v>
      </c>
      <c r="F9" s="13" t="s">
        <v>12</v>
      </c>
      <c r="G9" s="14"/>
      <c r="H9" s="14"/>
      <c r="I9" s="14"/>
      <c r="J9" s="14"/>
      <c r="K9" s="14"/>
      <c r="L9" s="18"/>
      <c r="M9" s="15">
        <v>2</v>
      </c>
      <c r="N9" s="15">
        <v>1</v>
      </c>
      <c r="O9" s="15">
        <v>1</v>
      </c>
      <c r="P9" s="14"/>
      <c r="Q9" s="14"/>
      <c r="R9" s="14"/>
      <c r="S9" s="16">
        <v>2</v>
      </c>
      <c r="T9" s="16">
        <v>1</v>
      </c>
      <c r="U9" s="17">
        <v>1</v>
      </c>
    </row>
    <row r="10" spans="1:21" ht="17.25" customHeight="1" thickBot="1" x14ac:dyDescent="0.35">
      <c r="A10" s="72"/>
      <c r="B10" s="63" t="s">
        <v>18</v>
      </c>
      <c r="C10" s="63"/>
      <c r="D10" s="63"/>
      <c r="E10" s="32"/>
      <c r="F10" s="32"/>
      <c r="G10" s="32">
        <f>SUM(G5:G9)</f>
        <v>3</v>
      </c>
      <c r="H10" s="32">
        <f>SUM(H5:H9)</f>
        <v>1</v>
      </c>
      <c r="I10" s="32">
        <f>SUM(I5:I9)</f>
        <v>2</v>
      </c>
      <c r="J10" s="32">
        <f t="shared" ref="J10:O10" si="0">SUM(J5:J9)</f>
        <v>3</v>
      </c>
      <c r="K10" s="32">
        <f t="shared" si="0"/>
        <v>2</v>
      </c>
      <c r="L10" s="32">
        <f t="shared" si="0"/>
        <v>1</v>
      </c>
      <c r="M10" s="32">
        <f t="shared" si="0"/>
        <v>2</v>
      </c>
      <c r="N10" s="32">
        <f t="shared" si="0"/>
        <v>1</v>
      </c>
      <c r="O10" s="32">
        <f t="shared" si="0"/>
        <v>1</v>
      </c>
      <c r="P10" s="32">
        <f>SUM(P5:P9)</f>
        <v>0</v>
      </c>
      <c r="Q10" s="32">
        <f>SUM(Q5:Q9)</f>
        <v>0</v>
      </c>
      <c r="R10" s="32">
        <f>SUM(R5:R9)</f>
        <v>0</v>
      </c>
      <c r="S10" s="32">
        <f t="shared" ref="S10:U10" si="1">SUM(S5:S9)</f>
        <v>8</v>
      </c>
      <c r="T10" s="32">
        <f t="shared" si="1"/>
        <v>4</v>
      </c>
      <c r="U10" s="19">
        <f t="shared" si="1"/>
        <v>4</v>
      </c>
    </row>
    <row r="11" spans="1:21" ht="16.5" customHeight="1" x14ac:dyDescent="0.3">
      <c r="A11" s="71"/>
      <c r="B11" s="75" t="s">
        <v>19</v>
      </c>
      <c r="C11" s="46"/>
      <c r="D11" s="4" t="s">
        <v>20</v>
      </c>
      <c r="E11" s="5" t="s">
        <v>12</v>
      </c>
      <c r="F11" s="5" t="s">
        <v>12</v>
      </c>
      <c r="G11" s="6">
        <v>3</v>
      </c>
      <c r="H11" s="6">
        <v>3</v>
      </c>
      <c r="I11" s="6"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9">
        <v>3</v>
      </c>
      <c r="T11" s="9">
        <v>3</v>
      </c>
      <c r="U11" s="10">
        <v>0</v>
      </c>
    </row>
    <row r="12" spans="1:21" x14ac:dyDescent="0.3">
      <c r="A12" s="71"/>
      <c r="B12" s="76"/>
      <c r="C12" s="11"/>
      <c r="D12" s="12" t="s">
        <v>26</v>
      </c>
      <c r="E12" s="13" t="s">
        <v>12</v>
      </c>
      <c r="F12" s="13" t="s">
        <v>12</v>
      </c>
      <c r="G12" s="15">
        <v>3</v>
      </c>
      <c r="H12" s="15">
        <v>3</v>
      </c>
      <c r="I12" s="15"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6">
        <v>3</v>
      </c>
      <c r="T12" s="16">
        <v>3</v>
      </c>
      <c r="U12" s="17">
        <v>0</v>
      </c>
    </row>
    <row r="13" spans="1:21" x14ac:dyDescent="0.3">
      <c r="A13" s="71"/>
      <c r="B13" s="76"/>
      <c r="C13" s="11"/>
      <c r="D13" s="12" t="s">
        <v>21</v>
      </c>
      <c r="E13" s="13" t="s">
        <v>12</v>
      </c>
      <c r="F13" s="13" t="s">
        <v>12</v>
      </c>
      <c r="G13" s="14"/>
      <c r="H13" s="14"/>
      <c r="I13" s="14"/>
      <c r="J13" s="15">
        <v>2</v>
      </c>
      <c r="K13" s="15">
        <v>1</v>
      </c>
      <c r="L13" s="15">
        <v>2</v>
      </c>
      <c r="M13" s="14"/>
      <c r="N13" s="14"/>
      <c r="O13" s="14"/>
      <c r="P13" s="14"/>
      <c r="Q13" s="14"/>
      <c r="R13" s="14"/>
      <c r="S13" s="16">
        <v>2</v>
      </c>
      <c r="T13" s="16">
        <v>1</v>
      </c>
      <c r="U13" s="17">
        <v>2</v>
      </c>
    </row>
    <row r="14" spans="1:21" x14ac:dyDescent="0.3">
      <c r="A14" s="71"/>
      <c r="B14" s="76"/>
      <c r="C14" s="11"/>
      <c r="D14" s="18" t="s">
        <v>23</v>
      </c>
      <c r="E14" s="13" t="s">
        <v>12</v>
      </c>
      <c r="F14" s="13" t="s">
        <v>12</v>
      </c>
      <c r="G14" s="14"/>
      <c r="H14" s="14"/>
      <c r="I14" s="14"/>
      <c r="J14" s="15">
        <v>2</v>
      </c>
      <c r="K14" s="15">
        <v>1</v>
      </c>
      <c r="L14" s="15">
        <v>2</v>
      </c>
      <c r="M14" s="14"/>
      <c r="N14" s="14"/>
      <c r="O14" s="14"/>
      <c r="P14" s="14"/>
      <c r="Q14" s="14"/>
      <c r="R14" s="14"/>
      <c r="S14" s="16">
        <v>2</v>
      </c>
      <c r="T14" s="16">
        <v>1</v>
      </c>
      <c r="U14" s="17">
        <v>2</v>
      </c>
    </row>
    <row r="15" spans="1:21" x14ac:dyDescent="0.3">
      <c r="A15" s="71"/>
      <c r="B15" s="76"/>
      <c r="C15" s="11"/>
      <c r="D15" s="12" t="s">
        <v>27</v>
      </c>
      <c r="E15" s="13" t="s">
        <v>12</v>
      </c>
      <c r="F15" s="13" t="s">
        <v>12</v>
      </c>
      <c r="G15" s="14"/>
      <c r="H15" s="14"/>
      <c r="I15" s="14"/>
      <c r="J15" s="14"/>
      <c r="K15" s="14"/>
      <c r="L15" s="14"/>
      <c r="M15" s="15">
        <v>2</v>
      </c>
      <c r="N15" s="15">
        <v>1</v>
      </c>
      <c r="O15" s="15">
        <v>2</v>
      </c>
      <c r="P15" s="14"/>
      <c r="Q15" s="14"/>
      <c r="R15" s="14"/>
      <c r="S15" s="16">
        <v>2</v>
      </c>
      <c r="T15" s="16">
        <v>1</v>
      </c>
      <c r="U15" s="17">
        <v>2</v>
      </c>
    </row>
    <row r="16" spans="1:21" x14ac:dyDescent="0.3">
      <c r="A16" s="71"/>
      <c r="B16" s="76"/>
      <c r="C16" s="11"/>
      <c r="D16" s="12" t="s">
        <v>24</v>
      </c>
      <c r="E16" s="13" t="s">
        <v>12</v>
      </c>
      <c r="F16" s="13" t="s">
        <v>12</v>
      </c>
      <c r="G16" s="14"/>
      <c r="H16" s="14"/>
      <c r="I16" s="14"/>
      <c r="J16" s="14"/>
      <c r="K16" s="14"/>
      <c r="L16" s="14"/>
      <c r="M16" s="15">
        <v>2</v>
      </c>
      <c r="N16" s="15">
        <v>1</v>
      </c>
      <c r="O16" s="15">
        <v>2</v>
      </c>
      <c r="P16" s="14"/>
      <c r="Q16" s="14"/>
      <c r="R16" s="14"/>
      <c r="S16" s="16">
        <v>2</v>
      </c>
      <c r="T16" s="16">
        <v>1</v>
      </c>
      <c r="U16" s="17">
        <v>2</v>
      </c>
    </row>
    <row r="17" spans="1:21" x14ac:dyDescent="0.3">
      <c r="A17" s="71"/>
      <c r="B17" s="76"/>
      <c r="C17" s="11"/>
      <c r="D17" s="12" t="s">
        <v>25</v>
      </c>
      <c r="E17" s="13" t="s">
        <v>12</v>
      </c>
      <c r="F17" s="13" t="s">
        <v>12</v>
      </c>
      <c r="G17" s="14"/>
      <c r="H17" s="14"/>
      <c r="I17" s="14"/>
      <c r="J17" s="14"/>
      <c r="K17" s="14"/>
      <c r="L17" s="14"/>
      <c r="M17" s="14"/>
      <c r="N17" s="14"/>
      <c r="O17" s="14"/>
      <c r="P17" s="15">
        <v>3</v>
      </c>
      <c r="Q17" s="15">
        <v>2</v>
      </c>
      <c r="R17" s="15">
        <v>2</v>
      </c>
      <c r="S17" s="16">
        <v>3</v>
      </c>
      <c r="T17" s="16">
        <v>2</v>
      </c>
      <c r="U17" s="17">
        <v>2</v>
      </c>
    </row>
    <row r="18" spans="1:21" ht="22.5" x14ac:dyDescent="0.3">
      <c r="A18" s="71"/>
      <c r="B18" s="76"/>
      <c r="C18" s="11"/>
      <c r="D18" s="12" t="s">
        <v>69</v>
      </c>
      <c r="E18" s="13" t="s">
        <v>12</v>
      </c>
      <c r="F18" s="13" t="s">
        <v>12</v>
      </c>
      <c r="G18" s="14"/>
      <c r="H18" s="14"/>
      <c r="I18" s="14"/>
      <c r="J18" s="14"/>
      <c r="K18" s="14"/>
      <c r="L18" s="14"/>
      <c r="M18" s="14"/>
      <c r="N18" s="14"/>
      <c r="O18" s="14"/>
      <c r="P18" s="15">
        <v>2</v>
      </c>
      <c r="Q18" s="15">
        <v>1</v>
      </c>
      <c r="R18" s="15">
        <v>2</v>
      </c>
      <c r="S18" s="16">
        <v>2</v>
      </c>
      <c r="T18" s="16">
        <v>1</v>
      </c>
      <c r="U18" s="17">
        <v>2</v>
      </c>
    </row>
    <row r="19" spans="1:21" x14ac:dyDescent="0.3">
      <c r="A19" s="71"/>
      <c r="B19" s="76"/>
      <c r="C19" s="11"/>
      <c r="D19" s="12" t="s">
        <v>22</v>
      </c>
      <c r="E19" s="13" t="s">
        <v>12</v>
      </c>
      <c r="F19" s="13" t="s">
        <v>12</v>
      </c>
      <c r="G19" s="18"/>
      <c r="H19" s="18"/>
      <c r="I19" s="18"/>
      <c r="J19" s="18"/>
      <c r="K19" s="18"/>
      <c r="L19" s="18"/>
      <c r="M19" s="18"/>
      <c r="N19" s="18"/>
      <c r="O19" s="18"/>
      <c r="P19" s="15">
        <v>3</v>
      </c>
      <c r="Q19" s="15">
        <v>2</v>
      </c>
      <c r="R19" s="15">
        <v>2</v>
      </c>
      <c r="S19" s="16">
        <v>3</v>
      </c>
      <c r="T19" s="16">
        <v>2</v>
      </c>
      <c r="U19" s="17">
        <v>2</v>
      </c>
    </row>
    <row r="20" spans="1:21" x14ac:dyDescent="0.3">
      <c r="A20" s="71"/>
      <c r="B20" s="76"/>
      <c r="C20" s="11"/>
      <c r="D20" s="12" t="s">
        <v>28</v>
      </c>
      <c r="E20" s="13" t="s">
        <v>12</v>
      </c>
      <c r="F20" s="13" t="s">
        <v>12</v>
      </c>
      <c r="G20" s="14"/>
      <c r="H20" s="14"/>
      <c r="I20" s="14"/>
      <c r="J20" s="14"/>
      <c r="K20" s="14"/>
      <c r="L20" s="14"/>
      <c r="M20" s="14"/>
      <c r="N20" s="14"/>
      <c r="O20" s="14"/>
      <c r="P20" s="15">
        <v>2</v>
      </c>
      <c r="Q20" s="15">
        <v>1</v>
      </c>
      <c r="R20" s="15">
        <v>2</v>
      </c>
      <c r="S20" s="16">
        <v>2</v>
      </c>
      <c r="T20" s="16">
        <v>1</v>
      </c>
      <c r="U20" s="17">
        <v>2</v>
      </c>
    </row>
    <row r="21" spans="1:21" x14ac:dyDescent="0.3">
      <c r="A21" s="71"/>
      <c r="B21" s="76"/>
      <c r="C21" s="11"/>
      <c r="D21" s="12" t="s">
        <v>29</v>
      </c>
      <c r="E21" s="13" t="s">
        <v>12</v>
      </c>
      <c r="F21" s="13" t="s">
        <v>12</v>
      </c>
      <c r="G21" s="14"/>
      <c r="H21" s="14"/>
      <c r="I21" s="14"/>
      <c r="J21" s="14"/>
      <c r="K21" s="14"/>
      <c r="L21" s="14"/>
      <c r="M21" s="14"/>
      <c r="N21" s="14"/>
      <c r="O21" s="14"/>
      <c r="P21" s="15">
        <v>2</v>
      </c>
      <c r="Q21" s="15">
        <v>1</v>
      </c>
      <c r="R21" s="15">
        <v>2</v>
      </c>
      <c r="S21" s="16">
        <v>2</v>
      </c>
      <c r="T21" s="16">
        <v>1</v>
      </c>
      <c r="U21" s="17">
        <v>2</v>
      </c>
    </row>
    <row r="22" spans="1:21" ht="16.5" customHeight="1" thickBot="1" x14ac:dyDescent="0.35">
      <c r="A22" s="71"/>
      <c r="B22" s="64" t="s">
        <v>30</v>
      </c>
      <c r="C22" s="65"/>
      <c r="D22" s="65"/>
      <c r="E22" s="47"/>
      <c r="F22" s="48"/>
      <c r="G22" s="49">
        <f t="shared" ref="G22:N22" si="2">SUM(G11:G21)</f>
        <v>6</v>
      </c>
      <c r="H22" s="50">
        <f t="shared" si="2"/>
        <v>6</v>
      </c>
      <c r="I22" s="50">
        <f t="shared" si="2"/>
        <v>0</v>
      </c>
      <c r="J22" s="49">
        <f t="shared" si="2"/>
        <v>4</v>
      </c>
      <c r="K22" s="50">
        <f t="shared" si="2"/>
        <v>2</v>
      </c>
      <c r="L22" s="50">
        <f t="shared" si="2"/>
        <v>4</v>
      </c>
      <c r="M22" s="49">
        <f t="shared" si="2"/>
        <v>4</v>
      </c>
      <c r="N22" s="50">
        <f t="shared" si="2"/>
        <v>2</v>
      </c>
      <c r="O22" s="50">
        <f t="shared" ref="O22:U22" si="3">SUM(O11:O21)</f>
        <v>4</v>
      </c>
      <c r="P22" s="49">
        <f t="shared" si="3"/>
        <v>12</v>
      </c>
      <c r="Q22" s="50">
        <f t="shared" si="3"/>
        <v>7</v>
      </c>
      <c r="R22" s="50">
        <f t="shared" si="3"/>
        <v>10</v>
      </c>
      <c r="S22" s="49">
        <f t="shared" si="3"/>
        <v>26</v>
      </c>
      <c r="T22" s="50">
        <f t="shared" si="3"/>
        <v>17</v>
      </c>
      <c r="U22" s="51">
        <f t="shared" si="3"/>
        <v>18</v>
      </c>
    </row>
    <row r="23" spans="1:21" ht="16.5" customHeight="1" x14ac:dyDescent="0.3">
      <c r="A23" s="71"/>
      <c r="B23" s="75" t="s">
        <v>31</v>
      </c>
      <c r="C23" s="46"/>
      <c r="D23" s="4" t="s">
        <v>32</v>
      </c>
      <c r="E23" s="5" t="s">
        <v>12</v>
      </c>
      <c r="F23" s="5" t="s">
        <v>12</v>
      </c>
      <c r="G23" s="22"/>
      <c r="H23" s="22"/>
      <c r="I23" s="22"/>
      <c r="J23" s="6">
        <v>2</v>
      </c>
      <c r="K23" s="6">
        <v>1</v>
      </c>
      <c r="L23" s="6">
        <v>2</v>
      </c>
      <c r="M23" s="22"/>
      <c r="N23" s="22"/>
      <c r="O23" s="22"/>
      <c r="P23" s="22"/>
      <c r="Q23" s="22"/>
      <c r="R23" s="22"/>
      <c r="S23" s="9">
        <v>2</v>
      </c>
      <c r="T23" s="9">
        <v>1</v>
      </c>
      <c r="U23" s="10">
        <v>2</v>
      </c>
    </row>
    <row r="24" spans="1:21" x14ac:dyDescent="0.3">
      <c r="A24" s="71"/>
      <c r="B24" s="76"/>
      <c r="C24" s="11"/>
      <c r="D24" s="12" t="s">
        <v>35</v>
      </c>
      <c r="E24" s="13" t="s">
        <v>12</v>
      </c>
      <c r="F24" s="13" t="s">
        <v>12</v>
      </c>
      <c r="G24" s="14"/>
      <c r="H24" s="14"/>
      <c r="I24" s="14"/>
      <c r="J24" s="15">
        <v>3</v>
      </c>
      <c r="K24" s="15">
        <v>2</v>
      </c>
      <c r="L24" s="15">
        <v>2</v>
      </c>
      <c r="M24" s="14"/>
      <c r="N24" s="14"/>
      <c r="O24" s="14"/>
      <c r="P24" s="14"/>
      <c r="Q24" s="14"/>
      <c r="R24" s="14"/>
      <c r="S24" s="16">
        <v>3</v>
      </c>
      <c r="T24" s="16">
        <v>2</v>
      </c>
      <c r="U24" s="17">
        <v>2</v>
      </c>
    </row>
    <row r="25" spans="1:21" x14ac:dyDescent="0.3">
      <c r="A25" s="71"/>
      <c r="B25" s="76"/>
      <c r="C25" s="11"/>
      <c r="D25" s="12" t="s">
        <v>34</v>
      </c>
      <c r="E25" s="13" t="s">
        <v>12</v>
      </c>
      <c r="F25" s="13" t="s">
        <v>12</v>
      </c>
      <c r="G25" s="14"/>
      <c r="H25" s="14"/>
      <c r="I25" s="14"/>
      <c r="J25" s="14"/>
      <c r="K25" s="14"/>
      <c r="L25" s="14"/>
      <c r="M25" s="15">
        <v>2</v>
      </c>
      <c r="N25" s="15">
        <v>1</v>
      </c>
      <c r="O25" s="15">
        <v>2</v>
      </c>
      <c r="P25" s="14"/>
      <c r="Q25" s="14"/>
      <c r="R25" s="14"/>
      <c r="S25" s="16">
        <v>2</v>
      </c>
      <c r="T25" s="16">
        <v>1</v>
      </c>
      <c r="U25" s="17">
        <v>2</v>
      </c>
    </row>
    <row r="26" spans="1:21" x14ac:dyDescent="0.3">
      <c r="A26" s="71"/>
      <c r="B26" s="76"/>
      <c r="C26" s="11"/>
      <c r="D26" s="12" t="s">
        <v>36</v>
      </c>
      <c r="E26" s="13" t="s">
        <v>12</v>
      </c>
      <c r="F26" s="13" t="s">
        <v>12</v>
      </c>
      <c r="G26" s="14"/>
      <c r="H26" s="14"/>
      <c r="I26" s="14"/>
      <c r="J26" s="14"/>
      <c r="K26" s="14"/>
      <c r="L26" s="14"/>
      <c r="M26" s="15">
        <v>3</v>
      </c>
      <c r="N26" s="15">
        <v>2</v>
      </c>
      <c r="O26" s="15">
        <v>2</v>
      </c>
      <c r="P26" s="14"/>
      <c r="Q26" s="14"/>
      <c r="R26" s="14"/>
      <c r="S26" s="16">
        <v>3</v>
      </c>
      <c r="T26" s="16">
        <v>2</v>
      </c>
      <c r="U26" s="17">
        <v>2</v>
      </c>
    </row>
    <row r="27" spans="1:21" x14ac:dyDescent="0.3">
      <c r="A27" s="71"/>
      <c r="B27" s="76"/>
      <c r="C27" s="11"/>
      <c r="D27" s="12" t="s">
        <v>33</v>
      </c>
      <c r="E27" s="13" t="s">
        <v>12</v>
      </c>
      <c r="F27" s="13" t="s">
        <v>12</v>
      </c>
      <c r="G27" s="14"/>
      <c r="H27" s="14"/>
      <c r="I27" s="14"/>
      <c r="J27" s="14"/>
      <c r="K27" s="14"/>
      <c r="L27" s="14"/>
      <c r="M27" s="14"/>
      <c r="N27" s="14"/>
      <c r="O27" s="14"/>
      <c r="P27" s="15">
        <v>2</v>
      </c>
      <c r="Q27" s="15">
        <v>1</v>
      </c>
      <c r="R27" s="15">
        <v>2</v>
      </c>
      <c r="S27" s="16">
        <v>2</v>
      </c>
      <c r="T27" s="16">
        <v>1</v>
      </c>
      <c r="U27" s="17">
        <v>2</v>
      </c>
    </row>
    <row r="28" spans="1:21" ht="17.25" customHeight="1" x14ac:dyDescent="0.3">
      <c r="A28" s="71"/>
      <c r="B28" s="66" t="s">
        <v>37</v>
      </c>
      <c r="C28" s="67"/>
      <c r="D28" s="67"/>
      <c r="E28" s="28"/>
      <c r="F28" s="44"/>
      <c r="G28" s="25">
        <f t="shared" ref="G28:P28" si="4">SUM(G23:G27)</f>
        <v>0</v>
      </c>
      <c r="H28" s="25">
        <f t="shared" si="4"/>
        <v>0</v>
      </c>
      <c r="I28" s="24">
        <f t="shared" si="4"/>
        <v>0</v>
      </c>
      <c r="J28" s="25">
        <f t="shared" si="4"/>
        <v>5</v>
      </c>
      <c r="K28" s="25">
        <f t="shared" si="4"/>
        <v>3</v>
      </c>
      <c r="L28" s="24">
        <f t="shared" si="4"/>
        <v>4</v>
      </c>
      <c r="M28" s="25">
        <f t="shared" si="4"/>
        <v>5</v>
      </c>
      <c r="N28" s="25">
        <f t="shared" si="4"/>
        <v>3</v>
      </c>
      <c r="O28" s="24">
        <f t="shared" si="4"/>
        <v>4</v>
      </c>
      <c r="P28" s="25">
        <f t="shared" si="4"/>
        <v>2</v>
      </c>
      <c r="Q28" s="25">
        <f>SUM(Q23:Q27)</f>
        <v>1</v>
      </c>
      <c r="R28" s="24">
        <f>SUM(R23:R27)</f>
        <v>2</v>
      </c>
      <c r="S28" s="25">
        <f>SUM(S23:S27)</f>
        <v>12</v>
      </c>
      <c r="T28" s="25">
        <f t="shared" ref="T28" si="5">SUM(T23:T27)</f>
        <v>7</v>
      </c>
      <c r="U28" s="45">
        <f>SUM(U23:U27)</f>
        <v>10</v>
      </c>
    </row>
    <row r="29" spans="1:21" ht="17.25" customHeight="1" thickBot="1" x14ac:dyDescent="0.35">
      <c r="A29" s="71"/>
      <c r="B29" s="90" t="s">
        <v>38</v>
      </c>
      <c r="C29" s="63"/>
      <c r="D29" s="63"/>
      <c r="E29" s="63"/>
      <c r="F29" s="63"/>
      <c r="G29" s="32">
        <f t="shared" ref="G29:T29" si="6">SUM(G22+G28)</f>
        <v>6</v>
      </c>
      <c r="H29" s="32">
        <f t="shared" si="6"/>
        <v>6</v>
      </c>
      <c r="I29" s="32">
        <f t="shared" si="6"/>
        <v>0</v>
      </c>
      <c r="J29" s="32">
        <f t="shared" si="6"/>
        <v>9</v>
      </c>
      <c r="K29" s="32">
        <f t="shared" si="6"/>
        <v>5</v>
      </c>
      <c r="L29" s="32">
        <f t="shared" si="6"/>
        <v>8</v>
      </c>
      <c r="M29" s="32">
        <f t="shared" si="6"/>
        <v>9</v>
      </c>
      <c r="N29" s="32">
        <f t="shared" si="6"/>
        <v>5</v>
      </c>
      <c r="O29" s="32">
        <f t="shared" si="6"/>
        <v>8</v>
      </c>
      <c r="P29" s="32">
        <f t="shared" si="6"/>
        <v>14</v>
      </c>
      <c r="Q29" s="32">
        <f t="shared" si="6"/>
        <v>8</v>
      </c>
      <c r="R29" s="32">
        <f t="shared" si="6"/>
        <v>12</v>
      </c>
      <c r="S29" s="32">
        <f t="shared" si="6"/>
        <v>38</v>
      </c>
      <c r="T29" s="32">
        <f t="shared" si="6"/>
        <v>24</v>
      </c>
      <c r="U29" s="19">
        <f t="shared" ref="U29" si="7">SUM(U22+U28)</f>
        <v>28</v>
      </c>
    </row>
    <row r="30" spans="1:21" ht="16.5" customHeight="1" x14ac:dyDescent="0.3">
      <c r="A30" s="71" t="s">
        <v>39</v>
      </c>
      <c r="B30" s="93" t="s">
        <v>68</v>
      </c>
      <c r="C30" s="31"/>
      <c r="D30" s="20" t="s">
        <v>70</v>
      </c>
      <c r="E30" s="21" t="s">
        <v>13</v>
      </c>
      <c r="F30" s="21" t="s">
        <v>13</v>
      </c>
      <c r="G30" s="22"/>
      <c r="H30" s="22"/>
      <c r="I30" s="22"/>
      <c r="J30" s="22"/>
      <c r="K30" s="22"/>
      <c r="L30" s="22"/>
      <c r="M30" s="6">
        <v>1</v>
      </c>
      <c r="N30" s="6">
        <v>1</v>
      </c>
      <c r="O30" s="6">
        <v>0</v>
      </c>
      <c r="P30" s="22"/>
      <c r="Q30" s="22"/>
      <c r="R30" s="22"/>
      <c r="S30" s="9">
        <v>1</v>
      </c>
      <c r="T30" s="9">
        <v>1</v>
      </c>
      <c r="U30" s="10">
        <v>0</v>
      </c>
    </row>
    <row r="31" spans="1:21" ht="16.5" customHeight="1" x14ac:dyDescent="0.3">
      <c r="A31" s="71"/>
      <c r="B31" s="92"/>
      <c r="C31" s="36"/>
      <c r="D31" s="29" t="s">
        <v>61</v>
      </c>
      <c r="E31" s="23" t="s">
        <v>65</v>
      </c>
      <c r="F31" s="23" t="s">
        <v>13</v>
      </c>
      <c r="G31" s="14"/>
      <c r="H31" s="14"/>
      <c r="I31" s="14"/>
      <c r="J31" s="14"/>
      <c r="K31" s="14"/>
      <c r="L31" s="14"/>
      <c r="M31" s="14"/>
      <c r="N31" s="14"/>
      <c r="O31" s="14"/>
      <c r="P31" s="15">
        <v>1</v>
      </c>
      <c r="Q31" s="15">
        <v>1</v>
      </c>
      <c r="R31" s="15">
        <v>0</v>
      </c>
      <c r="S31" s="16">
        <v>1</v>
      </c>
      <c r="T31" s="16">
        <v>1</v>
      </c>
      <c r="U31" s="17">
        <v>0</v>
      </c>
    </row>
    <row r="32" spans="1:21" ht="16.5" customHeight="1" thickBot="1" x14ac:dyDescent="0.35">
      <c r="A32" s="71"/>
      <c r="B32" s="94"/>
      <c r="C32" s="52"/>
      <c r="D32" s="53" t="s">
        <v>66</v>
      </c>
      <c r="E32" s="54" t="s">
        <v>65</v>
      </c>
      <c r="F32" s="54" t="s">
        <v>65</v>
      </c>
      <c r="G32" s="55"/>
      <c r="H32" s="55"/>
      <c r="I32" s="55"/>
      <c r="J32" s="56"/>
      <c r="K32" s="56"/>
      <c r="L32" s="56"/>
      <c r="M32" s="62">
        <v>3</v>
      </c>
      <c r="N32" s="62">
        <v>0</v>
      </c>
      <c r="O32" s="62">
        <v>0</v>
      </c>
      <c r="P32" s="56"/>
      <c r="Q32" s="56"/>
      <c r="R32" s="56"/>
      <c r="S32" s="57">
        <v>3</v>
      </c>
      <c r="T32" s="57">
        <v>0</v>
      </c>
      <c r="U32" s="58">
        <v>0</v>
      </c>
    </row>
    <row r="33" spans="1:21" ht="16.5" customHeight="1" x14ac:dyDescent="0.3">
      <c r="A33" s="71"/>
      <c r="B33" s="91" t="s">
        <v>67</v>
      </c>
      <c r="C33" s="37"/>
      <c r="D33" s="38" t="s">
        <v>64</v>
      </c>
      <c r="E33" s="39" t="s">
        <v>65</v>
      </c>
      <c r="F33" s="39" t="s">
        <v>65</v>
      </c>
      <c r="G33" s="40">
        <v>3</v>
      </c>
      <c r="H33" s="40">
        <v>3</v>
      </c>
      <c r="I33" s="40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3</v>
      </c>
      <c r="T33" s="42">
        <v>3</v>
      </c>
      <c r="U33" s="43">
        <v>0</v>
      </c>
    </row>
    <row r="34" spans="1:21" x14ac:dyDescent="0.3">
      <c r="A34" s="71"/>
      <c r="B34" s="92"/>
      <c r="C34" s="36"/>
      <c r="D34" s="12" t="s">
        <v>40</v>
      </c>
      <c r="E34" s="13" t="s">
        <v>13</v>
      </c>
      <c r="F34" s="13" t="s">
        <v>13</v>
      </c>
      <c r="G34" s="15">
        <v>2</v>
      </c>
      <c r="H34" s="15">
        <v>1</v>
      </c>
      <c r="I34" s="15">
        <v>2</v>
      </c>
      <c r="J34" s="14"/>
      <c r="K34" s="14"/>
      <c r="L34" s="14"/>
      <c r="M34" s="14"/>
      <c r="N34" s="14"/>
      <c r="O34" s="14"/>
      <c r="P34" s="14"/>
      <c r="Q34" s="14"/>
      <c r="R34" s="14"/>
      <c r="S34" s="16">
        <v>2</v>
      </c>
      <c r="T34" s="16">
        <v>1</v>
      </c>
      <c r="U34" s="17">
        <v>2</v>
      </c>
    </row>
    <row r="35" spans="1:21" x14ac:dyDescent="0.3">
      <c r="A35" s="71"/>
      <c r="B35" s="92"/>
      <c r="C35" s="36"/>
      <c r="D35" s="12" t="s">
        <v>44</v>
      </c>
      <c r="E35" s="13" t="s">
        <v>13</v>
      </c>
      <c r="F35" s="13" t="s">
        <v>13</v>
      </c>
      <c r="G35" s="15">
        <v>2</v>
      </c>
      <c r="H35" s="15">
        <v>1</v>
      </c>
      <c r="I35" s="15">
        <v>2</v>
      </c>
      <c r="J35" s="14"/>
      <c r="K35" s="14"/>
      <c r="L35" s="14"/>
      <c r="M35" s="14"/>
      <c r="N35" s="14"/>
      <c r="O35" s="14"/>
      <c r="P35" s="14"/>
      <c r="Q35" s="14"/>
      <c r="R35" s="14"/>
      <c r="S35" s="16">
        <v>2</v>
      </c>
      <c r="T35" s="16">
        <v>1</v>
      </c>
      <c r="U35" s="17">
        <v>2</v>
      </c>
    </row>
    <row r="36" spans="1:21" x14ac:dyDescent="0.3">
      <c r="A36" s="71"/>
      <c r="B36" s="92"/>
      <c r="C36" s="36"/>
      <c r="D36" s="12" t="s">
        <v>47</v>
      </c>
      <c r="E36" s="13" t="s">
        <v>13</v>
      </c>
      <c r="F36" s="13" t="s">
        <v>13</v>
      </c>
      <c r="G36" s="15">
        <v>3</v>
      </c>
      <c r="H36" s="15">
        <v>3</v>
      </c>
      <c r="I36" s="15"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6">
        <v>3</v>
      </c>
      <c r="T36" s="16">
        <v>3</v>
      </c>
      <c r="U36" s="17">
        <v>0</v>
      </c>
    </row>
    <row r="37" spans="1:21" x14ac:dyDescent="0.3">
      <c r="A37" s="71"/>
      <c r="B37" s="92"/>
      <c r="C37" s="26"/>
      <c r="D37" s="12" t="s">
        <v>49</v>
      </c>
      <c r="E37" s="13" t="s">
        <v>13</v>
      </c>
      <c r="F37" s="13" t="s">
        <v>13</v>
      </c>
      <c r="G37" s="15">
        <v>3</v>
      </c>
      <c r="H37" s="15">
        <v>3</v>
      </c>
      <c r="I37" s="15"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6">
        <v>3</v>
      </c>
      <c r="T37" s="16">
        <v>3</v>
      </c>
      <c r="U37" s="17">
        <v>0</v>
      </c>
    </row>
    <row r="38" spans="1:21" x14ac:dyDescent="0.3">
      <c r="A38" s="71"/>
      <c r="B38" s="92"/>
      <c r="C38" s="26"/>
      <c r="D38" s="12" t="s">
        <v>41</v>
      </c>
      <c r="E38" s="13" t="s">
        <v>13</v>
      </c>
      <c r="F38" s="13" t="s">
        <v>13</v>
      </c>
      <c r="G38" s="14"/>
      <c r="H38" s="14"/>
      <c r="I38" s="14"/>
      <c r="J38" s="15">
        <v>3</v>
      </c>
      <c r="K38" s="15">
        <v>2</v>
      </c>
      <c r="L38" s="15">
        <v>2</v>
      </c>
      <c r="M38" s="14"/>
      <c r="N38" s="14"/>
      <c r="O38" s="14"/>
      <c r="P38" s="14"/>
      <c r="Q38" s="14"/>
      <c r="R38" s="14"/>
      <c r="S38" s="16">
        <v>3</v>
      </c>
      <c r="T38" s="16">
        <v>2</v>
      </c>
      <c r="U38" s="17">
        <v>2</v>
      </c>
    </row>
    <row r="39" spans="1:21" x14ac:dyDescent="0.3">
      <c r="A39" s="71"/>
      <c r="B39" s="92"/>
      <c r="C39" s="26"/>
      <c r="D39" s="12" t="s">
        <v>42</v>
      </c>
      <c r="E39" s="13" t="s">
        <v>13</v>
      </c>
      <c r="F39" s="13" t="s">
        <v>13</v>
      </c>
      <c r="G39" s="14"/>
      <c r="H39" s="14"/>
      <c r="I39" s="14"/>
      <c r="J39" s="15">
        <v>2</v>
      </c>
      <c r="K39" s="15">
        <v>1</v>
      </c>
      <c r="L39" s="15">
        <v>2</v>
      </c>
      <c r="M39" s="14"/>
      <c r="N39" s="14"/>
      <c r="O39" s="14"/>
      <c r="P39" s="14"/>
      <c r="Q39" s="14"/>
      <c r="R39" s="14"/>
      <c r="S39" s="16">
        <v>2</v>
      </c>
      <c r="T39" s="16">
        <v>1</v>
      </c>
      <c r="U39" s="17">
        <v>2</v>
      </c>
    </row>
    <row r="40" spans="1:21" x14ac:dyDescent="0.3">
      <c r="A40" s="71"/>
      <c r="B40" s="92"/>
      <c r="C40" s="26"/>
      <c r="D40" s="12" t="s">
        <v>46</v>
      </c>
      <c r="E40" s="13" t="s">
        <v>13</v>
      </c>
      <c r="F40" s="13" t="s">
        <v>13</v>
      </c>
      <c r="G40" s="14"/>
      <c r="H40" s="14"/>
      <c r="I40" s="14"/>
      <c r="J40" s="15">
        <v>3</v>
      </c>
      <c r="K40" s="15">
        <v>2</v>
      </c>
      <c r="L40" s="15">
        <v>2</v>
      </c>
      <c r="M40" s="14"/>
      <c r="N40" s="14"/>
      <c r="O40" s="14"/>
      <c r="P40" s="14"/>
      <c r="Q40" s="14"/>
      <c r="R40" s="14"/>
      <c r="S40" s="16">
        <v>3</v>
      </c>
      <c r="T40" s="16">
        <v>2</v>
      </c>
      <c r="U40" s="17">
        <v>2</v>
      </c>
    </row>
    <row r="41" spans="1:21" x14ac:dyDescent="0.3">
      <c r="A41" s="71"/>
      <c r="B41" s="92"/>
      <c r="C41" s="26"/>
      <c r="D41" s="12" t="s">
        <v>51</v>
      </c>
      <c r="E41" s="13" t="s">
        <v>13</v>
      </c>
      <c r="F41" s="13" t="s">
        <v>13</v>
      </c>
      <c r="G41" s="14"/>
      <c r="H41" s="14"/>
      <c r="I41" s="14"/>
      <c r="J41" s="15">
        <v>3</v>
      </c>
      <c r="K41" s="15">
        <v>2</v>
      </c>
      <c r="L41" s="15">
        <v>2</v>
      </c>
      <c r="M41" s="14"/>
      <c r="N41" s="14"/>
      <c r="O41" s="14"/>
      <c r="P41" s="14"/>
      <c r="Q41" s="14"/>
      <c r="R41" s="14"/>
      <c r="S41" s="16">
        <v>3</v>
      </c>
      <c r="T41" s="16">
        <v>2</v>
      </c>
      <c r="U41" s="17">
        <v>2</v>
      </c>
    </row>
    <row r="42" spans="1:21" x14ac:dyDescent="0.3">
      <c r="A42" s="71"/>
      <c r="B42" s="92"/>
      <c r="C42" s="26"/>
      <c r="D42" s="12" t="s">
        <v>48</v>
      </c>
      <c r="E42" s="13" t="s">
        <v>13</v>
      </c>
      <c r="F42" s="13" t="s">
        <v>13</v>
      </c>
      <c r="G42" s="14"/>
      <c r="H42" s="14"/>
      <c r="I42" s="14"/>
      <c r="J42" s="14"/>
      <c r="K42" s="14"/>
      <c r="L42" s="14"/>
      <c r="M42" s="15">
        <v>2</v>
      </c>
      <c r="N42" s="15">
        <v>1</v>
      </c>
      <c r="O42" s="15">
        <v>2</v>
      </c>
      <c r="P42" s="14"/>
      <c r="Q42" s="14"/>
      <c r="R42" s="14"/>
      <c r="S42" s="16">
        <v>2</v>
      </c>
      <c r="T42" s="16">
        <v>1</v>
      </c>
      <c r="U42" s="17">
        <v>2</v>
      </c>
    </row>
    <row r="43" spans="1:21" x14ac:dyDescent="0.3">
      <c r="A43" s="71"/>
      <c r="B43" s="92"/>
      <c r="C43" s="26"/>
      <c r="D43" s="12" t="s">
        <v>45</v>
      </c>
      <c r="E43" s="13" t="s">
        <v>13</v>
      </c>
      <c r="F43" s="13" t="s">
        <v>13</v>
      </c>
      <c r="G43" s="14"/>
      <c r="H43" s="14"/>
      <c r="I43" s="14"/>
      <c r="J43" s="27"/>
      <c r="K43" s="14"/>
      <c r="L43" s="14"/>
      <c r="M43" s="15">
        <v>3</v>
      </c>
      <c r="N43" s="15">
        <v>2</v>
      </c>
      <c r="O43" s="15">
        <v>2</v>
      </c>
      <c r="P43" s="14"/>
      <c r="Q43" s="14"/>
      <c r="R43" s="14"/>
      <c r="S43" s="16">
        <v>3</v>
      </c>
      <c r="T43" s="16">
        <v>2</v>
      </c>
      <c r="U43" s="17">
        <v>2</v>
      </c>
    </row>
    <row r="44" spans="1:21" x14ac:dyDescent="0.3">
      <c r="A44" s="71"/>
      <c r="B44" s="92"/>
      <c r="C44" s="26"/>
      <c r="D44" s="12" t="s">
        <v>50</v>
      </c>
      <c r="E44" s="13" t="s">
        <v>13</v>
      </c>
      <c r="F44" s="13" t="s">
        <v>13</v>
      </c>
      <c r="G44" s="14"/>
      <c r="H44" s="14"/>
      <c r="I44" s="14"/>
      <c r="J44" s="14"/>
      <c r="K44" s="14"/>
      <c r="L44" s="14"/>
      <c r="M44" s="15">
        <v>2</v>
      </c>
      <c r="N44" s="15">
        <v>0</v>
      </c>
      <c r="O44" s="15">
        <v>3</v>
      </c>
      <c r="P44" s="14"/>
      <c r="Q44" s="14"/>
      <c r="R44" s="14"/>
      <c r="S44" s="16">
        <v>2</v>
      </c>
      <c r="T44" s="16">
        <v>0</v>
      </c>
      <c r="U44" s="17">
        <v>3</v>
      </c>
    </row>
    <row r="45" spans="1:21" x14ac:dyDescent="0.3">
      <c r="A45" s="71"/>
      <c r="B45" s="92"/>
      <c r="C45" s="26"/>
      <c r="D45" s="12" t="s">
        <v>43</v>
      </c>
      <c r="E45" s="13" t="s">
        <v>13</v>
      </c>
      <c r="F45" s="13" t="s">
        <v>13</v>
      </c>
      <c r="G45" s="14"/>
      <c r="H45" s="14"/>
      <c r="I45" s="14"/>
      <c r="J45" s="14"/>
      <c r="K45" s="14"/>
      <c r="L45" s="14"/>
      <c r="M45" s="14"/>
      <c r="N45" s="14"/>
      <c r="O45" s="14"/>
      <c r="P45" s="15">
        <v>3</v>
      </c>
      <c r="Q45" s="15">
        <v>2</v>
      </c>
      <c r="R45" s="15">
        <v>2</v>
      </c>
      <c r="S45" s="16">
        <v>3</v>
      </c>
      <c r="T45" s="16">
        <v>2</v>
      </c>
      <c r="U45" s="17">
        <v>2</v>
      </c>
    </row>
    <row r="46" spans="1:21" x14ac:dyDescent="0.3">
      <c r="A46" s="71"/>
      <c r="B46" s="92"/>
      <c r="C46" s="26"/>
      <c r="D46" s="12" t="s">
        <v>52</v>
      </c>
      <c r="E46" s="13" t="s">
        <v>13</v>
      </c>
      <c r="F46" s="13" t="s">
        <v>13</v>
      </c>
      <c r="G46" s="14"/>
      <c r="H46" s="14"/>
      <c r="I46" s="14"/>
      <c r="J46" s="14"/>
      <c r="K46" s="14"/>
      <c r="L46" s="14"/>
      <c r="M46" s="14"/>
      <c r="N46" s="14"/>
      <c r="O46" s="14"/>
      <c r="P46" s="15">
        <v>2</v>
      </c>
      <c r="Q46" s="15">
        <v>0</v>
      </c>
      <c r="R46" s="15">
        <v>3</v>
      </c>
      <c r="S46" s="16">
        <v>2</v>
      </c>
      <c r="T46" s="16">
        <v>0</v>
      </c>
      <c r="U46" s="17">
        <v>3</v>
      </c>
    </row>
    <row r="47" spans="1:21" ht="17.25" customHeight="1" thickBot="1" x14ac:dyDescent="0.35">
      <c r="A47" s="71"/>
      <c r="B47" s="63" t="s">
        <v>53</v>
      </c>
      <c r="C47" s="63"/>
      <c r="D47" s="63"/>
      <c r="E47" s="63"/>
      <c r="F47" s="63"/>
      <c r="G47" s="32">
        <f t="shared" ref="G47:T47" si="8">SUM(G30:G46)</f>
        <v>13</v>
      </c>
      <c r="H47" s="32">
        <f t="shared" si="8"/>
        <v>11</v>
      </c>
      <c r="I47" s="32">
        <f t="shared" si="8"/>
        <v>4</v>
      </c>
      <c r="J47" s="32">
        <f t="shared" si="8"/>
        <v>11</v>
      </c>
      <c r="K47" s="32">
        <f t="shared" si="8"/>
        <v>7</v>
      </c>
      <c r="L47" s="32">
        <f t="shared" si="8"/>
        <v>8</v>
      </c>
      <c r="M47" s="32">
        <f t="shared" si="8"/>
        <v>11</v>
      </c>
      <c r="N47" s="32">
        <f t="shared" si="8"/>
        <v>4</v>
      </c>
      <c r="O47" s="32">
        <f t="shared" si="8"/>
        <v>7</v>
      </c>
      <c r="P47" s="32">
        <f t="shared" si="8"/>
        <v>6</v>
      </c>
      <c r="Q47" s="32">
        <f t="shared" si="8"/>
        <v>3</v>
      </c>
      <c r="R47" s="32">
        <f t="shared" si="8"/>
        <v>5</v>
      </c>
      <c r="S47" s="32">
        <f t="shared" si="8"/>
        <v>41</v>
      </c>
      <c r="T47" s="32">
        <f t="shared" si="8"/>
        <v>25</v>
      </c>
      <c r="U47" s="19">
        <f>SUM(U30:U46)</f>
        <v>24</v>
      </c>
    </row>
    <row r="48" spans="1:21" ht="17.25" thickBot="1" x14ac:dyDescent="0.35">
      <c r="A48" s="88" t="s">
        <v>54</v>
      </c>
      <c r="B48" s="89"/>
      <c r="C48" s="89"/>
      <c r="D48" s="89"/>
      <c r="E48" s="89"/>
      <c r="F48" s="89"/>
      <c r="G48" s="59">
        <f t="shared" ref="G48:U48" si="9">SUM(G10+G29+G47)</f>
        <v>22</v>
      </c>
      <c r="H48" s="59">
        <f t="shared" si="9"/>
        <v>18</v>
      </c>
      <c r="I48" s="59">
        <f t="shared" si="9"/>
        <v>6</v>
      </c>
      <c r="J48" s="59">
        <f t="shared" si="9"/>
        <v>23</v>
      </c>
      <c r="K48" s="59">
        <f t="shared" si="9"/>
        <v>14</v>
      </c>
      <c r="L48" s="59">
        <f t="shared" si="9"/>
        <v>17</v>
      </c>
      <c r="M48" s="59">
        <f t="shared" si="9"/>
        <v>22</v>
      </c>
      <c r="N48" s="59">
        <f t="shared" si="9"/>
        <v>10</v>
      </c>
      <c r="O48" s="59">
        <f t="shared" si="9"/>
        <v>16</v>
      </c>
      <c r="P48" s="59">
        <f t="shared" si="9"/>
        <v>20</v>
      </c>
      <c r="Q48" s="59">
        <f t="shared" si="9"/>
        <v>11</v>
      </c>
      <c r="R48" s="59">
        <f t="shared" si="9"/>
        <v>17</v>
      </c>
      <c r="S48" s="59">
        <f t="shared" si="9"/>
        <v>87</v>
      </c>
      <c r="T48" s="59">
        <f t="shared" si="9"/>
        <v>53</v>
      </c>
      <c r="U48" s="60">
        <f t="shared" si="9"/>
        <v>56</v>
      </c>
    </row>
    <row r="50" spans="19:19" x14ac:dyDescent="0.3">
      <c r="S50" s="61"/>
    </row>
  </sheetData>
  <mergeCells count="30">
    <mergeCell ref="A30:A47"/>
    <mergeCell ref="B47:F47"/>
    <mergeCell ref="A48:F48"/>
    <mergeCell ref="A11:A29"/>
    <mergeCell ref="B23:B27"/>
    <mergeCell ref="B29:F29"/>
    <mergeCell ref="B33:B46"/>
    <mergeCell ref="B30:B32"/>
    <mergeCell ref="P1:U1"/>
    <mergeCell ref="A2:B4"/>
    <mergeCell ref="C2:C4"/>
    <mergeCell ref="D2:D4"/>
    <mergeCell ref="E2:E4"/>
    <mergeCell ref="F2:F4"/>
    <mergeCell ref="G2:L2"/>
    <mergeCell ref="M2:R2"/>
    <mergeCell ref="S2:U3"/>
    <mergeCell ref="G3:I3"/>
    <mergeCell ref="J3:L3"/>
    <mergeCell ref="M3:O3"/>
    <mergeCell ref="P3:R3"/>
    <mergeCell ref="B10:D10"/>
    <mergeCell ref="B22:D22"/>
    <mergeCell ref="B28:D28"/>
    <mergeCell ref="A1:B1"/>
    <mergeCell ref="C1:I1"/>
    <mergeCell ref="A5:A10"/>
    <mergeCell ref="B5:B6"/>
    <mergeCell ref="B7:B9"/>
    <mergeCell ref="B11:B21"/>
  </mergeCells>
  <phoneticPr fontId="2" type="noConversion"/>
  <pageMargins left="0" right="0" top="0" bottom="0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장민정</dc:creator>
  <cp:lastModifiedBy>장민정</cp:lastModifiedBy>
  <cp:lastPrinted>2016-02-26T06:46:09Z</cp:lastPrinted>
  <dcterms:created xsi:type="dcterms:W3CDTF">2016-01-25T04:06:02Z</dcterms:created>
  <dcterms:modified xsi:type="dcterms:W3CDTF">2016-03-10T04:16:36Z</dcterms:modified>
</cp:coreProperties>
</file>