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\Desktop\"/>
    </mc:Choice>
  </mc:AlternateContent>
  <bookViews>
    <workbookView xWindow="0" yWindow="0" windowWidth="19200" windowHeight="6970" tabRatio="805"/>
  </bookViews>
  <sheets>
    <sheet name=" 2년제 과정 구성표" sheetId="1" r:id="rId1"/>
    <sheet name="2년제 과정 대비표 (2)" sheetId="28" r:id="rId2"/>
  </sheets>
  <definedNames>
    <definedName name="_xlnm.Print_Area" localSheetId="0">' 2년제 과정 구성표'!$A$1:$V$43</definedName>
    <definedName name="_xlnm.Print_Area" localSheetId="1">'2년제 과정 대비표 (2)'!$A$1:$L$120</definedName>
  </definedNames>
  <calcPr calcId="162913"/>
</workbook>
</file>

<file path=xl/calcChain.xml><?xml version="1.0" encoding="utf-8"?>
<calcChain xmlns="http://schemas.openxmlformats.org/spreadsheetml/2006/main">
  <c r="U6" i="1" l="1"/>
  <c r="T6" i="1"/>
  <c r="T25" i="1" l="1"/>
  <c r="U25" i="1"/>
  <c r="V25" i="1"/>
  <c r="P40" i="1" l="1"/>
  <c r="O40" i="1" l="1"/>
  <c r="H12" i="1" l="1"/>
  <c r="I12" i="1"/>
  <c r="V36" i="1" l="1"/>
  <c r="U36" i="1"/>
  <c r="T36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S12" i="1" l="1"/>
  <c r="R12" i="1"/>
  <c r="Q12" i="1"/>
  <c r="P12" i="1"/>
  <c r="O12" i="1"/>
  <c r="N12" i="1"/>
  <c r="M12" i="1"/>
  <c r="L12" i="1"/>
  <c r="K12" i="1"/>
  <c r="J12" i="1"/>
  <c r="V5" i="1"/>
  <c r="U5" i="1"/>
  <c r="T5" i="1"/>
  <c r="T12" i="1" l="1"/>
  <c r="V12" i="1"/>
  <c r="U12" i="1"/>
  <c r="V16" i="1" l="1"/>
  <c r="V17" i="1"/>
  <c r="V18" i="1"/>
  <c r="V20" i="1"/>
  <c r="V21" i="1"/>
  <c r="V23" i="1"/>
  <c r="V26" i="1"/>
  <c r="U16" i="1"/>
  <c r="U17" i="1"/>
  <c r="U18" i="1"/>
  <c r="U20" i="1"/>
  <c r="U21" i="1"/>
  <c r="U23" i="1"/>
  <c r="U26" i="1"/>
  <c r="T16" i="1"/>
  <c r="T17" i="1"/>
  <c r="T18" i="1"/>
  <c r="T20" i="1"/>
  <c r="T21" i="1"/>
  <c r="T23" i="1"/>
  <c r="T26" i="1"/>
  <c r="V35" i="1" l="1"/>
  <c r="V37" i="1"/>
  <c r="V38" i="1"/>
  <c r="V39" i="1"/>
  <c r="U35" i="1"/>
  <c r="U37" i="1"/>
  <c r="U38" i="1"/>
  <c r="U39" i="1"/>
  <c r="T35" i="1"/>
  <c r="T37" i="1"/>
  <c r="T38" i="1"/>
  <c r="T39" i="1"/>
  <c r="V29" i="1"/>
  <c r="U29" i="1"/>
  <c r="T29" i="1"/>
  <c r="I40" i="1"/>
  <c r="J40" i="1"/>
  <c r="K40" i="1"/>
  <c r="L40" i="1"/>
  <c r="M40" i="1"/>
  <c r="Q40" i="1"/>
  <c r="R40" i="1"/>
  <c r="S40" i="1"/>
  <c r="H40" i="1"/>
  <c r="V15" i="1"/>
  <c r="V27" i="1" s="1"/>
  <c r="U15" i="1"/>
  <c r="U27" i="1" s="1"/>
  <c r="T15" i="1"/>
  <c r="T27" i="1" s="1"/>
  <c r="I27" i="1"/>
  <c r="J27" i="1"/>
  <c r="K27" i="1"/>
  <c r="L27" i="1"/>
  <c r="M27" i="1"/>
  <c r="N27" i="1"/>
  <c r="O27" i="1"/>
  <c r="P27" i="1"/>
  <c r="Q27" i="1"/>
  <c r="R27" i="1"/>
  <c r="S27" i="1"/>
  <c r="H27" i="1"/>
  <c r="V14" i="1"/>
  <c r="U14" i="1"/>
  <c r="T14" i="1"/>
  <c r="I14" i="1"/>
  <c r="J14" i="1"/>
  <c r="K14" i="1"/>
  <c r="L14" i="1"/>
  <c r="M14" i="1"/>
  <c r="N14" i="1"/>
  <c r="O14" i="1"/>
  <c r="P14" i="1"/>
  <c r="Q14" i="1"/>
  <c r="R14" i="1"/>
  <c r="S14" i="1"/>
  <c r="H14" i="1"/>
  <c r="P41" i="1" l="1"/>
  <c r="L41" i="1"/>
  <c r="S41" i="1"/>
  <c r="R41" i="1"/>
  <c r="N41" i="1"/>
  <c r="J41" i="1"/>
  <c r="O41" i="1"/>
  <c r="K41" i="1"/>
  <c r="H41" i="1"/>
  <c r="Q41" i="1"/>
  <c r="M41" i="1"/>
  <c r="I41" i="1"/>
  <c r="U40" i="1"/>
  <c r="V40" i="1"/>
  <c r="V41" i="1" l="1"/>
  <c r="U41" i="1"/>
</calcChain>
</file>

<file path=xl/sharedStrings.xml><?xml version="1.0" encoding="utf-8"?>
<sst xmlns="http://schemas.openxmlformats.org/spreadsheetml/2006/main" count="311" uniqueCount="202">
  <si>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</si>
  <si>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</si>
  <si>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</si>
  <si>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</si>
  <si>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</si>
  <si>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</si>
  <si>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</si>
  <si>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</si>
  <si>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</si>
  <si>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8" type="noConversion"/>
  </si>
  <si>
    <t>합   계</t>
  </si>
  <si>
    <t>교과목
코드</t>
    <phoneticPr fontId="8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</si>
  <si>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</si>
  <si>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</si>
  <si>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</si>
  <si>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</si>
  <si>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</si>
  <si>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</si>
  <si>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</si>
  <si>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2" type="noConversion"/>
  </si>
  <si>
    <t>총계</t>
  </si>
  <si>
    <t>전공학점</t>
  </si>
  <si>
    <t>전공선택 개설학점</t>
  </si>
  <si>
    <t>전공 개설학점 계</t>
  </si>
  <si>
    <t>총
개설
학점</t>
    <phoneticPr fontId="12" type="noConversion"/>
  </si>
  <si>
    <t>필수</t>
    <phoneticPr fontId="8" type="noConversion"/>
  </si>
  <si>
    <t>선택</t>
    <phoneticPr fontId="8" type="noConversion"/>
  </si>
  <si>
    <t>전공·현장중심 계</t>
    <phoneticPr fontId="8" type="noConversion"/>
  </si>
  <si>
    <t>학기 계</t>
    <phoneticPr fontId="8" type="noConversion"/>
  </si>
  <si>
    <t>전공·
현장중심 과목수</t>
    <phoneticPr fontId="8" type="noConversion"/>
  </si>
  <si>
    <t>전공·NCS 계</t>
    <phoneticPr fontId="8" type="noConversion"/>
  </si>
  <si>
    <t>전공·
NCS 과목수</t>
    <phoneticPr fontId="8" type="noConversion"/>
  </si>
  <si>
    <t>교양
·
직업
기초</t>
    <phoneticPr fontId="8" type="noConversion"/>
  </si>
  <si>
    <t>소계</t>
    <phoneticPr fontId="8" type="noConversion"/>
  </si>
  <si>
    <t>전공
·
NCS</t>
    <phoneticPr fontId="8" type="noConversion"/>
  </si>
  <si>
    <t>전공
·
현장
중심</t>
    <phoneticPr fontId="8" type="noConversion"/>
  </si>
  <si>
    <t>전공
 ·
현장
중심</t>
    <phoneticPr fontId="8" type="noConversion"/>
  </si>
  <si>
    <t>전공 
·
현장
중심</t>
    <phoneticPr fontId="8" type="noConversion"/>
  </si>
  <si>
    <t>※ 비고란-과목폐지, 과목신설, 명칭변경, 학점·시수변경, 선택·필수변경, 개설학기 변경</t>
    <phoneticPr fontId="8" type="noConversion"/>
  </si>
  <si>
    <t>취업/창업</t>
    <phoneticPr fontId="8" type="noConversion"/>
  </si>
  <si>
    <t>NCS
관련성2)</t>
    <phoneticPr fontId="8" type="noConversion"/>
  </si>
  <si>
    <t>학습
모듈
3)</t>
    <phoneticPr fontId="8" type="noConversion"/>
  </si>
  <si>
    <t>교과
구분
1)</t>
    <phoneticPr fontId="8" type="noConversion"/>
  </si>
  <si>
    <t>-</t>
    <phoneticPr fontId="8" type="noConversion"/>
  </si>
  <si>
    <t>교양·직업
기초학점</t>
    <phoneticPr fontId="12" type="noConversion"/>
  </si>
  <si>
    <t>교양·
직업기초 과목수</t>
    <phoneticPr fontId="12" type="noConversion"/>
  </si>
  <si>
    <t>O</t>
    <phoneticPr fontId="8" type="noConversion"/>
  </si>
  <si>
    <t>2018~2019 교육과정(2년제)</t>
    <phoneticPr fontId="12" type="noConversion"/>
  </si>
  <si>
    <t>2018~2019 교육과정</t>
    <phoneticPr fontId="8" type="noConversion"/>
  </si>
  <si>
    <t>2017~2018학년도 교육과정</t>
    <phoneticPr fontId="12" type="noConversion"/>
  </si>
  <si>
    <t>2018~2019 학년도 교육과정</t>
    <phoneticPr fontId="12" type="noConversion"/>
  </si>
  <si>
    <t>교양·직업기초 개설학점</t>
    <phoneticPr fontId="12" type="noConversion"/>
  </si>
  <si>
    <t>전체 과목수</t>
    <phoneticPr fontId="12" type="noConversion"/>
  </si>
  <si>
    <t>필수</t>
    <phoneticPr fontId="8" type="noConversion"/>
  </si>
  <si>
    <t>O</t>
    <phoneticPr fontId="8" type="noConversion"/>
  </si>
  <si>
    <t>소계</t>
    <phoneticPr fontId="8" type="noConversion"/>
  </si>
  <si>
    <t>O</t>
  </si>
  <si>
    <t>O</t>
    <phoneticPr fontId="8" type="noConversion"/>
  </si>
  <si>
    <t>대학생활</t>
    <phoneticPr fontId="8" type="noConversion"/>
  </si>
  <si>
    <t>직업기초능력</t>
    <phoneticPr fontId="8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</si>
  <si>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인성관련 교양교과목 : 인문학특강, 부모교육론, 21세기 리더와 리더십, 인성 이미지메이킹, 국제사회론(학생이 수강 신청시 택 1)
- 진로 및 4차 산업 관련 교양교과목 : 창업과경영, 창업론, 코딩교육, 빅데이터의 이해, 4차 산업혁명의 이해, 3D프린팅(학생이 수강 신청시 택 1)
- 직업기초능력교과목 : 의사소통능력, 수리능력, 문제해결능력, 자기개발능력, 자원관리능력, 대인관계능력, 정보능력, 기술능력, 조직이해능력, 직업윤리 중 택 1
2) NCS관련성
- (O) 인재양성별 능력단위를 사용하여 학습모듈을 일부 혹은 전부를 사용하는 경우
- (X) 인재양성별 능력단위를 사용하지 않는 경우
3) 학습모듈은 개발유무로 판단(O, X)로 표기 : (O)-개발, (X)-미개발
4) 현장실습 대체교과목 지정 필수
- 구분란에 현장실습 대체교과목 지정, 예)창의적공학설계(현장실습 대체교과)
5) 학점/이론/실습 시수의 소계와 합계가 반드시 일치되도록 작성 요망
6) 교과목명에 영문명을 반드시 표기 </t>
    <phoneticPr fontId="8" type="noConversion"/>
  </si>
  <si>
    <t>인재양성유형명 : 패션제조업종사자 유형</t>
    <phoneticPr fontId="8" type="noConversion"/>
  </si>
  <si>
    <t>학과명 : 패션디자인과</t>
    <phoneticPr fontId="8" type="noConversion"/>
  </si>
  <si>
    <t>O</t>
    <phoneticPr fontId="8" type="noConversion"/>
  </si>
  <si>
    <t>X</t>
  </si>
  <si>
    <t>전공
 ·
NCS</t>
  </si>
  <si>
    <t>전공
 ·
현장
중심</t>
  </si>
  <si>
    <t>총 개설학점 계</t>
    <phoneticPr fontId="12" type="noConversion"/>
  </si>
  <si>
    <t xml:space="preserve">교양.직업기초 개설학점 계 </t>
    <phoneticPr fontId="8" type="noConversion"/>
  </si>
  <si>
    <t>교직 개설학점</t>
    <phoneticPr fontId="8" type="noConversion"/>
  </si>
  <si>
    <t>전공·현장중심필수 개설학점</t>
    <phoneticPr fontId="8" type="noConversion"/>
  </si>
  <si>
    <t>VMD(Visual Merchandising)</t>
    <phoneticPr fontId="8" type="noConversion"/>
  </si>
  <si>
    <t>패션산업자원관리(Resource Management of the Fashion Industry)</t>
    <phoneticPr fontId="8" type="noConversion"/>
  </si>
  <si>
    <t>패션스토어MD(Fashion Store MD)</t>
    <phoneticPr fontId="8" type="noConversion"/>
  </si>
  <si>
    <t>패션상품품평(Fashion Product Evaluation)</t>
    <phoneticPr fontId="8" type="noConversion"/>
  </si>
  <si>
    <t xml:space="preserve">패션상품관리(Fashion Product Management) </t>
    <phoneticPr fontId="8" type="noConversion"/>
  </si>
  <si>
    <t>선택</t>
    <phoneticPr fontId="12" type="noConversion"/>
  </si>
  <si>
    <t>전공
·
NCS</t>
    <phoneticPr fontId="8" type="noConversion"/>
  </si>
  <si>
    <t>교양·직업기초 계</t>
    <phoneticPr fontId="8" type="noConversion"/>
  </si>
  <si>
    <t>진로지도(Career Guidance)</t>
    <phoneticPr fontId="8" type="noConversion"/>
  </si>
  <si>
    <t>선택</t>
    <phoneticPr fontId="8" type="noConversion"/>
  </si>
  <si>
    <t>필수</t>
    <phoneticPr fontId="8" type="noConversion"/>
  </si>
  <si>
    <t>학기 계</t>
    <phoneticPr fontId="8" type="noConversion"/>
  </si>
  <si>
    <t>전공·현장중심 계</t>
    <phoneticPr fontId="8" type="noConversion"/>
  </si>
  <si>
    <t>패션의 역사와 문화(History of Fashion and Culture)</t>
    <phoneticPr fontId="8" type="noConversion"/>
  </si>
  <si>
    <t>전공
 ·
현장
중심</t>
    <phoneticPr fontId="8" type="noConversion"/>
  </si>
  <si>
    <t>전공·NCS 계</t>
    <phoneticPr fontId="8" type="noConversion"/>
  </si>
  <si>
    <t>컬러소재기획(Color &amp; Fabric Planning)</t>
    <phoneticPr fontId="8" type="noConversion"/>
  </si>
  <si>
    <t>중국어실무(Fashion Chinese practices)</t>
    <phoneticPr fontId="8" type="noConversion"/>
  </si>
  <si>
    <t>중국어기초(Introduction to Chinese)</t>
    <phoneticPr fontId="8" type="noConversion"/>
  </si>
  <si>
    <t>대학생활과 인성</t>
    <phoneticPr fontId="8" type="noConversion"/>
  </si>
  <si>
    <t>교양
·
직업
기초</t>
    <phoneticPr fontId="12" type="noConversion"/>
  </si>
  <si>
    <t>패션마켓리서치(Fashion Market Research)</t>
    <phoneticPr fontId="8" type="noConversion"/>
  </si>
  <si>
    <t>의사소통 및 문제해결 전략(Communication and Problem-solving Ability)</t>
    <phoneticPr fontId="8" type="noConversion"/>
  </si>
  <si>
    <t>컴퓨터활용</t>
    <phoneticPr fontId="8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</si>
  <si>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8" type="noConversion"/>
  </si>
  <si>
    <t>교과목
코드</t>
    <phoneticPr fontId="8" type="noConversion"/>
  </si>
  <si>
    <t>인재양성유형명 : 패션제조업종사자유형</t>
    <phoneticPr fontId="8" type="noConversion"/>
  </si>
  <si>
    <t>학과명 : 패션디자인과</t>
    <phoneticPr fontId="8" type="noConversion"/>
  </si>
  <si>
    <t>2018~2019학년도 교육과정</t>
    <phoneticPr fontId="12" type="noConversion"/>
  </si>
  <si>
    <t>의사소통능력</t>
    <phoneticPr fontId="8" type="noConversion"/>
  </si>
  <si>
    <t>대학생활과 진로탐색</t>
    <phoneticPr fontId="8" type="noConversion"/>
  </si>
  <si>
    <t>패션디자인기초(Fundamentals of Fashion Design)</t>
  </si>
  <si>
    <t>패션디자인기초(Fundamentals of Fashion Design)</t>
    <phoneticPr fontId="8" type="noConversion"/>
  </si>
  <si>
    <t>시수변경</t>
    <phoneticPr fontId="8" type="noConversion"/>
  </si>
  <si>
    <t>패턴디자인기초(Fundamentals of Pattern Design)</t>
    <phoneticPr fontId="8" type="noConversion"/>
  </si>
  <si>
    <t>패턴디자인기초(Fundamentals of Pattern Design)</t>
    <phoneticPr fontId="8" type="noConversion"/>
  </si>
  <si>
    <t>패션드로잉기초(Fundamentals of Fashion Drawing)</t>
    <phoneticPr fontId="8" type="noConversion"/>
  </si>
  <si>
    <t>패션드로잉기초(Fundamentals of Fashion Drawing)</t>
    <phoneticPr fontId="8" type="noConversion"/>
  </si>
  <si>
    <t>기초봉제(Sewing Techniques)</t>
    <phoneticPr fontId="8" type="noConversion"/>
  </si>
  <si>
    <t>기초봉제(Sewing Techniques)</t>
    <phoneticPr fontId="8" type="noConversion"/>
  </si>
  <si>
    <t>패션소재(Fashion Materials)</t>
    <phoneticPr fontId="8" type="noConversion"/>
  </si>
  <si>
    <t>패션소재 및 가공(Fashion Materials)</t>
    <phoneticPr fontId="8" type="noConversion"/>
  </si>
  <si>
    <t>과목명 및 시수변경</t>
  </si>
  <si>
    <t>과목명 및 시수변경</t>
    <phoneticPr fontId="8" type="noConversion"/>
  </si>
  <si>
    <t>패션디자인개발(Fashion Design Development)</t>
    <phoneticPr fontId="8" type="noConversion"/>
  </si>
  <si>
    <t>패션디자인개발(Fashion Design Development)</t>
    <phoneticPr fontId="8" type="noConversion"/>
  </si>
  <si>
    <t>폐지</t>
    <phoneticPr fontId="8" type="noConversion"/>
  </si>
  <si>
    <t>샘플제품개발(Fundamentals of Apparel Construction)</t>
    <phoneticPr fontId="8" type="noConversion"/>
  </si>
  <si>
    <t>샘플제품개발(Fundamentals of Apparel Construction)</t>
    <phoneticPr fontId="8" type="noConversion"/>
  </si>
  <si>
    <t>패션드로잉실습(Fashion Drawing)</t>
    <phoneticPr fontId="8" type="noConversion"/>
  </si>
  <si>
    <t>패션CAD운영(Computer Design CAD Practice)</t>
    <phoneticPr fontId="8" type="noConversion"/>
  </si>
  <si>
    <t>패션CAD운영(Computer Design CAD Practice)</t>
    <phoneticPr fontId="8" type="noConversion"/>
  </si>
  <si>
    <t>패션CS(Fundamentals of Fashion CS)　</t>
    <phoneticPr fontId="8" type="noConversion"/>
  </si>
  <si>
    <t>패션CS기초(Fundamentals of Fashion CS)　</t>
    <phoneticPr fontId="8" type="noConversion"/>
  </si>
  <si>
    <t>패션드로잉실습(Fashion Drawing)</t>
    <phoneticPr fontId="8" type="noConversion"/>
  </si>
  <si>
    <t>전공현장중심과목으로 변경
시수변경</t>
    <phoneticPr fontId="8" type="noConversion"/>
  </si>
  <si>
    <t>메인제품개발(Advanced Apparel Construction)　</t>
    <phoneticPr fontId="8" type="noConversion"/>
  </si>
  <si>
    <t>메인제품개발(Advanced Apparel Construction)</t>
    <phoneticPr fontId="8" type="noConversion"/>
  </si>
  <si>
    <t>패션마케팅(Fashion Marketing)</t>
    <phoneticPr fontId="8" type="noConversion"/>
  </si>
  <si>
    <t>패션마케팅(Fashion Marketing</t>
    <phoneticPr fontId="8" type="noConversion"/>
  </si>
  <si>
    <t>학점 및 시수변경</t>
    <phoneticPr fontId="8" type="noConversion"/>
  </si>
  <si>
    <t>테일러링(Tailoring)　</t>
    <phoneticPr fontId="8" type="noConversion"/>
  </si>
  <si>
    <t>테일러링(Tailoring)</t>
    <phoneticPr fontId="8" type="noConversion"/>
  </si>
  <si>
    <t>VMD</t>
    <phoneticPr fontId="8" type="noConversion"/>
  </si>
  <si>
    <t>패션캐드심화(Advenced Computer Design CAD)　</t>
    <phoneticPr fontId="8" type="noConversion"/>
  </si>
  <si>
    <t>패션캐드심화(Advenced Computer Design CAD)</t>
    <phoneticPr fontId="8" type="noConversion"/>
  </si>
  <si>
    <t xml:space="preserve">패션상품생산(Apparel  Production) </t>
    <phoneticPr fontId="8" type="noConversion"/>
  </si>
  <si>
    <t>패션상품생산(Apparel  Production)</t>
    <phoneticPr fontId="8" type="noConversion"/>
  </si>
  <si>
    <t>패션품질관리(Quality Analysis of Sewn Products)</t>
    <phoneticPr fontId="8" type="noConversion"/>
  </si>
  <si>
    <t>패션품질관리(Quality Analysis of Sewn Products)</t>
    <phoneticPr fontId="8" type="noConversion"/>
  </si>
  <si>
    <t>학점 및 시수 변경</t>
    <phoneticPr fontId="8" type="noConversion"/>
  </si>
  <si>
    <t>과목명 및 시수 변경</t>
    <phoneticPr fontId="8" type="noConversion"/>
  </si>
  <si>
    <t>시수 변경</t>
    <phoneticPr fontId="8" type="noConversion"/>
  </si>
  <si>
    <t>개설학기 및 시수 변경</t>
    <phoneticPr fontId="8" type="noConversion"/>
  </si>
  <si>
    <t>온라인쇼핑몰창업</t>
    <phoneticPr fontId="8" type="noConversion"/>
  </si>
  <si>
    <t>과목신설</t>
    <phoneticPr fontId="8" type="noConversion"/>
  </si>
  <si>
    <t xml:space="preserve">필수
선택
</t>
    <phoneticPr fontId="8" type="noConversion"/>
  </si>
  <si>
    <t>취업·창업준비실무</t>
    <phoneticPr fontId="8" type="noConversion"/>
  </si>
  <si>
    <t>과목명 및 개설학기변경
필수변경</t>
    <phoneticPr fontId="8" type="noConversion"/>
  </si>
  <si>
    <t>패션상품개발기획(Fashion Product Planning)</t>
    <phoneticPr fontId="8" type="noConversion"/>
  </si>
  <si>
    <t>패션 Business</t>
    <phoneticPr fontId="8" type="noConversion"/>
  </si>
  <si>
    <t>패션상품기획</t>
    <phoneticPr fontId="8" type="noConversion"/>
  </si>
  <si>
    <t>패션상품개발</t>
    <phoneticPr fontId="8" type="noConversion"/>
  </si>
  <si>
    <t>필수</t>
    <phoneticPr fontId="8" type="noConversion"/>
  </si>
  <si>
    <t>x</t>
    <phoneticPr fontId="8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</si>
  <si>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8" type="noConversion"/>
  </si>
  <si>
    <t>NCS자체개발</t>
    <phoneticPr fontId="8" type="noConversion"/>
  </si>
  <si>
    <r>
      <rPr>
        <b/>
        <sz val="10"/>
        <color rgb="FF000000"/>
        <rFont val="맑은 고딕"/>
        <family val="3"/>
        <charset val="129"/>
        <scheme val="minor"/>
      </rPr>
      <t xml:space="preserve">샘플제품개발        </t>
    </r>
    <r>
      <rPr>
        <sz val="10"/>
        <color rgb="FF000000"/>
        <rFont val="맑은 고딕"/>
        <family val="3"/>
        <charset val="129"/>
        <scheme val="minor"/>
      </rPr>
      <t xml:space="preserve">                 </t>
    </r>
    <r>
      <rPr>
        <sz val="10"/>
        <color rgb="FF0000FF"/>
        <rFont val="맑은 고딕"/>
        <family val="3"/>
        <charset val="129"/>
        <scheme val="minor"/>
      </rPr>
      <t xml:space="preserve"> (Fundamentals of Apparel Construction)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</si>
  <si>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패션상품개발     </t>
    </r>
    <r>
      <rPr>
        <sz val="10"/>
        <color indexed="8"/>
        <rFont val="맑은 고딕"/>
        <family val="3"/>
        <charset val="129"/>
        <scheme val="minor"/>
      </rPr>
      <t xml:space="preserve">                          </t>
    </r>
    <r>
      <rPr>
        <sz val="10"/>
        <color rgb="FF0000FF"/>
        <rFont val="맑은 고딕"/>
        <family val="3"/>
        <charset val="129"/>
        <scheme val="minor"/>
      </rPr>
      <t xml:space="preserve"> (Advanced Apparel Construction)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</si>
  <si>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>테일러링</t>
    </r>
    <r>
      <rPr>
        <b/>
        <sz val="10"/>
        <color rgb="FF0000FF"/>
        <rFont val="맑은 고딕"/>
        <family val="3"/>
        <charset val="129"/>
        <scheme val="minor"/>
      </rPr>
      <t xml:space="preserve">   </t>
    </r>
    <r>
      <rPr>
        <sz val="10"/>
        <color rgb="FF0000FF"/>
        <rFont val="맑은 고딕"/>
        <family val="3"/>
        <charset val="129"/>
        <scheme val="minor"/>
      </rPr>
      <t xml:space="preserve">                                 (Tailoring Techniques)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</si>
  <si>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메인제품개발 </t>
    </r>
    <r>
      <rPr>
        <b/>
        <sz val="10"/>
        <color rgb="FF0000FF"/>
        <rFont val="맑은 고딕"/>
        <family val="3"/>
        <charset val="129"/>
        <scheme val="minor"/>
      </rPr>
      <t xml:space="preserve">        </t>
    </r>
    <r>
      <rPr>
        <sz val="10"/>
        <color rgb="FF0000FF"/>
        <rFont val="맑은 고딕"/>
        <family val="3"/>
        <charset val="129"/>
        <scheme val="minor"/>
      </rPr>
      <t xml:space="preserve">                      (Advanced Apparel Construction)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</si>
  <si>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패션마케팅 </t>
    </r>
    <r>
      <rPr>
        <sz val="10"/>
        <color indexed="8"/>
        <rFont val="맑은 고딕"/>
        <family val="3"/>
        <charset val="129"/>
        <scheme val="minor"/>
      </rPr>
      <t xml:space="preserve">                                  </t>
    </r>
    <r>
      <rPr>
        <sz val="10"/>
        <color rgb="FF0000FF"/>
        <rFont val="맑은 고딕"/>
        <family val="3"/>
        <charset val="129"/>
        <scheme val="minor"/>
      </rPr>
      <t>(Fashion Marketing)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</si>
  <si>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VMD      </t>
    </r>
    <r>
      <rPr>
        <sz val="10"/>
        <color indexed="8"/>
        <rFont val="맑은 고딕"/>
        <family val="3"/>
        <charset val="129"/>
        <scheme val="minor"/>
      </rPr>
      <t xml:space="preserve">                                      </t>
    </r>
    <r>
      <rPr>
        <sz val="10"/>
        <color rgb="FF0000FF"/>
        <rFont val="맑은 고딕"/>
        <family val="3"/>
        <charset val="129"/>
        <scheme val="minor"/>
      </rPr>
      <t xml:space="preserve"> (Visual Merchandising)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</si>
  <si>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패션상품생산      </t>
    </r>
    <r>
      <rPr>
        <sz val="10"/>
        <color indexed="8"/>
        <rFont val="맑은 고딕"/>
        <family val="3"/>
        <charset val="129"/>
        <scheme val="minor"/>
      </rPr>
      <t xml:space="preserve">                         </t>
    </r>
    <r>
      <rPr>
        <sz val="10"/>
        <color rgb="FF0000FF"/>
        <rFont val="맑은 고딕"/>
        <family val="3"/>
        <charset val="129"/>
        <scheme val="minor"/>
      </rPr>
      <t xml:space="preserve"> (Apparel  Production) 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</si>
  <si>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패션디자인개발       </t>
    </r>
    <r>
      <rPr>
        <sz val="10"/>
        <color indexed="8"/>
        <rFont val="맑은 고딕"/>
        <family val="3"/>
        <charset val="129"/>
        <scheme val="minor"/>
      </rPr>
      <t xml:space="preserve">                     </t>
    </r>
    <r>
      <rPr>
        <sz val="10"/>
        <color rgb="FF0000FF"/>
        <rFont val="맑은 고딕"/>
        <family val="3"/>
        <charset val="129"/>
        <scheme val="minor"/>
      </rPr>
      <t xml:space="preserve">  (Fashion Design Development)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</si>
  <si>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온라인쇼핑몰 창업      </t>
    </r>
    <r>
      <rPr>
        <sz val="10"/>
        <color indexed="8"/>
        <rFont val="맑은 고딕"/>
        <family val="3"/>
        <charset val="129"/>
        <scheme val="minor"/>
      </rPr>
      <t xml:space="preserve">                 </t>
    </r>
    <r>
      <rPr>
        <sz val="10"/>
        <color rgb="FF0000FF"/>
        <rFont val="맑은 고딕"/>
        <family val="3"/>
        <charset val="129"/>
        <scheme val="minor"/>
      </rPr>
      <t>(Online shopping mall Startups)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</si>
  <si>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패션디자인기초   </t>
    </r>
    <r>
      <rPr>
        <sz val="10"/>
        <color theme="1"/>
        <rFont val="맑은 고딕"/>
        <family val="3"/>
        <charset val="129"/>
        <scheme val="minor"/>
      </rPr>
      <t xml:space="preserve">                  </t>
    </r>
    <r>
      <rPr>
        <sz val="10"/>
        <color rgb="FF0000FF"/>
        <rFont val="맑은 고딕"/>
        <family val="3"/>
        <charset val="129"/>
        <scheme val="minor"/>
      </rPr>
      <t>(Fundamentals of Fashion Design)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</si>
  <si>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패턴디자인기초   </t>
    </r>
    <r>
      <rPr>
        <sz val="10"/>
        <color theme="1"/>
        <rFont val="맑은 고딕"/>
        <family val="3"/>
        <charset val="129"/>
        <scheme val="minor"/>
      </rPr>
      <t xml:space="preserve">                     </t>
    </r>
    <r>
      <rPr>
        <sz val="10"/>
        <color rgb="FF0000FF"/>
        <rFont val="맑은 고딕"/>
        <family val="3"/>
        <charset val="129"/>
        <scheme val="minor"/>
      </rPr>
      <t>(Fundamentals of Pattern Design)</t>
    </r>
    <phoneticPr fontId="8" type="noConversion"/>
  </si>
  <si>
    <r>
      <rPr>
        <b/>
        <sz val="10"/>
        <rFont val="맑은 고딕"/>
        <family val="3"/>
        <charset val="129"/>
        <scheme val="minor"/>
      </rPr>
      <t xml:space="preserve">패션드로잉기초   </t>
    </r>
    <r>
      <rPr>
        <sz val="10"/>
        <rFont val="맑은 고딕"/>
        <family val="3"/>
        <charset val="129"/>
        <scheme val="minor"/>
      </rPr>
      <t xml:space="preserve">                       </t>
    </r>
    <r>
      <rPr>
        <sz val="10"/>
        <color rgb="FF0000FF"/>
        <rFont val="맑은 고딕"/>
        <family val="3"/>
        <charset val="129"/>
        <scheme val="minor"/>
      </rPr>
      <t xml:space="preserve"> (Fundamentals of Fashion Drawing)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</si>
  <si>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기초봉제 </t>
    </r>
    <r>
      <rPr>
        <sz val="10"/>
        <color theme="1"/>
        <rFont val="맑은 고딕"/>
        <family val="3"/>
        <charset val="129"/>
        <scheme val="minor"/>
      </rPr>
      <t xml:space="preserve">                              (</t>
    </r>
    <r>
      <rPr>
        <sz val="10"/>
        <color rgb="FF0000FF"/>
        <rFont val="맑은 고딕"/>
        <family val="3"/>
        <charset val="129"/>
        <scheme val="minor"/>
      </rPr>
      <t>Fashion Materials)</t>
    </r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</si>
  <si>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패션소재 및 가공     </t>
    </r>
    <r>
      <rPr>
        <sz val="10"/>
        <color indexed="8"/>
        <rFont val="맑은 고딕"/>
        <family val="3"/>
        <charset val="129"/>
        <scheme val="minor"/>
      </rPr>
      <t xml:space="preserve">                       </t>
    </r>
    <r>
      <rPr>
        <sz val="10"/>
        <color rgb="FF0000FF"/>
        <rFont val="맑은 고딕"/>
        <family val="3"/>
        <charset val="129"/>
        <scheme val="minor"/>
      </rPr>
      <t>(Fashion Materials)</t>
    </r>
    <phoneticPr fontId="8" type="noConversion"/>
  </si>
  <si>
    <r>
      <rPr>
        <b/>
        <sz val="10"/>
        <rFont val="맑은 고딕"/>
        <family val="3"/>
        <charset val="129"/>
        <scheme val="minor"/>
      </rPr>
      <t xml:space="preserve">패션드로잉실습     </t>
    </r>
    <r>
      <rPr>
        <sz val="10"/>
        <rFont val="맑은 고딕"/>
        <family val="3"/>
        <charset val="129"/>
        <scheme val="minor"/>
      </rPr>
      <t xml:space="preserve">                 </t>
    </r>
    <r>
      <rPr>
        <sz val="10"/>
        <color rgb="FF0000FF"/>
        <rFont val="맑은 고딕"/>
        <family val="3"/>
        <charset val="129"/>
        <scheme val="minor"/>
      </rPr>
      <t xml:space="preserve"> (Fashion Drawing)</t>
    </r>
    <phoneticPr fontId="8" type="noConversion"/>
  </si>
  <si>
    <r>
      <rPr>
        <b/>
        <sz val="10"/>
        <rFont val="맑은 고딕"/>
        <family val="3"/>
        <charset val="129"/>
        <scheme val="minor"/>
      </rPr>
      <t xml:space="preserve">패션CS기초 </t>
    </r>
    <r>
      <rPr>
        <b/>
        <sz val="10"/>
        <color rgb="FF0000FF"/>
        <rFont val="맑은 고딕"/>
        <family val="3"/>
        <charset val="129"/>
        <scheme val="minor"/>
      </rPr>
      <t xml:space="preserve">       </t>
    </r>
    <r>
      <rPr>
        <sz val="10"/>
        <color rgb="FF0000FF"/>
        <rFont val="맑은 고딕"/>
        <family val="3"/>
        <charset val="129"/>
        <scheme val="minor"/>
      </rPr>
      <t xml:space="preserve">                     (Fundamentals of Fashion CS)</t>
    </r>
    <phoneticPr fontId="8" type="noConversion"/>
  </si>
  <si>
    <r>
      <rPr>
        <b/>
        <sz val="10"/>
        <rFont val="맑은 고딕"/>
        <family val="3"/>
        <charset val="129"/>
        <scheme val="minor"/>
      </rPr>
      <t xml:space="preserve">패션CAD운영  </t>
    </r>
    <r>
      <rPr>
        <sz val="10"/>
        <rFont val="맑은 고딕"/>
        <family val="3"/>
        <charset val="129"/>
        <scheme val="minor"/>
      </rPr>
      <t xml:space="preserve">                           </t>
    </r>
    <r>
      <rPr>
        <sz val="10"/>
        <color rgb="FF0000FF"/>
        <rFont val="맑은 고딕"/>
        <family val="3"/>
        <charset val="129"/>
        <scheme val="minor"/>
      </rPr>
      <t>(Computer Design CAD Practice)</t>
    </r>
    <phoneticPr fontId="8" type="noConversion"/>
  </si>
  <si>
    <r>
      <rPr>
        <b/>
        <sz val="10"/>
        <rFont val="맑은 고딕"/>
        <family val="3"/>
        <charset val="129"/>
        <scheme val="minor"/>
      </rPr>
      <t>패션CAD심화</t>
    </r>
    <r>
      <rPr>
        <b/>
        <sz val="10"/>
        <color rgb="FF0000FF"/>
        <rFont val="맑은 고딕"/>
        <family val="3"/>
        <charset val="129"/>
        <scheme val="minor"/>
      </rPr>
      <t xml:space="preserve">  </t>
    </r>
    <r>
      <rPr>
        <sz val="10"/>
        <color rgb="FF0000FF"/>
        <rFont val="맑은 고딕"/>
        <family val="3"/>
        <charset val="129"/>
        <scheme val="minor"/>
      </rPr>
      <t xml:space="preserve">                              (Advenced Computer Design CAD )</t>
    </r>
    <phoneticPr fontId="8" type="noConversion"/>
  </si>
  <si>
    <r>
      <t xml:space="preserve">취업·창업준비실무                              </t>
    </r>
    <r>
      <rPr>
        <sz val="10"/>
        <color rgb="FF0000FF"/>
        <rFont val="맑은 고딕"/>
        <family val="3"/>
        <charset val="129"/>
        <scheme val="minor"/>
      </rPr>
      <t>(On-the-job practices )</t>
    </r>
    <r>
      <rPr>
        <b/>
        <sz val="10"/>
        <rFont val="맑은 고딕"/>
        <family val="3"/>
        <charset val="129"/>
        <scheme val="minor"/>
      </rPr>
      <t xml:space="preserve">
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</si>
  <si>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현장실습II      </t>
    </r>
    <r>
      <rPr>
        <sz val="10"/>
        <color theme="1"/>
        <rFont val="맑은 고딕"/>
        <family val="3"/>
        <charset val="129"/>
        <scheme val="minor"/>
      </rPr>
      <t xml:space="preserve">                          </t>
    </r>
    <r>
      <rPr>
        <sz val="10"/>
        <color rgb="FF0000FF"/>
        <rFont val="맑은 고딕"/>
        <family val="3"/>
        <charset val="129"/>
        <scheme val="minor"/>
      </rPr>
      <t>(practical training)</t>
    </r>
    <r>
      <rPr>
        <sz val="10"/>
        <color theme="1"/>
        <rFont val="맑은 고딕"/>
        <family val="3"/>
        <charset val="129"/>
        <scheme val="minor"/>
      </rPr>
      <t xml:space="preserve">
</t>
    </r>
    <phoneticPr fontId="8" type="noConversion"/>
  </si>
  <si>
    <t>현장실습               대체과목</t>
    <phoneticPr fontId="8" type="noConversion"/>
  </si>
  <si>
    <r>
      <rPr>
        <b/>
        <sz val="10"/>
        <color indexed="8"/>
        <rFont val="맑은 고딕"/>
        <family val="3"/>
        <charset val="129"/>
        <scheme val="minor"/>
      </rPr>
      <t xml:space="preserve">패션 리테일링    </t>
    </r>
    <r>
      <rPr>
        <sz val="10"/>
        <color indexed="8"/>
        <rFont val="맑은 고딕"/>
        <family val="3"/>
        <charset val="129"/>
        <scheme val="minor"/>
      </rPr>
      <t xml:space="preserve">                            </t>
    </r>
    <r>
      <rPr>
        <sz val="10"/>
        <color rgb="FF0000FF"/>
        <rFont val="맑은 고딕"/>
        <family val="3"/>
        <charset val="129"/>
        <scheme val="minor"/>
      </rPr>
      <t>(Fashion Retailing)</t>
    </r>
    <phoneticPr fontId="8" type="noConversion"/>
  </si>
  <si>
    <r>
      <t xml:space="preserve">패션품질관리                                </t>
    </r>
    <r>
      <rPr>
        <sz val="10"/>
        <color rgb="FF0000FF"/>
        <rFont val="맑은 고딕"/>
        <family val="3"/>
        <charset val="129"/>
        <scheme val="minor"/>
      </rPr>
      <t>(Quality Analysis of Sewn Products)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</si>
  <si>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현장실습I       </t>
    </r>
    <r>
      <rPr>
        <sz val="10"/>
        <color theme="1"/>
        <rFont val="맑은 고딕"/>
        <family val="3"/>
        <charset val="129"/>
        <scheme val="minor"/>
      </rPr>
      <t xml:space="preserve">                       </t>
    </r>
    <r>
      <rPr>
        <sz val="10"/>
        <color rgb="FF0000FF"/>
        <rFont val="맑은 고딕"/>
        <family val="3"/>
        <charset val="129"/>
        <scheme val="minor"/>
      </rPr>
      <t xml:space="preserve">(practical training)
</t>
    </r>
    <phoneticPr fontId="8" type="noConversion"/>
  </si>
  <si>
    <r>
      <t xml:space="preserve">패션상품기획                               </t>
    </r>
    <r>
      <rPr>
        <b/>
        <sz val="10"/>
        <color rgb="FF0000FF"/>
        <rFont val="맑은 고딕"/>
        <family val="3"/>
        <charset val="129"/>
        <scheme val="minor"/>
      </rPr>
      <t xml:space="preserve"> (Fashion Product Planning)</t>
    </r>
    <phoneticPr fontId="8" type="noConversion"/>
  </si>
  <si>
    <t>자격증</t>
    <phoneticPr fontId="8" type="noConversion"/>
  </si>
  <si>
    <r>
      <t xml:space="preserve">의사소통능력                       </t>
    </r>
    <r>
      <rPr>
        <b/>
        <sz val="10"/>
        <color rgb="FF0000FF"/>
        <rFont val="맑은 고딕"/>
        <family val="3"/>
        <charset val="129"/>
        <scheme val="minor"/>
      </rPr>
      <t>(Communication and Problem-solving Ability)</t>
    </r>
    <phoneticPr fontId="8" type="noConversion"/>
  </si>
  <si>
    <r>
      <t xml:space="preserve">대학생활과 진로탐색                         </t>
    </r>
    <r>
      <rPr>
        <b/>
        <sz val="10"/>
        <color rgb="FF0000FF"/>
        <rFont val="맑은 고딕"/>
        <family val="3"/>
        <charset val="129"/>
        <scheme val="minor"/>
      </rPr>
      <t>(campus life/ Career search)</t>
    </r>
    <r>
      <rPr>
        <b/>
        <sz val="10"/>
        <rFont val="맑은 고딕"/>
        <family val="3"/>
        <charset val="129"/>
        <scheme val="minor"/>
      </rPr>
      <t xml:space="preserve">
</t>
    </r>
    <phoneticPr fontId="8" type="noConversion"/>
  </si>
  <si>
    <t>선택</t>
    <phoneticPr fontId="8" type="noConversion"/>
  </si>
  <si>
    <t xml:space="preserve">현장실습I(Work Experience) </t>
    <phoneticPr fontId="8" type="noConversion"/>
  </si>
  <si>
    <t xml:space="preserve">현장실습II (Work Experience) </t>
    <phoneticPr fontId="8" type="noConversion"/>
  </si>
  <si>
    <t>현장실습 과목 추가</t>
    <phoneticPr fontId="8" type="noConversion"/>
  </si>
  <si>
    <t>교양A(패션산업자원관리)</t>
    <phoneticPr fontId="8" type="noConversion"/>
  </si>
  <si>
    <t>교양A</t>
    <phoneticPr fontId="8" type="noConversion"/>
  </si>
  <si>
    <t>교양B(컴퓨터활용)</t>
    <phoneticPr fontId="8" type="noConversion"/>
  </si>
  <si>
    <t>학과 희망과목</t>
    <phoneticPr fontId="8" type="noConversion"/>
  </si>
  <si>
    <t>학과 희망과목 (자격증수업)</t>
    <phoneticPr fontId="8" type="noConversion"/>
  </si>
  <si>
    <t>교양C</t>
    <phoneticPr fontId="8" type="noConversion"/>
  </si>
  <si>
    <t>교양E(영어기초)</t>
    <phoneticPr fontId="8" type="noConversion"/>
  </si>
  <si>
    <t>교양D(교무처지정)</t>
    <phoneticPr fontId="8" type="noConversion"/>
  </si>
  <si>
    <t>교양D</t>
    <phoneticPr fontId="8" type="noConversion"/>
  </si>
  <si>
    <t>교양B</t>
    <phoneticPr fontId="8" type="noConversion"/>
  </si>
  <si>
    <t>교양 C</t>
    <phoneticPr fontId="8" type="noConversion"/>
  </si>
  <si>
    <t>교양E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</si>
</sst>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6"/>
      <color indexed="8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3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3" tint="0.59996337778862885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7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vertical="center"/>
    </xf>
    <xf numFmtId="0" fontId="16" fillId="0" borderId="9" xfId="5" applyFont="1" applyBorder="1" applyAlignment="1">
      <alignment horizontal="center" vertical="center"/>
    </xf>
    <xf numFmtId="0" fontId="16" fillId="6" borderId="9" xfId="5" applyFont="1" applyFill="1" applyBorder="1" applyAlignment="1">
      <alignment horizontal="center" vertical="center"/>
    </xf>
    <xf numFmtId="0" fontId="16" fillId="6" borderId="14" xfId="5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7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23" fillId="0" borderId="15" xfId="6" applyFont="1" applyFill="1" applyBorder="1" applyAlignment="1">
      <alignment horizontal="center"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21" fillId="5" borderId="5" xfId="6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3" fillId="0" borderId="17" xfId="6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4" borderId="5" xfId="0" quotePrefix="1" applyFont="1" applyFill="1" applyBorder="1" applyAlignment="1">
      <alignment horizontal="center" vertical="center"/>
    </xf>
    <xf numFmtId="0" fontId="15" fillId="2" borderId="9" xfId="4" applyFont="1" applyFill="1" applyBorder="1">
      <alignment vertical="center"/>
    </xf>
    <xf numFmtId="0" fontId="26" fillId="6" borderId="9" xfId="4" applyFont="1" applyFill="1" applyBorder="1">
      <alignment vertical="center"/>
    </xf>
    <xf numFmtId="0" fontId="14" fillId="2" borderId="9" xfId="4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9" fontId="21" fillId="0" borderId="5" xfId="10" applyFont="1" applyFill="1" applyBorder="1" applyAlignment="1">
      <alignment horizontal="center" vertical="center" wrapText="1"/>
    </xf>
    <xf numFmtId="9" fontId="18" fillId="0" borderId="5" xfId="10" applyFont="1" applyFill="1" applyBorder="1" applyAlignment="1">
      <alignment horizontal="center" vertical="center" wrapText="1"/>
    </xf>
    <xf numFmtId="9" fontId="9" fillId="0" borderId="0" xfId="10" applyFont="1" applyFill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/>
    </xf>
    <xf numFmtId="0" fontId="16" fillId="6" borderId="5" xfId="4" applyFont="1" applyFill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shrinkToFit="1"/>
    </xf>
    <xf numFmtId="0" fontId="14" fillId="2" borderId="5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6" borderId="20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14" fillId="0" borderId="8" xfId="4" applyFont="1" applyBorder="1" applyAlignment="1">
      <alignment vertical="center"/>
    </xf>
    <xf numFmtId="0" fontId="14" fillId="0" borderId="21" xfId="4" applyFont="1" applyBorder="1" applyAlignment="1">
      <alignment vertical="center"/>
    </xf>
    <xf numFmtId="0" fontId="14" fillId="0" borderId="7" xfId="4" applyFont="1" applyBorder="1" applyAlignment="1">
      <alignment vertical="center"/>
    </xf>
    <xf numFmtId="0" fontId="26" fillId="6" borderId="23" xfId="4" applyFont="1" applyFill="1" applyBorder="1">
      <alignment vertical="center"/>
    </xf>
    <xf numFmtId="0" fontId="14" fillId="2" borderId="16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 shrinkToFit="1"/>
    </xf>
    <xf numFmtId="0" fontId="14" fillId="0" borderId="21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" fillId="0" borderId="0" xfId="12">
      <alignment vertical="center"/>
    </xf>
    <xf numFmtId="0" fontId="24" fillId="0" borderId="0" xfId="12" applyFont="1">
      <alignment vertical="center"/>
    </xf>
    <xf numFmtId="0" fontId="1" fillId="0" borderId="0" xfId="12" applyAlignment="1">
      <alignment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0" borderId="5" xfId="0" quotePrefix="1" applyFont="1" applyFill="1" applyBorder="1" applyAlignment="1">
      <alignment horizontal="center" vertical="center"/>
    </xf>
    <xf numFmtId="0" fontId="22" fillId="0" borderId="6" xfId="6" applyFont="1" applyFill="1" applyBorder="1" applyAlignment="1">
      <alignment horizontal="center" vertical="center"/>
    </xf>
    <xf numFmtId="0" fontId="22" fillId="0" borderId="5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vertical="center" wrapText="1"/>
    </xf>
    <xf numFmtId="0" fontId="19" fillId="8" borderId="12" xfId="0" applyFont="1" applyFill="1" applyBorder="1" applyAlignment="1">
      <alignment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left" vertical="center" wrapText="1"/>
    </xf>
    <xf numFmtId="0" fontId="27" fillId="0" borderId="15" xfId="6" applyFont="1" applyFill="1" applyBorder="1" applyAlignment="1">
      <alignment horizontal="left" vertical="center" wrapText="1"/>
    </xf>
    <xf numFmtId="0" fontId="29" fillId="5" borderId="20" xfId="6" applyFont="1" applyFill="1" applyBorder="1" applyAlignment="1">
      <alignment horizontal="left" vertical="center" wrapText="1"/>
    </xf>
    <xf numFmtId="0" fontId="22" fillId="9" borderId="40" xfId="0" applyFont="1" applyFill="1" applyBorder="1" applyAlignment="1">
      <alignment vertical="center" wrapText="1"/>
    </xf>
    <xf numFmtId="0" fontId="31" fillId="9" borderId="42" xfId="0" applyFont="1" applyFill="1" applyBorder="1" applyAlignment="1">
      <alignment vertical="center" wrapText="1"/>
    </xf>
    <xf numFmtId="0" fontId="22" fillId="5" borderId="5" xfId="6" applyFont="1" applyFill="1" applyBorder="1" applyAlignment="1">
      <alignment horizontal="center" vertical="center"/>
    </xf>
    <xf numFmtId="0" fontId="22" fillId="5" borderId="9" xfId="6" applyFont="1" applyFill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23" fillId="5" borderId="8" xfId="6" applyFont="1" applyFill="1" applyBorder="1" applyAlignment="1">
      <alignment horizontal="center" vertical="center" wrapText="1"/>
    </xf>
    <xf numFmtId="0" fontId="31" fillId="9" borderId="41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vertical="center" wrapText="1"/>
    </xf>
    <xf numFmtId="0" fontId="25" fillId="10" borderId="15" xfId="0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31" fillId="9" borderId="43" xfId="0" applyFont="1" applyFill="1" applyBorder="1" applyAlignment="1">
      <alignment vertical="center" wrapText="1"/>
    </xf>
    <xf numFmtId="0" fontId="31" fillId="11" borderId="40" xfId="0" applyFont="1" applyFill="1" applyBorder="1" applyAlignment="1">
      <alignment vertical="center" wrapText="1"/>
    </xf>
    <xf numFmtId="0" fontId="31" fillId="11" borderId="40" xfId="0" applyFont="1" applyFill="1" applyBorder="1" applyAlignment="1">
      <alignment horizontal="center" vertical="center" wrapText="1"/>
    </xf>
    <xf numFmtId="0" fontId="23" fillId="8" borderId="40" xfId="6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3" fillId="0" borderId="47" xfId="6" applyFont="1" applyFill="1" applyBorder="1" applyAlignment="1">
      <alignment horizontal="center" vertical="center" wrapText="1"/>
    </xf>
    <xf numFmtId="0" fontId="23" fillId="0" borderId="48" xfId="6" applyFont="1" applyFill="1" applyBorder="1" applyAlignment="1">
      <alignment horizontal="center" vertical="center" wrapText="1"/>
    </xf>
    <xf numFmtId="0" fontId="23" fillId="0" borderId="49" xfId="6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left" vertical="center" wrapText="1"/>
    </xf>
    <xf numFmtId="0" fontId="29" fillId="3" borderId="8" xfId="0" applyFont="1" applyFill="1" applyBorder="1" applyAlignment="1">
      <alignment horizontal="left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/>
    </xf>
    <xf numFmtId="0" fontId="19" fillId="8" borderId="28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vertical="center"/>
    </xf>
    <xf numFmtId="0" fontId="19" fillId="8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8" borderId="2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31" fillId="8" borderId="20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14" fillId="0" borderId="38" xfId="4" applyFont="1" applyBorder="1" applyAlignment="1">
      <alignment horizontal="center" vertical="center"/>
    </xf>
    <xf numFmtId="0" fontId="14" fillId="0" borderId="36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 wrapText="1"/>
    </xf>
    <xf numFmtId="0" fontId="14" fillId="0" borderId="19" xfId="4" applyFont="1" applyBorder="1" applyAlignment="1">
      <alignment horizontal="center" vertical="center" wrapText="1"/>
    </xf>
    <xf numFmtId="0" fontId="14" fillId="0" borderId="15" xfId="4" applyFont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6" xfId="4" applyFont="1" applyFill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 wrapText="1"/>
    </xf>
    <xf numFmtId="0" fontId="16" fillId="6" borderId="6" xfId="5" applyFont="1" applyFill="1" applyBorder="1" applyAlignment="1">
      <alignment horizontal="center" vertical="center" wrapText="1"/>
    </xf>
    <xf numFmtId="0" fontId="16" fillId="6" borderId="5" xfId="5" applyFont="1" applyFill="1" applyBorder="1" applyAlignment="1">
      <alignment horizontal="center" vertical="center"/>
    </xf>
    <xf numFmtId="0" fontId="16" fillId="6" borderId="10" xfId="5" applyFont="1" applyFill="1" applyBorder="1" applyAlignment="1">
      <alignment horizontal="center" vertical="center"/>
    </xf>
    <xf numFmtId="0" fontId="16" fillId="6" borderId="12" xfId="5" applyFont="1" applyFill="1" applyBorder="1" applyAlignment="1">
      <alignment horizontal="center" vertical="center"/>
    </xf>
    <xf numFmtId="0" fontId="16" fillId="6" borderId="5" xfId="5" applyFont="1" applyFill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shrinkToFit="1"/>
    </xf>
    <xf numFmtId="0" fontId="15" fillId="0" borderId="9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/>
    </xf>
    <xf numFmtId="0" fontId="28" fillId="0" borderId="8" xfId="4" applyFont="1" applyBorder="1" applyAlignment="1">
      <alignment horizontal="center" vertical="center" shrinkToFit="1"/>
    </xf>
    <xf numFmtId="0" fontId="28" fillId="0" borderId="21" xfId="4" applyFont="1" applyBorder="1" applyAlignment="1">
      <alignment horizontal="center" vertical="center" shrinkToFit="1"/>
    </xf>
    <xf numFmtId="0" fontId="28" fillId="0" borderId="7" xfId="4" applyFont="1" applyBorder="1" applyAlignment="1">
      <alignment horizontal="center" vertical="center" shrinkToFit="1"/>
    </xf>
    <xf numFmtId="0" fontId="35" fillId="0" borderId="8" xfId="4" applyFont="1" applyBorder="1" applyAlignment="1">
      <alignment horizontal="center" vertical="center" shrinkToFit="1"/>
    </xf>
    <xf numFmtId="0" fontId="32" fillId="0" borderId="21" xfId="4" applyFont="1" applyBorder="1" applyAlignment="1">
      <alignment horizontal="center" vertical="center" shrinkToFit="1"/>
    </xf>
    <xf numFmtId="0" fontId="32" fillId="0" borderId="7" xfId="4" applyFont="1" applyBorder="1" applyAlignment="1">
      <alignment horizontal="center" vertical="center" shrinkToFit="1"/>
    </xf>
    <xf numFmtId="0" fontId="14" fillId="0" borderId="5" xfId="4" applyFont="1" applyBorder="1" applyAlignment="1">
      <alignment horizontal="center" vertical="center" shrinkToFit="1"/>
    </xf>
    <xf numFmtId="0" fontId="14" fillId="2" borderId="5" xfId="4" applyFont="1" applyFill="1" applyBorder="1" applyAlignment="1">
      <alignment horizontal="center" vertical="center"/>
    </xf>
    <xf numFmtId="0" fontId="14" fillId="0" borderId="5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 shrinkToFit="1"/>
    </xf>
    <xf numFmtId="0" fontId="14" fillId="0" borderId="21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wrapText="1" shrinkToFit="1"/>
    </xf>
    <xf numFmtId="0" fontId="14" fillId="0" borderId="16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shrinkToFit="1"/>
    </xf>
    <xf numFmtId="0" fontId="38" fillId="0" borderId="23" xfId="4" applyFont="1" applyBorder="1" applyAlignment="1">
      <alignment horizontal="center" vertical="center"/>
    </xf>
    <xf numFmtId="0" fontId="38" fillId="0" borderId="16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 wrapText="1"/>
    </xf>
    <xf numFmtId="0" fontId="15" fillId="0" borderId="16" xfId="4" applyFont="1" applyBorder="1" applyAlignment="1">
      <alignment horizontal="center" vertical="center" wrapText="1"/>
    </xf>
    <xf numFmtId="0" fontId="28" fillId="0" borderId="9" xfId="4" applyFont="1" applyBorder="1" applyAlignment="1">
      <alignment horizontal="center" vertical="center" wrapText="1" shrinkToFit="1"/>
    </xf>
    <xf numFmtId="0" fontId="28" fillId="0" borderId="32" xfId="4" applyFont="1" applyBorder="1" applyAlignment="1">
      <alignment horizontal="center" vertical="center" wrapText="1" shrinkToFit="1"/>
    </xf>
    <xf numFmtId="0" fontId="33" fillId="0" borderId="8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7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0" borderId="23" xfId="4" applyFont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  <xf numFmtId="0" fontId="14" fillId="0" borderId="32" xfId="4" applyFont="1" applyBorder="1" applyAlignment="1">
      <alignment horizontal="center" vertical="center" shrinkToFit="1"/>
    </xf>
    <xf numFmtId="0" fontId="38" fillId="0" borderId="23" xfId="4" applyFont="1" applyBorder="1" applyAlignment="1">
      <alignment horizontal="center" vertical="center" wrapText="1" shrinkToFit="1"/>
    </xf>
    <xf numFmtId="0" fontId="38" fillId="0" borderId="16" xfId="4" applyFont="1" applyBorder="1" applyAlignment="1">
      <alignment horizontal="center" vertical="center" wrapText="1" shrinkToFit="1"/>
    </xf>
    <xf numFmtId="0" fontId="14" fillId="0" borderId="9" xfId="4" applyFont="1" applyBorder="1" applyAlignment="1">
      <alignment horizontal="center" vertical="center"/>
    </xf>
    <xf numFmtId="0" fontId="13" fillId="0" borderId="18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6" borderId="2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4" fillId="6" borderId="24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4" fillId="6" borderId="20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 wrapText="1"/>
    </xf>
    <xf numFmtId="0" fontId="14" fillId="6" borderId="20" xfId="4" applyFont="1" applyFill="1" applyBorder="1" applyAlignment="1">
      <alignment horizontal="center" vertical="center" wrapText="1"/>
    </xf>
    <xf numFmtId="0" fontId="14" fillId="6" borderId="4" xfId="4" applyFont="1" applyFill="1" applyBorder="1" applyAlignment="1">
      <alignment horizontal="center" vertical="center"/>
    </xf>
    <xf numFmtId="0" fontId="14" fillId="6" borderId="9" xfId="4" applyFont="1" applyFill="1" applyBorder="1" applyAlignment="1">
      <alignment horizontal="center" vertical="center"/>
    </xf>
    <xf numFmtId="0" fontId="14" fillId="6" borderId="23" xfId="4" applyFont="1" applyFill="1" applyBorder="1" applyAlignment="1">
      <alignment horizontal="center" vertical="center"/>
    </xf>
    <xf numFmtId="0" fontId="14" fillId="0" borderId="4" xfId="4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 wrapText="1" shrinkToFit="1"/>
    </xf>
    <xf numFmtId="0" fontId="34" fillId="0" borderId="5" xfId="4" applyFont="1" applyBorder="1" applyAlignment="1">
      <alignment horizontal="center" vertical="center"/>
    </xf>
    <xf numFmtId="0" fontId="38" fillId="0" borderId="23" xfId="4" applyFont="1" applyBorder="1" applyAlignment="1">
      <alignment horizontal="center" vertical="center" wrapText="1"/>
    </xf>
    <xf numFmtId="0" fontId="38" fillId="0" borderId="16" xfId="4" applyFont="1" applyBorder="1" applyAlignment="1">
      <alignment horizontal="center" vertical="center" wrapText="1"/>
    </xf>
  </cellXfs>
  <cellStyles count="13">
    <cellStyle name="백분율" xfId="10" builtinId="5"/>
    <cellStyle name="표준" xfId="0" builtinId="0"/>
    <cellStyle name="표준 2" xfId="1"/>
    <cellStyle name="표준 3" xfId="3"/>
    <cellStyle name="표준 3 2" xfId="8"/>
    <cellStyle name="표준 3 2 2" xfId="11"/>
    <cellStyle name="표준 3 2 2 2" xfId="12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view="pageBreakPreview" topLeftCell="C1" zoomScaleNormal="100" zoomScaleSheetLayoutView="100" workbookViewId="0">
      <selection activeCell="M22" sqref="M22"/>
    </sheetView>
  </sheetViews>
  <sheetFormatPr defaultColWidth="8.9140625" defaultRowHeight="17.149999999999999" customHeight="1" x14ac:dyDescent="0.25"/>
  <cols>
    <col min="1" max="1" width="7.4140625" style="1" customWidth="1"/>
    <col min="2" max="2" width="4" style="1" bestFit="1" customWidth="1"/>
    <col min="3" max="3" width="8.75" style="1" customWidth="1"/>
    <col min="4" max="4" width="24.75" style="1" customWidth="1"/>
    <col min="5" max="5" width="10.75" style="1" customWidth="1"/>
    <col min="6" max="7" width="5.75" style="1" customWidth="1"/>
    <col min="8" max="22" width="6.75" style="1" customWidth="1"/>
    <col min="23" max="16384" width="8.9140625" style="1"/>
  </cols>
  <sheetData>
    <row r="1" spans="1:22" s="2" customFormat="1" ht="16.5" customHeight="1" thickBot="1" x14ac:dyDescent="0.3">
      <c r="A1" s="171" t="s">
        <v>62</v>
      </c>
      <c r="B1" s="171"/>
      <c r="C1" s="171"/>
      <c r="D1" s="171"/>
      <c r="E1" s="171"/>
      <c r="F1" s="171"/>
      <c r="G1" s="171"/>
      <c r="H1" s="172" t="s">
        <v>61</v>
      </c>
      <c r="I1" s="172"/>
      <c r="J1" s="172"/>
      <c r="K1" s="172"/>
      <c r="L1" s="172"/>
      <c r="M1" s="172"/>
      <c r="N1" s="172"/>
      <c r="O1" s="172"/>
      <c r="P1" s="172"/>
      <c r="Q1" s="158" t="s">
        <v>48</v>
      </c>
      <c r="R1" s="158"/>
      <c r="S1" s="158"/>
      <c r="T1" s="158"/>
      <c r="U1" s="158"/>
      <c r="V1" s="158"/>
    </row>
    <row r="2" spans="1:22" ht="16.5" customHeight="1" x14ac:dyDescent="0.25">
      <c r="A2" s="161" t="s">
        <v>0</v>
      </c>
      <c r="B2" s="159"/>
      <c r="C2" s="159" t="s">
        <v>11</v>
      </c>
      <c r="D2" s="176" t="s">
        <v>156</v>
      </c>
      <c r="E2" s="173" t="s">
        <v>42</v>
      </c>
      <c r="F2" s="159" t="s">
        <v>40</v>
      </c>
      <c r="G2" s="159" t="s">
        <v>41</v>
      </c>
      <c r="H2" s="161" t="s">
        <v>1</v>
      </c>
      <c r="I2" s="159"/>
      <c r="J2" s="159"/>
      <c r="K2" s="159"/>
      <c r="L2" s="159"/>
      <c r="M2" s="162"/>
      <c r="N2" s="163" t="s">
        <v>2</v>
      </c>
      <c r="O2" s="164"/>
      <c r="P2" s="159"/>
      <c r="Q2" s="159"/>
      <c r="R2" s="159"/>
      <c r="S2" s="165"/>
      <c r="T2" s="161" t="s">
        <v>3</v>
      </c>
      <c r="U2" s="159"/>
      <c r="V2" s="162"/>
    </row>
    <row r="3" spans="1:22" ht="16.5" customHeight="1" x14ac:dyDescent="0.25">
      <c r="A3" s="166"/>
      <c r="B3" s="160"/>
      <c r="C3" s="160"/>
      <c r="D3" s="177"/>
      <c r="E3" s="174"/>
      <c r="F3" s="160"/>
      <c r="G3" s="160"/>
      <c r="H3" s="166" t="s">
        <v>4</v>
      </c>
      <c r="I3" s="160"/>
      <c r="J3" s="160"/>
      <c r="K3" s="160" t="s">
        <v>5</v>
      </c>
      <c r="L3" s="160"/>
      <c r="M3" s="167"/>
      <c r="N3" s="168" t="s">
        <v>4</v>
      </c>
      <c r="O3" s="169"/>
      <c r="P3" s="160"/>
      <c r="Q3" s="160" t="s">
        <v>5</v>
      </c>
      <c r="R3" s="160"/>
      <c r="S3" s="170"/>
      <c r="T3" s="166"/>
      <c r="U3" s="160"/>
      <c r="V3" s="167"/>
    </row>
    <row r="4" spans="1:22" ht="16.5" customHeight="1" x14ac:dyDescent="0.25">
      <c r="A4" s="166"/>
      <c r="B4" s="160"/>
      <c r="C4" s="160"/>
      <c r="D4" s="178"/>
      <c r="E4" s="174"/>
      <c r="F4" s="160"/>
      <c r="G4" s="160"/>
      <c r="H4" s="109" t="s">
        <v>6</v>
      </c>
      <c r="I4" s="110" t="s">
        <v>7</v>
      </c>
      <c r="J4" s="110" t="s">
        <v>8</v>
      </c>
      <c r="K4" s="110" t="s">
        <v>6</v>
      </c>
      <c r="L4" s="110" t="s">
        <v>7</v>
      </c>
      <c r="M4" s="111" t="s">
        <v>8</v>
      </c>
      <c r="N4" s="112" t="s">
        <v>6</v>
      </c>
      <c r="O4" s="110" t="s">
        <v>7</v>
      </c>
      <c r="P4" s="110" t="s">
        <v>8</v>
      </c>
      <c r="Q4" s="110" t="s">
        <v>6</v>
      </c>
      <c r="R4" s="110" t="s">
        <v>7</v>
      </c>
      <c r="S4" s="113" t="s">
        <v>8</v>
      </c>
      <c r="T4" s="109" t="s">
        <v>6</v>
      </c>
      <c r="U4" s="110" t="s">
        <v>7</v>
      </c>
      <c r="V4" s="111" t="s">
        <v>8</v>
      </c>
    </row>
    <row r="5" spans="1:22" ht="42" customHeight="1" x14ac:dyDescent="0.25">
      <c r="A5" s="190" t="s">
        <v>32</v>
      </c>
      <c r="B5" s="135" t="s">
        <v>53</v>
      </c>
      <c r="C5" s="151"/>
      <c r="D5" s="156" t="s">
        <v>184</v>
      </c>
      <c r="E5" s="142" t="s">
        <v>59</v>
      </c>
      <c r="F5" s="93" t="s">
        <v>46</v>
      </c>
      <c r="G5" s="10" t="s">
        <v>54</v>
      </c>
      <c r="H5" s="11">
        <v>2</v>
      </c>
      <c r="I5" s="10">
        <v>2</v>
      </c>
      <c r="J5" s="10">
        <v>0</v>
      </c>
      <c r="K5" s="10"/>
      <c r="L5" s="10"/>
      <c r="M5" s="16"/>
      <c r="N5" s="14"/>
      <c r="O5" s="10"/>
      <c r="P5" s="10"/>
      <c r="Q5" s="12"/>
      <c r="R5" s="44"/>
      <c r="S5" s="34"/>
      <c r="T5" s="43">
        <f>SUM(H5,K5,N5,Q5)</f>
        <v>2</v>
      </c>
      <c r="U5" s="44">
        <f>SUM(I5,L5,O5,R5)</f>
        <v>2</v>
      </c>
      <c r="V5" s="15">
        <f>SUM(J5,M5,P5,S5)</f>
        <v>0</v>
      </c>
    </row>
    <row r="6" spans="1:22" ht="42" customHeight="1" x14ac:dyDescent="0.25">
      <c r="A6" s="187"/>
      <c r="B6" s="191" t="s">
        <v>186</v>
      </c>
      <c r="C6" s="152"/>
      <c r="D6" s="157" t="s">
        <v>185</v>
      </c>
      <c r="E6" s="143" t="s">
        <v>58</v>
      </c>
      <c r="F6" s="93"/>
      <c r="G6" s="10"/>
      <c r="H6" s="57">
        <v>1</v>
      </c>
      <c r="I6" s="51">
        <v>1</v>
      </c>
      <c r="J6" s="51">
        <v>0</v>
      </c>
      <c r="K6" s="51"/>
      <c r="L6" s="51"/>
      <c r="M6" s="63"/>
      <c r="N6" s="64"/>
      <c r="O6" s="51"/>
      <c r="P6" s="51"/>
      <c r="Q6" s="51"/>
      <c r="R6" s="51"/>
      <c r="S6" s="65"/>
      <c r="T6" s="53">
        <f>H6+K6+N6+Q6</f>
        <v>1</v>
      </c>
      <c r="U6" s="54">
        <f>I6+L6+O6+R6</f>
        <v>1</v>
      </c>
      <c r="V6" s="55">
        <v>0</v>
      </c>
    </row>
    <row r="7" spans="1:22" ht="42" customHeight="1" x14ac:dyDescent="0.25">
      <c r="A7" s="187"/>
      <c r="B7" s="192"/>
      <c r="C7" s="153"/>
      <c r="D7" s="108" t="s">
        <v>191</v>
      </c>
      <c r="E7" s="141"/>
      <c r="F7" s="93" t="s">
        <v>46</v>
      </c>
      <c r="G7" s="93" t="s">
        <v>46</v>
      </c>
      <c r="H7" s="11"/>
      <c r="I7" s="10"/>
      <c r="J7" s="10"/>
      <c r="K7" s="10">
        <v>2</v>
      </c>
      <c r="L7" s="10">
        <v>2</v>
      </c>
      <c r="M7" s="16">
        <v>0</v>
      </c>
      <c r="N7" s="14"/>
      <c r="O7" s="10"/>
      <c r="P7" s="10"/>
      <c r="Q7" s="12"/>
      <c r="R7" s="47"/>
      <c r="S7" s="34"/>
      <c r="T7" s="43">
        <v>2</v>
      </c>
      <c r="U7" s="47">
        <v>2</v>
      </c>
      <c r="V7" s="15">
        <v>0</v>
      </c>
    </row>
    <row r="8" spans="1:22" ht="36.75" customHeight="1" x14ac:dyDescent="0.25">
      <c r="A8" s="187"/>
      <c r="B8" s="192"/>
      <c r="C8" s="154"/>
      <c r="D8" s="108" t="s">
        <v>199</v>
      </c>
      <c r="E8" s="134" t="s">
        <v>183</v>
      </c>
      <c r="F8" s="56"/>
      <c r="G8" s="56"/>
      <c r="H8" s="57">
        <v>2</v>
      </c>
      <c r="I8" s="51">
        <v>2</v>
      </c>
      <c r="J8" s="51">
        <v>0</v>
      </c>
      <c r="K8" s="51"/>
      <c r="L8" s="51"/>
      <c r="M8" s="63"/>
      <c r="N8" s="64"/>
      <c r="O8" s="51"/>
      <c r="P8" s="51"/>
      <c r="Q8" s="51"/>
      <c r="R8" s="51"/>
      <c r="S8" s="65"/>
      <c r="T8" s="53">
        <v>2</v>
      </c>
      <c r="U8" s="54">
        <v>2</v>
      </c>
      <c r="V8" s="55">
        <v>0</v>
      </c>
    </row>
    <row r="9" spans="1:22" ht="24.75" customHeight="1" x14ac:dyDescent="0.25">
      <c r="A9" s="187"/>
      <c r="B9" s="192"/>
      <c r="C9" s="154"/>
      <c r="D9" s="108" t="s">
        <v>200</v>
      </c>
      <c r="E9" s="128"/>
      <c r="F9" s="56"/>
      <c r="G9" s="56"/>
      <c r="H9" s="57"/>
      <c r="I9" s="51"/>
      <c r="J9" s="51"/>
      <c r="K9" s="51">
        <v>2</v>
      </c>
      <c r="L9" s="51">
        <v>2</v>
      </c>
      <c r="M9" s="63">
        <v>0</v>
      </c>
      <c r="N9" s="64"/>
      <c r="O9" s="51"/>
      <c r="P9" s="51"/>
      <c r="Q9" s="51"/>
      <c r="R9" s="51"/>
      <c r="S9" s="65"/>
      <c r="T9" s="53">
        <v>2</v>
      </c>
      <c r="U9" s="54">
        <v>2</v>
      </c>
      <c r="V9" s="55">
        <v>0</v>
      </c>
    </row>
    <row r="10" spans="1:22" ht="32.25" customHeight="1" x14ac:dyDescent="0.25">
      <c r="A10" s="187"/>
      <c r="B10" s="192"/>
      <c r="C10" s="155"/>
      <c r="D10" s="108" t="s">
        <v>198</v>
      </c>
      <c r="E10" s="134"/>
      <c r="F10" s="56"/>
      <c r="G10" s="59"/>
      <c r="H10" s="58">
        <v>2</v>
      </c>
      <c r="I10" s="59">
        <v>2</v>
      </c>
      <c r="J10" s="59">
        <v>0</v>
      </c>
      <c r="K10" s="59"/>
      <c r="L10" s="59"/>
      <c r="M10" s="60"/>
      <c r="N10" s="61"/>
      <c r="O10" s="59"/>
      <c r="P10" s="59"/>
      <c r="Q10" s="59"/>
      <c r="R10" s="59"/>
      <c r="S10" s="62"/>
      <c r="T10" s="53">
        <v>2</v>
      </c>
      <c r="U10" s="54">
        <v>2</v>
      </c>
      <c r="V10" s="55">
        <v>0</v>
      </c>
    </row>
    <row r="11" spans="1:22" ht="24.75" customHeight="1" x14ac:dyDescent="0.25">
      <c r="A11" s="188"/>
      <c r="B11" s="193"/>
      <c r="C11" s="155"/>
      <c r="D11" s="108" t="s">
        <v>201</v>
      </c>
      <c r="E11" s="129"/>
      <c r="F11" s="56"/>
      <c r="G11" s="59"/>
      <c r="H11" s="58"/>
      <c r="I11" s="59"/>
      <c r="J11" s="59"/>
      <c r="K11" s="59">
        <v>2</v>
      </c>
      <c r="L11" s="59">
        <v>2</v>
      </c>
      <c r="M11" s="60">
        <v>0</v>
      </c>
      <c r="N11" s="61"/>
      <c r="O11" s="59"/>
      <c r="P11" s="59"/>
      <c r="Q11" s="59"/>
      <c r="R11" s="59"/>
      <c r="S11" s="62"/>
      <c r="T11" s="53">
        <v>2</v>
      </c>
      <c r="U11" s="54">
        <v>2</v>
      </c>
      <c r="V11" s="55">
        <v>0</v>
      </c>
    </row>
    <row r="12" spans="1:22" ht="24.75" customHeight="1" thickBot="1" x14ac:dyDescent="0.3">
      <c r="A12" s="92"/>
      <c r="B12" s="114" t="s">
        <v>55</v>
      </c>
      <c r="C12" s="115"/>
      <c r="D12" s="116"/>
      <c r="E12" s="115"/>
      <c r="F12" s="114"/>
      <c r="G12" s="114"/>
      <c r="H12" s="117">
        <f t="shared" ref="H12:V12" si="0">SUM(H5:H11)</f>
        <v>7</v>
      </c>
      <c r="I12" s="114">
        <f t="shared" si="0"/>
        <v>7</v>
      </c>
      <c r="J12" s="114">
        <f t="shared" si="0"/>
        <v>0</v>
      </c>
      <c r="K12" s="114">
        <f t="shared" si="0"/>
        <v>6</v>
      </c>
      <c r="L12" s="114">
        <f t="shared" si="0"/>
        <v>6</v>
      </c>
      <c r="M12" s="118">
        <f t="shared" si="0"/>
        <v>0</v>
      </c>
      <c r="N12" s="119">
        <f t="shared" si="0"/>
        <v>0</v>
      </c>
      <c r="O12" s="114">
        <f t="shared" si="0"/>
        <v>0</v>
      </c>
      <c r="P12" s="114">
        <f t="shared" si="0"/>
        <v>0</v>
      </c>
      <c r="Q12" s="114">
        <f t="shared" si="0"/>
        <v>0</v>
      </c>
      <c r="R12" s="114">
        <f t="shared" si="0"/>
        <v>0</v>
      </c>
      <c r="S12" s="120">
        <f t="shared" si="0"/>
        <v>0</v>
      </c>
      <c r="T12" s="117">
        <f t="shared" si="0"/>
        <v>13</v>
      </c>
      <c r="U12" s="114">
        <f t="shared" si="0"/>
        <v>13</v>
      </c>
      <c r="V12" s="118">
        <f t="shared" si="0"/>
        <v>0</v>
      </c>
    </row>
    <row r="13" spans="1:22" ht="30.75" customHeight="1" x14ac:dyDescent="0.25">
      <c r="A13" s="186"/>
      <c r="B13" s="136" t="s">
        <v>154</v>
      </c>
      <c r="C13" s="8"/>
      <c r="D13" s="90" t="s">
        <v>155</v>
      </c>
      <c r="E13" s="101" t="s">
        <v>43</v>
      </c>
      <c r="F13" s="17"/>
      <c r="G13" s="8"/>
      <c r="H13" s="11"/>
      <c r="I13" s="10"/>
      <c r="J13" s="10"/>
      <c r="K13" s="10"/>
      <c r="L13" s="10"/>
      <c r="M13" s="16"/>
      <c r="N13" s="14"/>
      <c r="O13" s="10"/>
      <c r="P13" s="10"/>
      <c r="Q13" s="10"/>
      <c r="R13" s="10"/>
      <c r="S13" s="35"/>
      <c r="T13" s="31"/>
      <c r="U13" s="32"/>
      <c r="V13" s="15"/>
    </row>
    <row r="14" spans="1:22" ht="25" customHeight="1" x14ac:dyDescent="0.25">
      <c r="A14" s="187"/>
      <c r="B14" s="121" t="s">
        <v>33</v>
      </c>
      <c r="C14" s="121"/>
      <c r="D14" s="110"/>
      <c r="E14" s="121"/>
      <c r="F14" s="110"/>
      <c r="G14" s="110"/>
      <c r="H14" s="109">
        <f t="shared" ref="H14:V14" si="1">SUM(H13:H13)</f>
        <v>0</v>
      </c>
      <c r="I14" s="110">
        <f t="shared" si="1"/>
        <v>0</v>
      </c>
      <c r="J14" s="110">
        <f t="shared" si="1"/>
        <v>0</v>
      </c>
      <c r="K14" s="110">
        <f t="shared" si="1"/>
        <v>0</v>
      </c>
      <c r="L14" s="110">
        <f t="shared" si="1"/>
        <v>0</v>
      </c>
      <c r="M14" s="111">
        <f t="shared" si="1"/>
        <v>0</v>
      </c>
      <c r="N14" s="112">
        <f t="shared" si="1"/>
        <v>0</v>
      </c>
      <c r="O14" s="110">
        <f t="shared" si="1"/>
        <v>0</v>
      </c>
      <c r="P14" s="110">
        <f t="shared" si="1"/>
        <v>0</v>
      </c>
      <c r="Q14" s="110">
        <f t="shared" si="1"/>
        <v>0</v>
      </c>
      <c r="R14" s="110">
        <f t="shared" si="1"/>
        <v>0</v>
      </c>
      <c r="S14" s="113">
        <f t="shared" si="1"/>
        <v>0</v>
      </c>
      <c r="T14" s="109">
        <f t="shared" si="1"/>
        <v>0</v>
      </c>
      <c r="U14" s="110">
        <f t="shared" si="1"/>
        <v>0</v>
      </c>
      <c r="V14" s="111">
        <f t="shared" si="1"/>
        <v>0</v>
      </c>
    </row>
    <row r="15" spans="1:22" ht="25" customHeight="1" x14ac:dyDescent="0.25">
      <c r="A15" s="187"/>
      <c r="B15" s="182" t="s">
        <v>9</v>
      </c>
      <c r="C15" s="9"/>
      <c r="D15" s="10" t="s">
        <v>158</v>
      </c>
      <c r="E15" s="7"/>
      <c r="F15" s="10" t="s">
        <v>56</v>
      </c>
      <c r="G15" s="10" t="s">
        <v>64</v>
      </c>
      <c r="H15" s="11"/>
      <c r="I15" s="10"/>
      <c r="J15" s="10"/>
      <c r="K15" s="10">
        <v>3</v>
      </c>
      <c r="L15" s="10">
        <v>1</v>
      </c>
      <c r="M15" s="16">
        <v>2</v>
      </c>
      <c r="N15" s="14"/>
      <c r="O15" s="10"/>
      <c r="P15" s="10"/>
      <c r="Q15" s="10"/>
      <c r="R15" s="10"/>
      <c r="S15" s="35"/>
      <c r="T15" s="31">
        <f>SUM(H15,K15,N15,Q15)</f>
        <v>3</v>
      </c>
      <c r="U15" s="32">
        <f>SUM(I15,L15,O15,R15)</f>
        <v>1</v>
      </c>
      <c r="V15" s="15">
        <f>SUM(J15,M15,P15,S15)</f>
        <v>2</v>
      </c>
    </row>
    <row r="16" spans="1:22" ht="25" customHeight="1" x14ac:dyDescent="0.25">
      <c r="A16" s="187"/>
      <c r="B16" s="183"/>
      <c r="C16" s="9"/>
      <c r="D16" s="19" t="s">
        <v>159</v>
      </c>
      <c r="E16" s="18"/>
      <c r="F16" s="19" t="s">
        <v>56</v>
      </c>
      <c r="G16" s="10" t="s">
        <v>64</v>
      </c>
      <c r="H16" s="20"/>
      <c r="I16" s="19"/>
      <c r="J16" s="19"/>
      <c r="K16" s="19"/>
      <c r="L16" s="19"/>
      <c r="M16" s="22"/>
      <c r="N16" s="21">
        <v>3</v>
      </c>
      <c r="O16" s="19">
        <v>1</v>
      </c>
      <c r="P16" s="19">
        <v>2</v>
      </c>
      <c r="Q16" s="19"/>
      <c r="R16" s="19"/>
      <c r="S16" s="36"/>
      <c r="T16" s="31">
        <f t="shared" ref="T16:T26" si="2">SUM(H16,K16,N16,Q16)</f>
        <v>3</v>
      </c>
      <c r="U16" s="32">
        <f t="shared" ref="U16:U26" si="3">SUM(I16,L16,O16,R16)</f>
        <v>1</v>
      </c>
      <c r="V16" s="15">
        <f t="shared" ref="V16:V26" si="4">SUM(J16,M16,P16,S16)</f>
        <v>2</v>
      </c>
    </row>
    <row r="17" spans="1:22" ht="25" customHeight="1" x14ac:dyDescent="0.25">
      <c r="A17" s="187"/>
      <c r="B17" s="183"/>
      <c r="C17" s="9"/>
      <c r="D17" s="19" t="s">
        <v>161</v>
      </c>
      <c r="E17" s="18"/>
      <c r="F17" s="19" t="s">
        <v>56</v>
      </c>
      <c r="G17" s="10" t="s">
        <v>64</v>
      </c>
      <c r="H17" s="20"/>
      <c r="I17" s="19"/>
      <c r="J17" s="19"/>
      <c r="K17" s="19"/>
      <c r="L17" s="19"/>
      <c r="M17" s="22"/>
      <c r="N17" s="24">
        <v>3</v>
      </c>
      <c r="O17" s="23">
        <v>1</v>
      </c>
      <c r="P17" s="23">
        <v>2</v>
      </c>
      <c r="Q17" s="23"/>
      <c r="R17" s="23"/>
      <c r="S17" s="36"/>
      <c r="T17" s="31">
        <f t="shared" si="2"/>
        <v>3</v>
      </c>
      <c r="U17" s="32">
        <f t="shared" si="3"/>
        <v>1</v>
      </c>
      <c r="V17" s="15">
        <f t="shared" si="4"/>
        <v>2</v>
      </c>
    </row>
    <row r="18" spans="1:22" ht="25" customHeight="1" x14ac:dyDescent="0.25">
      <c r="A18" s="187"/>
      <c r="B18" s="183"/>
      <c r="C18" s="9"/>
      <c r="D18" s="19" t="s">
        <v>160</v>
      </c>
      <c r="E18" s="125"/>
      <c r="F18" s="19" t="s">
        <v>56</v>
      </c>
      <c r="G18" s="10" t="s">
        <v>64</v>
      </c>
      <c r="H18" s="20"/>
      <c r="I18" s="19"/>
      <c r="J18" s="19"/>
      <c r="K18" s="19"/>
      <c r="L18" s="19"/>
      <c r="M18" s="22"/>
      <c r="N18" s="24">
        <v>3</v>
      </c>
      <c r="O18" s="23">
        <v>1</v>
      </c>
      <c r="P18" s="23">
        <v>2</v>
      </c>
      <c r="Q18" s="23"/>
      <c r="R18" s="23"/>
      <c r="S18" s="36"/>
      <c r="T18" s="31">
        <f t="shared" si="2"/>
        <v>3</v>
      </c>
      <c r="U18" s="32">
        <f t="shared" si="3"/>
        <v>1</v>
      </c>
      <c r="V18" s="15">
        <f t="shared" si="4"/>
        <v>2</v>
      </c>
    </row>
    <row r="19" spans="1:22" ht="46.5" customHeight="1" x14ac:dyDescent="0.25">
      <c r="A19" s="187"/>
      <c r="B19" s="183"/>
      <c r="C19" s="9"/>
      <c r="D19" s="133" t="s">
        <v>180</v>
      </c>
      <c r="E19" s="127"/>
      <c r="F19" s="19" t="s">
        <v>56</v>
      </c>
      <c r="G19" s="19" t="s">
        <v>56</v>
      </c>
      <c r="H19" s="20"/>
      <c r="I19" s="19"/>
      <c r="J19" s="19"/>
      <c r="K19" s="19"/>
      <c r="L19" s="19"/>
      <c r="M19" s="22"/>
      <c r="N19" s="24">
        <v>2</v>
      </c>
      <c r="O19" s="23">
        <v>2</v>
      </c>
      <c r="P19" s="23">
        <v>0</v>
      </c>
      <c r="Q19" s="23"/>
      <c r="R19" s="23"/>
      <c r="S19" s="36"/>
      <c r="T19" s="43">
        <v>2</v>
      </c>
      <c r="U19" s="47">
        <v>2</v>
      </c>
      <c r="V19" s="15">
        <v>0</v>
      </c>
    </row>
    <row r="20" spans="1:22" ht="39" customHeight="1" x14ac:dyDescent="0.25">
      <c r="A20" s="187"/>
      <c r="B20" s="183"/>
      <c r="C20" s="9"/>
      <c r="D20" s="133" t="s">
        <v>182</v>
      </c>
      <c r="E20" s="144" t="s">
        <v>178</v>
      </c>
      <c r="F20" s="21" t="s">
        <v>56</v>
      </c>
      <c r="G20" s="10" t="s">
        <v>64</v>
      </c>
      <c r="H20" s="20"/>
      <c r="I20" s="19"/>
      <c r="J20" s="19"/>
      <c r="K20" s="19"/>
      <c r="L20" s="19"/>
      <c r="M20" s="22"/>
      <c r="N20" s="21"/>
      <c r="O20" s="19"/>
      <c r="P20" s="19"/>
      <c r="Q20" s="19">
        <v>3</v>
      </c>
      <c r="R20" s="19">
        <v>1</v>
      </c>
      <c r="S20" s="36">
        <v>2</v>
      </c>
      <c r="T20" s="31">
        <f t="shared" si="2"/>
        <v>3</v>
      </c>
      <c r="U20" s="32">
        <f t="shared" si="3"/>
        <v>1</v>
      </c>
      <c r="V20" s="15">
        <f t="shared" si="4"/>
        <v>2</v>
      </c>
    </row>
    <row r="21" spans="1:22" ht="39" customHeight="1" x14ac:dyDescent="0.25">
      <c r="A21" s="187"/>
      <c r="B21" s="183"/>
      <c r="C21" s="9"/>
      <c r="D21" s="19" t="s">
        <v>162</v>
      </c>
      <c r="E21" s="126"/>
      <c r="F21" s="19" t="s">
        <v>56</v>
      </c>
      <c r="G21" s="10" t="s">
        <v>64</v>
      </c>
      <c r="H21" s="20"/>
      <c r="I21" s="19"/>
      <c r="J21" s="19"/>
      <c r="K21" s="30"/>
      <c r="L21" s="130"/>
      <c r="M21" s="131"/>
      <c r="N21" s="21">
        <v>2</v>
      </c>
      <c r="O21" s="19">
        <v>2</v>
      </c>
      <c r="P21" s="19">
        <v>0</v>
      </c>
      <c r="Q21" s="23"/>
      <c r="R21" s="23"/>
      <c r="S21" s="36"/>
      <c r="T21" s="31">
        <f t="shared" si="2"/>
        <v>2</v>
      </c>
      <c r="U21" s="32">
        <f t="shared" si="3"/>
        <v>2</v>
      </c>
      <c r="V21" s="15">
        <f t="shared" si="4"/>
        <v>0</v>
      </c>
    </row>
    <row r="22" spans="1:22" ht="33" customHeight="1" x14ac:dyDescent="0.25">
      <c r="A22" s="187"/>
      <c r="B22" s="183"/>
      <c r="C22" s="9"/>
      <c r="D22" s="19" t="s">
        <v>163</v>
      </c>
      <c r="E22" s="18"/>
      <c r="F22" s="19" t="s">
        <v>56</v>
      </c>
      <c r="G22" s="10" t="s">
        <v>64</v>
      </c>
      <c r="H22" s="20"/>
      <c r="I22" s="19"/>
      <c r="J22" s="19"/>
      <c r="K22" s="10">
        <v>3</v>
      </c>
      <c r="L22" s="10">
        <v>1</v>
      </c>
      <c r="M22" s="16">
        <v>2</v>
      </c>
      <c r="N22" s="21"/>
      <c r="O22" s="19"/>
      <c r="P22" s="19"/>
      <c r="Q22" s="19"/>
      <c r="R22" s="19"/>
      <c r="S22" s="36"/>
      <c r="T22" s="31">
        <v>3</v>
      </c>
      <c r="U22" s="32">
        <v>1</v>
      </c>
      <c r="V22" s="15">
        <v>2</v>
      </c>
    </row>
    <row r="23" spans="1:22" ht="25" customHeight="1" x14ac:dyDescent="0.25">
      <c r="A23" s="187"/>
      <c r="B23" s="183"/>
      <c r="C23" s="9"/>
      <c r="D23" s="19" t="s">
        <v>164</v>
      </c>
      <c r="E23" s="18"/>
      <c r="F23" s="19" t="s">
        <v>56</v>
      </c>
      <c r="G23" s="10" t="s">
        <v>64</v>
      </c>
      <c r="H23" s="20"/>
      <c r="I23" s="19"/>
      <c r="J23" s="19"/>
      <c r="K23" s="19"/>
      <c r="L23" s="19"/>
      <c r="M23" s="22"/>
      <c r="N23" s="21"/>
      <c r="O23" s="19"/>
      <c r="P23" s="19"/>
      <c r="Q23" s="19">
        <v>3</v>
      </c>
      <c r="R23" s="19">
        <v>1</v>
      </c>
      <c r="S23" s="36">
        <v>2</v>
      </c>
      <c r="T23" s="31">
        <f t="shared" si="2"/>
        <v>3</v>
      </c>
      <c r="U23" s="32">
        <f t="shared" si="3"/>
        <v>1</v>
      </c>
      <c r="V23" s="15">
        <f t="shared" si="4"/>
        <v>2</v>
      </c>
    </row>
    <row r="24" spans="1:22" ht="25" customHeight="1" x14ac:dyDescent="0.25">
      <c r="A24" s="187"/>
      <c r="B24" s="183"/>
      <c r="C24" s="9"/>
      <c r="D24" s="48" t="s">
        <v>165</v>
      </c>
      <c r="E24" s="18"/>
      <c r="F24" s="19" t="s">
        <v>56</v>
      </c>
      <c r="G24" s="49" t="s">
        <v>64</v>
      </c>
      <c r="H24" s="20"/>
      <c r="I24" s="19"/>
      <c r="J24" s="19"/>
      <c r="K24" s="19">
        <v>3</v>
      </c>
      <c r="L24" s="19">
        <v>1</v>
      </c>
      <c r="M24" s="22">
        <v>2</v>
      </c>
      <c r="N24" s="21"/>
      <c r="O24" s="19"/>
      <c r="P24" s="19"/>
      <c r="Q24" s="19"/>
      <c r="R24" s="19"/>
      <c r="S24" s="36"/>
      <c r="T24" s="31">
        <v>3</v>
      </c>
      <c r="U24" s="32">
        <v>1</v>
      </c>
      <c r="V24" s="15">
        <v>2</v>
      </c>
    </row>
    <row r="25" spans="1:22" ht="25" customHeight="1" x14ac:dyDescent="0.25">
      <c r="A25" s="187"/>
      <c r="B25" s="183"/>
      <c r="C25" s="9"/>
      <c r="D25" s="19" t="s">
        <v>166</v>
      </c>
      <c r="E25" s="18"/>
      <c r="F25" s="19" t="s">
        <v>56</v>
      </c>
      <c r="G25" s="10" t="s">
        <v>56</v>
      </c>
      <c r="H25" s="25"/>
      <c r="I25" s="23"/>
      <c r="J25" s="19"/>
      <c r="K25" s="19"/>
      <c r="L25" s="19"/>
      <c r="M25" s="22"/>
      <c r="N25" s="24"/>
      <c r="O25" s="23"/>
      <c r="P25" s="23"/>
      <c r="Q25" s="19">
        <v>3</v>
      </c>
      <c r="R25" s="19">
        <v>1</v>
      </c>
      <c r="S25" s="36">
        <v>2</v>
      </c>
      <c r="T25" s="31">
        <f t="shared" si="2"/>
        <v>3</v>
      </c>
      <c r="U25" s="32">
        <f t="shared" si="3"/>
        <v>1</v>
      </c>
      <c r="V25" s="15">
        <f t="shared" si="4"/>
        <v>2</v>
      </c>
    </row>
    <row r="26" spans="1:22" ht="42" customHeight="1" x14ac:dyDescent="0.25">
      <c r="A26" s="188"/>
      <c r="B26" s="189"/>
      <c r="C26" s="9"/>
      <c r="D26" s="19" t="s">
        <v>179</v>
      </c>
      <c r="E26" s="18"/>
      <c r="F26" s="19" t="s">
        <v>63</v>
      </c>
      <c r="G26" s="10" t="s">
        <v>56</v>
      </c>
      <c r="H26" s="20"/>
      <c r="I26" s="19"/>
      <c r="J26" s="19"/>
      <c r="K26" s="19"/>
      <c r="L26" s="19"/>
      <c r="M26" s="22"/>
      <c r="N26" s="21"/>
      <c r="O26" s="19"/>
      <c r="P26" s="19"/>
      <c r="Q26" s="19">
        <v>3</v>
      </c>
      <c r="R26" s="19">
        <v>1</v>
      </c>
      <c r="S26" s="36">
        <v>2</v>
      </c>
      <c r="T26" s="31">
        <f t="shared" si="2"/>
        <v>3</v>
      </c>
      <c r="U26" s="32">
        <f t="shared" si="3"/>
        <v>1</v>
      </c>
      <c r="V26" s="15">
        <f t="shared" si="4"/>
        <v>2</v>
      </c>
    </row>
    <row r="27" spans="1:22" ht="27.75" customHeight="1" thickBot="1" x14ac:dyDescent="0.3">
      <c r="A27" s="107"/>
      <c r="B27" s="122" t="s">
        <v>33</v>
      </c>
      <c r="C27" s="122"/>
      <c r="D27" s="114"/>
      <c r="E27" s="122"/>
      <c r="F27" s="114"/>
      <c r="G27" s="114"/>
      <c r="H27" s="117">
        <f t="shared" ref="H27:V27" si="5">SUM(H15:H26)</f>
        <v>0</v>
      </c>
      <c r="I27" s="114">
        <f t="shared" si="5"/>
        <v>0</v>
      </c>
      <c r="J27" s="114">
        <f t="shared" si="5"/>
        <v>0</v>
      </c>
      <c r="K27" s="114">
        <f t="shared" si="5"/>
        <v>9</v>
      </c>
      <c r="L27" s="114">
        <f t="shared" si="5"/>
        <v>3</v>
      </c>
      <c r="M27" s="118">
        <f t="shared" si="5"/>
        <v>6</v>
      </c>
      <c r="N27" s="119">
        <f t="shared" si="5"/>
        <v>13</v>
      </c>
      <c r="O27" s="114">
        <f t="shared" si="5"/>
        <v>7</v>
      </c>
      <c r="P27" s="114">
        <f t="shared" si="5"/>
        <v>6</v>
      </c>
      <c r="Q27" s="114">
        <f t="shared" si="5"/>
        <v>12</v>
      </c>
      <c r="R27" s="114">
        <f t="shared" si="5"/>
        <v>4</v>
      </c>
      <c r="S27" s="120">
        <f t="shared" si="5"/>
        <v>8</v>
      </c>
      <c r="T27" s="117">
        <f t="shared" si="5"/>
        <v>34</v>
      </c>
      <c r="U27" s="114">
        <f t="shared" si="5"/>
        <v>14</v>
      </c>
      <c r="V27" s="118">
        <f t="shared" si="5"/>
        <v>20</v>
      </c>
    </row>
    <row r="28" spans="1:22" ht="30.75" customHeight="1" x14ac:dyDescent="0.25">
      <c r="A28" s="186" t="s">
        <v>35</v>
      </c>
      <c r="B28" s="184" t="s">
        <v>25</v>
      </c>
      <c r="C28" s="106"/>
      <c r="D28" s="33" t="s">
        <v>181</v>
      </c>
      <c r="E28" s="101" t="s">
        <v>43</v>
      </c>
      <c r="F28" s="94"/>
      <c r="G28" s="94"/>
      <c r="H28" s="95"/>
      <c r="I28" s="94"/>
      <c r="J28" s="94"/>
      <c r="K28" s="94"/>
      <c r="L28" s="94"/>
      <c r="M28" s="98"/>
      <c r="N28" s="99">
        <v>3</v>
      </c>
      <c r="O28" s="94">
        <v>0</v>
      </c>
      <c r="P28" s="94">
        <v>0</v>
      </c>
      <c r="Q28" s="94"/>
      <c r="R28" s="94"/>
      <c r="S28" s="100"/>
      <c r="T28" s="145">
        <v>3</v>
      </c>
      <c r="U28" s="146">
        <v>0</v>
      </c>
      <c r="V28" s="147">
        <v>0</v>
      </c>
    </row>
    <row r="29" spans="1:22" ht="32.25" customHeight="1" x14ac:dyDescent="0.25">
      <c r="A29" s="187"/>
      <c r="B29" s="185"/>
      <c r="C29" s="96"/>
      <c r="D29" s="33" t="s">
        <v>177</v>
      </c>
      <c r="E29" s="101" t="s">
        <v>43</v>
      </c>
      <c r="F29" s="97"/>
      <c r="G29" s="10"/>
      <c r="H29" s="102"/>
      <c r="I29" s="103"/>
      <c r="J29" s="19"/>
      <c r="K29" s="19"/>
      <c r="L29" s="103"/>
      <c r="M29" s="104"/>
      <c r="N29" s="105"/>
      <c r="O29" s="103"/>
      <c r="P29" s="103"/>
      <c r="Q29" s="19">
        <v>3</v>
      </c>
      <c r="R29" s="19">
        <v>0</v>
      </c>
      <c r="S29" s="36">
        <v>0</v>
      </c>
      <c r="T29" s="148">
        <f>SUM(H29,K29,N29,Q29)</f>
        <v>3</v>
      </c>
      <c r="U29" s="149">
        <f>SUM(I29,L29,O29,R29)</f>
        <v>0</v>
      </c>
      <c r="V29" s="150">
        <f>SUM(J29,M29,P29,S29)</f>
        <v>0</v>
      </c>
    </row>
    <row r="30" spans="1:22" ht="49.5" customHeight="1" x14ac:dyDescent="0.25">
      <c r="A30" s="187"/>
      <c r="B30" s="182" t="s">
        <v>26</v>
      </c>
      <c r="C30" s="47"/>
      <c r="D30" s="54" t="s">
        <v>176</v>
      </c>
      <c r="E30" s="38" t="s">
        <v>39</v>
      </c>
      <c r="F30" s="10"/>
      <c r="G30" s="10"/>
      <c r="H30" s="11"/>
      <c r="I30" s="10"/>
      <c r="J30" s="10"/>
      <c r="K30" s="10"/>
      <c r="L30" s="10"/>
      <c r="M30" s="16"/>
      <c r="N30" s="14"/>
      <c r="O30" s="10"/>
      <c r="P30" s="10"/>
      <c r="Q30" s="51">
        <v>1</v>
      </c>
      <c r="R30" s="51">
        <v>1</v>
      </c>
      <c r="S30" s="52">
        <v>0</v>
      </c>
      <c r="T30" s="37">
        <f t="shared" ref="T30:T34" si="6">SUM(H30,K30,N30,Q30)</f>
        <v>1</v>
      </c>
      <c r="U30" s="26">
        <f t="shared" ref="U30:U34" si="7">SUM(I30,L30,O30,R30)</f>
        <v>1</v>
      </c>
      <c r="V30" s="27">
        <f t="shared" ref="V30:V34" si="8">SUM(J30,M30,P30,S30)</f>
        <v>0</v>
      </c>
    </row>
    <row r="31" spans="1:22" ht="35.25" customHeight="1" x14ac:dyDescent="0.25">
      <c r="A31" s="187"/>
      <c r="B31" s="183"/>
      <c r="C31" s="47"/>
      <c r="D31" s="17" t="s">
        <v>167</v>
      </c>
      <c r="E31" s="39" t="s">
        <v>157</v>
      </c>
      <c r="F31" s="19" t="s">
        <v>57</v>
      </c>
      <c r="G31" s="49" t="s">
        <v>64</v>
      </c>
      <c r="H31" s="25">
        <v>3</v>
      </c>
      <c r="I31" s="23">
        <v>1</v>
      </c>
      <c r="J31" s="19">
        <v>2</v>
      </c>
      <c r="K31" s="19"/>
      <c r="L31" s="23"/>
      <c r="M31" s="28"/>
      <c r="N31" s="24"/>
      <c r="O31" s="23"/>
      <c r="P31" s="23"/>
      <c r="Q31" s="19"/>
      <c r="R31" s="19"/>
      <c r="S31" s="36"/>
      <c r="T31" s="37">
        <f t="shared" si="6"/>
        <v>3</v>
      </c>
      <c r="U31" s="26">
        <f t="shared" si="7"/>
        <v>1</v>
      </c>
      <c r="V31" s="27">
        <f t="shared" si="8"/>
        <v>2</v>
      </c>
    </row>
    <row r="32" spans="1:22" ht="42.75" customHeight="1" x14ac:dyDescent="0.25">
      <c r="A32" s="187"/>
      <c r="B32" s="183"/>
      <c r="C32" s="47"/>
      <c r="D32" s="17" t="s">
        <v>168</v>
      </c>
      <c r="E32" s="39" t="s">
        <v>157</v>
      </c>
      <c r="F32" s="19" t="s">
        <v>57</v>
      </c>
      <c r="G32" s="49" t="s">
        <v>64</v>
      </c>
      <c r="H32" s="25">
        <v>3</v>
      </c>
      <c r="I32" s="23">
        <v>1</v>
      </c>
      <c r="J32" s="19">
        <v>2</v>
      </c>
      <c r="K32" s="19"/>
      <c r="L32" s="23"/>
      <c r="M32" s="28"/>
      <c r="N32" s="24"/>
      <c r="O32" s="23"/>
      <c r="P32" s="23"/>
      <c r="Q32" s="19"/>
      <c r="R32" s="19"/>
      <c r="S32" s="36"/>
      <c r="T32" s="37">
        <f t="shared" si="6"/>
        <v>3</v>
      </c>
      <c r="U32" s="26">
        <f t="shared" si="7"/>
        <v>1</v>
      </c>
      <c r="V32" s="27">
        <f t="shared" si="8"/>
        <v>2</v>
      </c>
    </row>
    <row r="33" spans="1:22" ht="32.25" customHeight="1" x14ac:dyDescent="0.25">
      <c r="A33" s="187"/>
      <c r="B33" s="183"/>
      <c r="C33" s="47"/>
      <c r="D33" s="17" t="s">
        <v>170</v>
      </c>
      <c r="E33" s="39" t="s">
        <v>157</v>
      </c>
      <c r="F33" s="19" t="s">
        <v>57</v>
      </c>
      <c r="G33" s="10">
        <v>0</v>
      </c>
      <c r="H33" s="25">
        <v>3</v>
      </c>
      <c r="I33" s="23">
        <v>1</v>
      </c>
      <c r="J33" s="19">
        <v>2</v>
      </c>
      <c r="K33" s="19"/>
      <c r="L33" s="23"/>
      <c r="M33" s="28"/>
      <c r="N33" s="24"/>
      <c r="O33" s="23"/>
      <c r="P33" s="23"/>
      <c r="Q33" s="19"/>
      <c r="R33" s="19"/>
      <c r="S33" s="36"/>
      <c r="T33" s="37">
        <f t="shared" si="6"/>
        <v>3</v>
      </c>
      <c r="U33" s="26">
        <f t="shared" si="7"/>
        <v>1</v>
      </c>
      <c r="V33" s="27">
        <f t="shared" si="8"/>
        <v>2</v>
      </c>
    </row>
    <row r="34" spans="1:22" ht="25" customHeight="1" x14ac:dyDescent="0.25">
      <c r="A34" s="187"/>
      <c r="B34" s="183"/>
      <c r="C34" s="13"/>
      <c r="D34" s="51" t="s">
        <v>169</v>
      </c>
      <c r="E34" s="39" t="s">
        <v>157</v>
      </c>
      <c r="F34" s="19" t="s">
        <v>57</v>
      </c>
      <c r="G34" s="49" t="s">
        <v>64</v>
      </c>
      <c r="H34" s="11">
        <v>3</v>
      </c>
      <c r="I34" s="10">
        <v>1</v>
      </c>
      <c r="J34" s="10">
        <v>2</v>
      </c>
      <c r="K34" s="10"/>
      <c r="L34" s="10"/>
      <c r="M34" s="16"/>
      <c r="N34" s="14"/>
      <c r="O34" s="10"/>
      <c r="P34" s="10"/>
      <c r="Q34" s="45"/>
      <c r="R34" s="45"/>
      <c r="S34" s="46"/>
      <c r="T34" s="37">
        <f t="shared" si="6"/>
        <v>3</v>
      </c>
      <c r="U34" s="26">
        <f t="shared" si="7"/>
        <v>1</v>
      </c>
      <c r="V34" s="27">
        <f t="shared" si="8"/>
        <v>2</v>
      </c>
    </row>
    <row r="35" spans="1:22" ht="25" customHeight="1" x14ac:dyDescent="0.25">
      <c r="A35" s="187"/>
      <c r="B35" s="183"/>
      <c r="C35" s="29"/>
      <c r="D35" s="30" t="s">
        <v>171</v>
      </c>
      <c r="E35" s="39" t="s">
        <v>157</v>
      </c>
      <c r="F35" s="19" t="s">
        <v>57</v>
      </c>
      <c r="G35" s="49" t="s">
        <v>64</v>
      </c>
      <c r="H35" s="11">
        <v>2</v>
      </c>
      <c r="I35" s="10">
        <v>2</v>
      </c>
      <c r="J35" s="10">
        <v>0</v>
      </c>
      <c r="K35" s="10"/>
      <c r="L35" s="10"/>
      <c r="M35" s="16"/>
      <c r="N35" s="14"/>
      <c r="O35" s="10"/>
      <c r="P35" s="10"/>
      <c r="Q35" s="10"/>
      <c r="R35" s="10"/>
      <c r="S35" s="35"/>
      <c r="T35" s="37">
        <f t="shared" ref="T35:T37" si="9">SUM(H35,K35,N35,Q35)</f>
        <v>2</v>
      </c>
      <c r="U35" s="26">
        <f t="shared" ref="U35:U37" si="10">SUM(I35,L35,O35,R35)</f>
        <v>2</v>
      </c>
      <c r="V35" s="27">
        <f t="shared" ref="V35:V37" si="11">SUM(J35,M35,P35,S35)</f>
        <v>0</v>
      </c>
    </row>
    <row r="36" spans="1:22" ht="25" customHeight="1" x14ac:dyDescent="0.25">
      <c r="A36" s="187"/>
      <c r="B36" s="183"/>
      <c r="C36" s="29"/>
      <c r="D36" s="91" t="s">
        <v>172</v>
      </c>
      <c r="E36" s="39" t="s">
        <v>157</v>
      </c>
      <c r="F36" s="19" t="s">
        <v>57</v>
      </c>
      <c r="G36" s="49" t="s">
        <v>64</v>
      </c>
      <c r="H36" s="20"/>
      <c r="I36" s="19"/>
      <c r="J36" s="19"/>
      <c r="K36" s="24">
        <v>3</v>
      </c>
      <c r="L36" s="23">
        <v>1</v>
      </c>
      <c r="M36" s="28">
        <v>2</v>
      </c>
      <c r="N36" s="24"/>
      <c r="O36" s="23"/>
      <c r="P36" s="23"/>
      <c r="Q36" s="23"/>
      <c r="R36" s="23"/>
      <c r="S36" s="36"/>
      <c r="T36" s="37">
        <f t="shared" ref="T36" si="12">SUM(H36,K36,N36,Q36)</f>
        <v>3</v>
      </c>
      <c r="U36" s="26">
        <f t="shared" ref="U36" si="13">SUM(I36,L36,O36,R36)</f>
        <v>1</v>
      </c>
      <c r="V36" s="27">
        <f t="shared" ref="V36" si="14">SUM(J36,M36,P36,S36)</f>
        <v>2</v>
      </c>
    </row>
    <row r="37" spans="1:22" ht="25" customHeight="1" x14ac:dyDescent="0.25">
      <c r="A37" s="187"/>
      <c r="B37" s="183"/>
      <c r="C37" s="29"/>
      <c r="D37" s="91" t="s">
        <v>173</v>
      </c>
      <c r="E37" s="39" t="s">
        <v>157</v>
      </c>
      <c r="F37" s="19" t="s">
        <v>57</v>
      </c>
      <c r="G37" s="49" t="s">
        <v>64</v>
      </c>
      <c r="H37" s="20"/>
      <c r="I37" s="23"/>
      <c r="J37" s="23"/>
      <c r="K37" s="24">
        <v>3</v>
      </c>
      <c r="L37" s="23">
        <v>1</v>
      </c>
      <c r="M37" s="28">
        <v>2</v>
      </c>
      <c r="N37" s="24"/>
      <c r="O37" s="23"/>
      <c r="P37" s="23"/>
      <c r="Q37" s="23"/>
      <c r="R37" s="23"/>
      <c r="S37" s="36"/>
      <c r="T37" s="37">
        <f t="shared" si="9"/>
        <v>3</v>
      </c>
      <c r="U37" s="26">
        <f t="shared" si="10"/>
        <v>1</v>
      </c>
      <c r="V37" s="27">
        <f t="shared" si="11"/>
        <v>2</v>
      </c>
    </row>
    <row r="38" spans="1:22" s="50" customFormat="1" ht="25" customHeight="1" x14ac:dyDescent="0.25">
      <c r="A38" s="187"/>
      <c r="B38" s="183"/>
      <c r="C38" s="29"/>
      <c r="D38" s="91" t="s">
        <v>174</v>
      </c>
      <c r="E38" s="39" t="s">
        <v>157</v>
      </c>
      <c r="F38" s="19" t="s">
        <v>57</v>
      </c>
      <c r="G38" s="49" t="s">
        <v>64</v>
      </c>
      <c r="H38" s="25"/>
      <c r="I38" s="23"/>
      <c r="J38" s="19"/>
      <c r="K38" s="24"/>
      <c r="L38" s="23"/>
      <c r="M38" s="28"/>
      <c r="N38" s="24">
        <v>3</v>
      </c>
      <c r="O38" s="23">
        <v>1</v>
      </c>
      <c r="P38" s="23">
        <v>2</v>
      </c>
      <c r="Q38" s="19"/>
      <c r="R38" s="19"/>
      <c r="S38" s="36"/>
      <c r="T38" s="37">
        <f t="shared" ref="T38:V39" si="15">SUM(H38,K38,N38,Q38)</f>
        <v>3</v>
      </c>
      <c r="U38" s="26">
        <f t="shared" si="15"/>
        <v>1</v>
      </c>
      <c r="V38" s="27">
        <f t="shared" si="15"/>
        <v>2</v>
      </c>
    </row>
    <row r="39" spans="1:22" ht="25" customHeight="1" x14ac:dyDescent="0.25">
      <c r="A39" s="187"/>
      <c r="B39" s="183"/>
      <c r="C39" s="29"/>
      <c r="D39" s="91" t="s">
        <v>175</v>
      </c>
      <c r="E39" s="39" t="s">
        <v>157</v>
      </c>
      <c r="F39" s="19" t="s">
        <v>57</v>
      </c>
      <c r="G39" s="49" t="s">
        <v>64</v>
      </c>
      <c r="H39" s="25"/>
      <c r="I39" s="23"/>
      <c r="J39" s="19"/>
      <c r="K39" s="24"/>
      <c r="L39" s="23"/>
      <c r="M39" s="28"/>
      <c r="N39" s="24"/>
      <c r="O39" s="23"/>
      <c r="P39" s="23"/>
      <c r="Q39" s="19">
        <v>3</v>
      </c>
      <c r="R39" s="19">
        <v>1</v>
      </c>
      <c r="S39" s="36">
        <v>2</v>
      </c>
      <c r="T39" s="37">
        <f t="shared" si="15"/>
        <v>3</v>
      </c>
      <c r="U39" s="26">
        <f t="shared" si="15"/>
        <v>1</v>
      </c>
      <c r="V39" s="27">
        <f t="shared" si="15"/>
        <v>2</v>
      </c>
    </row>
    <row r="40" spans="1:22" ht="25" customHeight="1" x14ac:dyDescent="0.25">
      <c r="A40" s="188"/>
      <c r="B40" s="110" t="s">
        <v>33</v>
      </c>
      <c r="C40" s="121"/>
      <c r="D40" s="121"/>
      <c r="E40" s="121"/>
      <c r="F40" s="121"/>
      <c r="G40" s="121"/>
      <c r="H40" s="109">
        <f t="shared" ref="H40:V40" si="16">SUM(H29:H39)</f>
        <v>14</v>
      </c>
      <c r="I40" s="110">
        <f t="shared" si="16"/>
        <v>6</v>
      </c>
      <c r="J40" s="110">
        <f t="shared" si="16"/>
        <v>8</v>
      </c>
      <c r="K40" s="110">
        <f t="shared" si="16"/>
        <v>6</v>
      </c>
      <c r="L40" s="110">
        <f t="shared" si="16"/>
        <v>2</v>
      </c>
      <c r="M40" s="111">
        <f t="shared" si="16"/>
        <v>4</v>
      </c>
      <c r="N40" s="112">
        <v>6</v>
      </c>
      <c r="O40" s="110">
        <f t="shared" si="16"/>
        <v>1</v>
      </c>
      <c r="P40" s="110">
        <f t="shared" si="16"/>
        <v>2</v>
      </c>
      <c r="Q40" s="110">
        <f t="shared" si="16"/>
        <v>7</v>
      </c>
      <c r="R40" s="110">
        <f t="shared" si="16"/>
        <v>2</v>
      </c>
      <c r="S40" s="113">
        <f t="shared" si="16"/>
        <v>2</v>
      </c>
      <c r="T40" s="109">
        <v>33</v>
      </c>
      <c r="U40" s="112">
        <f t="shared" si="16"/>
        <v>11</v>
      </c>
      <c r="V40" s="123">
        <f t="shared" si="16"/>
        <v>16</v>
      </c>
    </row>
    <row r="41" spans="1:22" ht="25" customHeight="1" thickBot="1" x14ac:dyDescent="0.3">
      <c r="A41" s="179" t="s">
        <v>10</v>
      </c>
      <c r="B41" s="180"/>
      <c r="C41" s="180"/>
      <c r="D41" s="180"/>
      <c r="E41" s="180"/>
      <c r="F41" s="180"/>
      <c r="G41" s="181"/>
      <c r="H41" s="117">
        <f t="shared" ref="H41:S41" si="17">SUM(H12,H14,H27,H40)</f>
        <v>21</v>
      </c>
      <c r="I41" s="114">
        <f t="shared" si="17"/>
        <v>13</v>
      </c>
      <c r="J41" s="114">
        <f t="shared" si="17"/>
        <v>8</v>
      </c>
      <c r="K41" s="114">
        <f t="shared" si="17"/>
        <v>21</v>
      </c>
      <c r="L41" s="114">
        <f t="shared" si="17"/>
        <v>11</v>
      </c>
      <c r="M41" s="118">
        <f t="shared" si="17"/>
        <v>10</v>
      </c>
      <c r="N41" s="119">
        <f t="shared" si="17"/>
        <v>19</v>
      </c>
      <c r="O41" s="114">
        <f t="shared" si="17"/>
        <v>8</v>
      </c>
      <c r="P41" s="114">
        <f t="shared" si="17"/>
        <v>8</v>
      </c>
      <c r="Q41" s="114">
        <f t="shared" si="17"/>
        <v>19</v>
      </c>
      <c r="R41" s="114">
        <f t="shared" si="17"/>
        <v>6</v>
      </c>
      <c r="S41" s="120">
        <f t="shared" si="17"/>
        <v>10</v>
      </c>
      <c r="T41" s="117">
        <v>80</v>
      </c>
      <c r="U41" s="119">
        <f>SUM(U12,U14,U27,U40)</f>
        <v>38</v>
      </c>
      <c r="V41" s="124">
        <f>SUM(V12,V14,V27,V40)</f>
        <v>36</v>
      </c>
    </row>
    <row r="42" spans="1:22" ht="25" customHeight="1" x14ac:dyDescent="0.25"/>
    <row r="43" spans="1:22" ht="178.5" customHeight="1" x14ac:dyDescent="0.25">
      <c r="A43" s="175" t="s">
        <v>60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</row>
    <row r="44" spans="1:22" ht="409.6" customHeight="1" x14ac:dyDescent="0.25"/>
    <row r="45" spans="1:22" ht="338.25" customHeight="1" x14ac:dyDescent="0.25"/>
    <row r="46" spans="1:22" ht="100.5" customHeight="1" x14ac:dyDescent="0.25"/>
    <row r="47" spans="1:22" ht="25" customHeight="1" x14ac:dyDescent="0.25"/>
    <row r="48" spans="1:22" ht="25" customHeight="1" x14ac:dyDescent="0.25"/>
    <row r="49" ht="25" customHeight="1" x14ac:dyDescent="0.25"/>
    <row r="50" ht="25" customHeight="1" x14ac:dyDescent="0.25"/>
    <row r="51" ht="25" customHeight="1" x14ac:dyDescent="0.25"/>
    <row r="52" ht="16.5" customHeight="1" x14ac:dyDescent="0.25"/>
    <row r="54" ht="347.25" customHeight="1" x14ac:dyDescent="0.25"/>
  </sheetData>
  <mergeCells count="25">
    <mergeCell ref="A43:V43"/>
    <mergeCell ref="F2:F4"/>
    <mergeCell ref="A2:B4"/>
    <mergeCell ref="D2:D4"/>
    <mergeCell ref="A41:G41"/>
    <mergeCell ref="B30:B39"/>
    <mergeCell ref="B28:B29"/>
    <mergeCell ref="A28:A40"/>
    <mergeCell ref="A13:A26"/>
    <mergeCell ref="B15:B26"/>
    <mergeCell ref="A5:A11"/>
    <mergeCell ref="B6:B11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8" type="noConversion"/>
  <pageMargins left="0.25" right="0.25" top="0.75" bottom="0.75" header="0.3" footer="0.3"/>
  <pageSetup paperSize="8" scale="51" orientation="portrait" r:id="rId1"/>
  <headerFooter>
    <oddHeader>&amp;C&amp;"맑은 고딕,굵게"&amp;20 2018~2019학년도 교육과정구성표(2년제)(예시)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topLeftCell="A101" zoomScaleNormal="100" zoomScaleSheetLayoutView="100" workbookViewId="0">
      <selection activeCell="O114" sqref="O114"/>
    </sheetView>
  </sheetViews>
  <sheetFormatPr defaultColWidth="8.9140625" defaultRowHeight="17" x14ac:dyDescent="0.25"/>
  <cols>
    <col min="1" max="4" width="4.25" style="87" customWidth="1"/>
    <col min="5" max="5" width="6" style="87" customWidth="1"/>
    <col min="6" max="11" width="6.58203125" style="87" customWidth="1"/>
    <col min="12" max="12" width="22.9140625" style="87" customWidth="1"/>
    <col min="13" max="16384" width="8.9140625" style="87"/>
  </cols>
  <sheetData>
    <row r="1" spans="1:27" ht="17.5" thickBot="1" x14ac:dyDescent="0.3">
      <c r="A1" s="3" t="s">
        <v>98</v>
      </c>
      <c r="B1" s="3"/>
      <c r="C1" s="3"/>
      <c r="D1" s="3"/>
      <c r="E1" s="3"/>
      <c r="F1" s="3"/>
      <c r="G1" s="3"/>
      <c r="H1" s="257" t="s">
        <v>97</v>
      </c>
      <c r="I1" s="257"/>
      <c r="J1" s="257"/>
      <c r="K1" s="257"/>
      <c r="L1" s="74" t="s">
        <v>47</v>
      </c>
      <c r="N1" s="258"/>
      <c r="O1" s="258"/>
      <c r="P1" s="258"/>
      <c r="Q1" s="258"/>
      <c r="R1" s="258"/>
      <c r="S1" s="258"/>
      <c r="T1" s="71"/>
      <c r="U1" s="259"/>
      <c r="V1" s="259"/>
      <c r="W1" s="259"/>
      <c r="X1" s="259"/>
      <c r="Y1" s="259"/>
      <c r="Z1" s="259"/>
      <c r="AA1" s="259"/>
    </row>
    <row r="2" spans="1:27" x14ac:dyDescent="0.25">
      <c r="A2" s="260" t="s">
        <v>12</v>
      </c>
      <c r="B2" s="263" t="s">
        <v>13</v>
      </c>
      <c r="C2" s="266" t="s">
        <v>14</v>
      </c>
      <c r="D2" s="266" t="s">
        <v>15</v>
      </c>
      <c r="E2" s="266" t="s">
        <v>96</v>
      </c>
      <c r="F2" s="263" t="s">
        <v>49</v>
      </c>
      <c r="G2" s="263"/>
      <c r="H2" s="263"/>
      <c r="I2" s="263" t="s">
        <v>99</v>
      </c>
      <c r="J2" s="263"/>
      <c r="K2" s="263"/>
      <c r="L2" s="269" t="s">
        <v>16</v>
      </c>
    </row>
    <row r="3" spans="1:27" x14ac:dyDescent="0.25">
      <c r="A3" s="261"/>
      <c r="B3" s="264"/>
      <c r="C3" s="267"/>
      <c r="D3" s="267"/>
      <c r="E3" s="267"/>
      <c r="F3" s="264" t="s">
        <v>95</v>
      </c>
      <c r="G3" s="264"/>
      <c r="H3" s="264"/>
      <c r="I3" s="264" t="s">
        <v>95</v>
      </c>
      <c r="J3" s="264"/>
      <c r="K3" s="264"/>
      <c r="L3" s="270"/>
    </row>
    <row r="4" spans="1:27" x14ac:dyDescent="0.25">
      <c r="A4" s="261"/>
      <c r="B4" s="264"/>
      <c r="C4" s="267"/>
      <c r="D4" s="267"/>
      <c r="E4" s="267"/>
      <c r="F4" s="264" t="s">
        <v>6</v>
      </c>
      <c r="G4" s="264" t="s">
        <v>17</v>
      </c>
      <c r="H4" s="264"/>
      <c r="I4" s="264" t="s">
        <v>6</v>
      </c>
      <c r="J4" s="264" t="s">
        <v>17</v>
      </c>
      <c r="K4" s="264"/>
      <c r="L4" s="270"/>
    </row>
    <row r="5" spans="1:27" ht="17.5" thickBot="1" x14ac:dyDescent="0.3">
      <c r="A5" s="262"/>
      <c r="B5" s="265"/>
      <c r="C5" s="268"/>
      <c r="D5" s="268"/>
      <c r="E5" s="268"/>
      <c r="F5" s="265"/>
      <c r="G5" s="72" t="s">
        <v>7</v>
      </c>
      <c r="H5" s="72" t="s">
        <v>8</v>
      </c>
      <c r="I5" s="265"/>
      <c r="J5" s="72" t="s">
        <v>7</v>
      </c>
      <c r="K5" s="72" t="s">
        <v>8</v>
      </c>
      <c r="L5" s="271"/>
    </row>
    <row r="6" spans="1:27" x14ac:dyDescent="0.25">
      <c r="A6" s="194">
        <v>1</v>
      </c>
      <c r="B6" s="231">
        <v>1</v>
      </c>
      <c r="C6" s="232" t="s">
        <v>91</v>
      </c>
      <c r="D6" s="231" t="s">
        <v>18</v>
      </c>
      <c r="E6" s="231"/>
      <c r="F6" s="231"/>
      <c r="G6" s="231"/>
      <c r="H6" s="231"/>
      <c r="I6" s="231" t="s">
        <v>100</v>
      </c>
      <c r="J6" s="231"/>
      <c r="K6" s="231"/>
      <c r="L6" s="272" t="s">
        <v>149</v>
      </c>
    </row>
    <row r="7" spans="1:27" x14ac:dyDescent="0.25">
      <c r="A7" s="195"/>
      <c r="B7" s="226"/>
      <c r="C7" s="226"/>
      <c r="D7" s="226"/>
      <c r="E7" s="226"/>
      <c r="F7" s="68"/>
      <c r="G7" s="68"/>
      <c r="H7" s="68"/>
      <c r="I7" s="68">
        <v>2</v>
      </c>
      <c r="J7" s="68">
        <v>2</v>
      </c>
      <c r="K7" s="68">
        <v>0</v>
      </c>
      <c r="L7" s="256"/>
    </row>
    <row r="8" spans="1:27" x14ac:dyDescent="0.25">
      <c r="A8" s="195"/>
      <c r="B8" s="226"/>
      <c r="C8" s="226"/>
      <c r="D8" s="226" t="s">
        <v>76</v>
      </c>
      <c r="E8" s="226"/>
      <c r="F8" s="223" t="s">
        <v>94</v>
      </c>
      <c r="G8" s="223"/>
      <c r="H8" s="223"/>
      <c r="I8" s="228" t="s">
        <v>101</v>
      </c>
      <c r="J8" s="229"/>
      <c r="K8" s="230"/>
      <c r="L8" s="237" t="s">
        <v>113</v>
      </c>
    </row>
    <row r="9" spans="1:27" x14ac:dyDescent="0.25">
      <c r="A9" s="195"/>
      <c r="B9" s="226"/>
      <c r="C9" s="226"/>
      <c r="D9" s="226"/>
      <c r="E9" s="226"/>
      <c r="F9" s="69">
        <v>2</v>
      </c>
      <c r="G9" s="69">
        <v>1</v>
      </c>
      <c r="H9" s="69">
        <v>1</v>
      </c>
      <c r="I9" s="138">
        <v>1</v>
      </c>
      <c r="J9" s="139">
        <v>1</v>
      </c>
      <c r="K9" s="140">
        <v>0</v>
      </c>
      <c r="L9" s="273"/>
    </row>
    <row r="10" spans="1:27" x14ac:dyDescent="0.25">
      <c r="A10" s="195"/>
      <c r="B10" s="226"/>
      <c r="C10" s="226"/>
      <c r="D10" s="226"/>
      <c r="E10" s="226"/>
      <c r="F10" s="234" t="s">
        <v>89</v>
      </c>
      <c r="G10" s="235"/>
      <c r="H10" s="236"/>
      <c r="I10" s="223" t="s">
        <v>190</v>
      </c>
      <c r="J10" s="223"/>
      <c r="K10" s="223"/>
      <c r="L10" s="240" t="s">
        <v>193</v>
      </c>
    </row>
    <row r="11" spans="1:27" x14ac:dyDescent="0.25">
      <c r="A11" s="195"/>
      <c r="B11" s="226"/>
      <c r="C11" s="226"/>
      <c r="D11" s="226"/>
      <c r="E11" s="226"/>
      <c r="F11" s="68">
        <v>2</v>
      </c>
      <c r="G11" s="68">
        <v>2</v>
      </c>
      <c r="H11" s="68">
        <v>0</v>
      </c>
      <c r="I11" s="137">
        <v>2</v>
      </c>
      <c r="J11" s="137">
        <v>2</v>
      </c>
      <c r="K11" s="137">
        <v>0</v>
      </c>
      <c r="L11" s="241"/>
    </row>
    <row r="12" spans="1:27" x14ac:dyDescent="0.25">
      <c r="A12" s="195"/>
      <c r="B12" s="226"/>
      <c r="C12" s="226"/>
      <c r="D12" s="226"/>
      <c r="E12" s="197"/>
      <c r="F12" s="80"/>
      <c r="G12" s="81"/>
      <c r="H12" s="82"/>
      <c r="I12" s="228" t="s">
        <v>192</v>
      </c>
      <c r="J12" s="229"/>
      <c r="K12" s="230"/>
      <c r="L12" s="254" t="s">
        <v>194</v>
      </c>
    </row>
    <row r="13" spans="1:27" x14ac:dyDescent="0.25">
      <c r="A13" s="195"/>
      <c r="B13" s="226"/>
      <c r="C13" s="226"/>
      <c r="D13" s="226"/>
      <c r="E13" s="199"/>
      <c r="F13" s="80"/>
      <c r="G13" s="81"/>
      <c r="H13" s="82"/>
      <c r="I13" s="80">
        <v>2</v>
      </c>
      <c r="J13" s="81">
        <v>2</v>
      </c>
      <c r="K13" s="82">
        <v>0</v>
      </c>
      <c r="L13" s="255"/>
    </row>
    <row r="14" spans="1:27" x14ac:dyDescent="0.25">
      <c r="A14" s="195"/>
      <c r="B14" s="226"/>
      <c r="C14" s="226"/>
      <c r="D14" s="226"/>
      <c r="E14" s="226"/>
      <c r="F14" s="234" t="s">
        <v>93</v>
      </c>
      <c r="G14" s="235"/>
      <c r="H14" s="236"/>
      <c r="I14" s="223" t="s">
        <v>195</v>
      </c>
      <c r="J14" s="223"/>
      <c r="K14" s="223"/>
      <c r="L14" s="240"/>
    </row>
    <row r="15" spans="1:27" x14ac:dyDescent="0.25">
      <c r="A15" s="195"/>
      <c r="B15" s="226"/>
      <c r="C15" s="226"/>
      <c r="D15" s="226"/>
      <c r="E15" s="226"/>
      <c r="F15" s="69">
        <v>2</v>
      </c>
      <c r="G15" s="69">
        <v>2</v>
      </c>
      <c r="H15" s="69">
        <v>0</v>
      </c>
      <c r="I15" s="137">
        <v>2</v>
      </c>
      <c r="J15" s="137">
        <v>2</v>
      </c>
      <c r="K15" s="137">
        <v>0</v>
      </c>
      <c r="L15" s="241"/>
    </row>
    <row r="16" spans="1:27" x14ac:dyDescent="0.25">
      <c r="A16" s="195"/>
      <c r="B16" s="226"/>
      <c r="C16" s="224" t="s">
        <v>78</v>
      </c>
      <c r="D16" s="224"/>
      <c r="E16" s="224"/>
      <c r="F16" s="70">
        <v>6</v>
      </c>
      <c r="G16" s="70">
        <v>5</v>
      </c>
      <c r="H16" s="70">
        <v>1</v>
      </c>
      <c r="I16" s="70">
        <v>9</v>
      </c>
      <c r="J16" s="70">
        <v>9</v>
      </c>
      <c r="K16" s="70">
        <v>0</v>
      </c>
      <c r="L16" s="42"/>
      <c r="Q16" s="89"/>
    </row>
    <row r="17" spans="1:12" x14ac:dyDescent="0.25">
      <c r="A17" s="195"/>
      <c r="B17" s="226"/>
      <c r="C17" s="225" t="s">
        <v>65</v>
      </c>
      <c r="D17" s="226" t="s">
        <v>76</v>
      </c>
      <c r="E17" s="226"/>
      <c r="F17" s="223" t="s">
        <v>92</v>
      </c>
      <c r="G17" s="223"/>
      <c r="H17" s="223"/>
      <c r="I17" s="223"/>
      <c r="J17" s="223"/>
      <c r="K17" s="223"/>
      <c r="L17" s="256" t="s">
        <v>117</v>
      </c>
    </row>
    <row r="18" spans="1:12" x14ac:dyDescent="0.25">
      <c r="A18" s="195"/>
      <c r="B18" s="226"/>
      <c r="C18" s="225"/>
      <c r="D18" s="226"/>
      <c r="E18" s="226"/>
      <c r="F18" s="68">
        <v>3</v>
      </c>
      <c r="G18" s="68">
        <v>1</v>
      </c>
      <c r="H18" s="68">
        <v>2</v>
      </c>
      <c r="I18" s="68"/>
      <c r="J18" s="68"/>
      <c r="K18" s="68"/>
      <c r="L18" s="256"/>
    </row>
    <row r="19" spans="1:12" x14ac:dyDescent="0.25">
      <c r="A19" s="195"/>
      <c r="B19" s="226"/>
      <c r="C19" s="224" t="s">
        <v>86</v>
      </c>
      <c r="D19" s="224"/>
      <c r="E19" s="224"/>
      <c r="F19" s="70">
        <v>3</v>
      </c>
      <c r="G19" s="70">
        <v>1</v>
      </c>
      <c r="H19" s="70">
        <v>2</v>
      </c>
      <c r="I19" s="70">
        <v>0</v>
      </c>
      <c r="J19" s="70">
        <v>0</v>
      </c>
      <c r="K19" s="70">
        <v>0</v>
      </c>
      <c r="L19" s="42"/>
    </row>
    <row r="20" spans="1:12" x14ac:dyDescent="0.25">
      <c r="A20" s="195"/>
      <c r="B20" s="226"/>
      <c r="C20" s="225" t="s">
        <v>85</v>
      </c>
      <c r="D20" s="197" t="s">
        <v>76</v>
      </c>
      <c r="E20" s="226"/>
      <c r="F20" s="75" t="s">
        <v>103</v>
      </c>
      <c r="G20" s="76"/>
      <c r="H20" s="77"/>
      <c r="I20" s="228" t="s">
        <v>102</v>
      </c>
      <c r="J20" s="229"/>
      <c r="K20" s="230"/>
      <c r="L20" s="256" t="s">
        <v>104</v>
      </c>
    </row>
    <row r="21" spans="1:12" x14ac:dyDescent="0.25">
      <c r="A21" s="195"/>
      <c r="B21" s="226"/>
      <c r="C21" s="225"/>
      <c r="D21" s="198"/>
      <c r="E21" s="226"/>
      <c r="F21" s="68">
        <v>3</v>
      </c>
      <c r="G21" s="68">
        <v>1</v>
      </c>
      <c r="H21" s="68">
        <v>3</v>
      </c>
      <c r="I21" s="68">
        <v>3</v>
      </c>
      <c r="J21" s="68">
        <v>1</v>
      </c>
      <c r="K21" s="68">
        <v>2</v>
      </c>
      <c r="L21" s="256"/>
    </row>
    <row r="22" spans="1:12" x14ac:dyDescent="0.25">
      <c r="A22" s="195"/>
      <c r="B22" s="226"/>
      <c r="C22" s="225"/>
      <c r="D22" s="198"/>
      <c r="E22" s="197"/>
      <c r="F22" s="226" t="s">
        <v>105</v>
      </c>
      <c r="G22" s="226"/>
      <c r="H22" s="226"/>
      <c r="I22" s="226" t="s">
        <v>106</v>
      </c>
      <c r="J22" s="226"/>
      <c r="K22" s="226"/>
      <c r="L22" s="239" t="s">
        <v>104</v>
      </c>
    </row>
    <row r="23" spans="1:12" x14ac:dyDescent="0.25">
      <c r="A23" s="195"/>
      <c r="B23" s="226"/>
      <c r="C23" s="225"/>
      <c r="D23" s="198"/>
      <c r="E23" s="199"/>
      <c r="F23" s="68">
        <v>3</v>
      </c>
      <c r="G23" s="68">
        <v>1</v>
      </c>
      <c r="H23" s="68">
        <v>3</v>
      </c>
      <c r="I23" s="68">
        <v>3</v>
      </c>
      <c r="J23" s="68">
        <v>1</v>
      </c>
      <c r="K23" s="68">
        <v>2</v>
      </c>
      <c r="L23" s="238"/>
    </row>
    <row r="24" spans="1:12" x14ac:dyDescent="0.25">
      <c r="A24" s="195"/>
      <c r="B24" s="226"/>
      <c r="C24" s="225"/>
      <c r="D24" s="198"/>
      <c r="E24" s="197"/>
      <c r="F24" s="228" t="s">
        <v>107</v>
      </c>
      <c r="G24" s="229"/>
      <c r="H24" s="230"/>
      <c r="I24" s="228" t="s">
        <v>108</v>
      </c>
      <c r="J24" s="229"/>
      <c r="K24" s="230"/>
      <c r="L24" s="242" t="s">
        <v>104</v>
      </c>
    </row>
    <row r="25" spans="1:12" x14ac:dyDescent="0.25">
      <c r="A25" s="195"/>
      <c r="B25" s="226"/>
      <c r="C25" s="225"/>
      <c r="D25" s="198"/>
      <c r="E25" s="199"/>
      <c r="F25" s="68">
        <v>3</v>
      </c>
      <c r="G25" s="68">
        <v>1</v>
      </c>
      <c r="H25" s="68">
        <v>3</v>
      </c>
      <c r="I25" s="68">
        <v>3</v>
      </c>
      <c r="J25" s="68">
        <v>1</v>
      </c>
      <c r="K25" s="68">
        <v>2</v>
      </c>
      <c r="L25" s="243"/>
    </row>
    <row r="26" spans="1:12" x14ac:dyDescent="0.25">
      <c r="A26" s="195"/>
      <c r="B26" s="226"/>
      <c r="C26" s="225"/>
      <c r="D26" s="198"/>
      <c r="E26" s="197"/>
      <c r="F26" s="228" t="s">
        <v>111</v>
      </c>
      <c r="G26" s="229"/>
      <c r="H26" s="230"/>
      <c r="I26" s="228" t="s">
        <v>112</v>
      </c>
      <c r="J26" s="229"/>
      <c r="K26" s="230"/>
      <c r="L26" s="239" t="s">
        <v>114</v>
      </c>
    </row>
    <row r="27" spans="1:12" x14ac:dyDescent="0.25">
      <c r="A27" s="195"/>
      <c r="B27" s="226"/>
      <c r="C27" s="225"/>
      <c r="D27" s="198"/>
      <c r="E27" s="199"/>
      <c r="F27" s="68">
        <v>3</v>
      </c>
      <c r="G27" s="68">
        <v>2</v>
      </c>
      <c r="H27" s="68">
        <v>2</v>
      </c>
      <c r="I27" s="68">
        <v>2</v>
      </c>
      <c r="J27" s="68">
        <v>2</v>
      </c>
      <c r="K27" s="68">
        <v>0</v>
      </c>
      <c r="L27" s="238"/>
    </row>
    <row r="28" spans="1:12" x14ac:dyDescent="0.25">
      <c r="A28" s="195"/>
      <c r="B28" s="226"/>
      <c r="C28" s="225"/>
      <c r="D28" s="198"/>
      <c r="E28" s="226"/>
      <c r="F28" s="228" t="s">
        <v>109</v>
      </c>
      <c r="G28" s="229"/>
      <c r="H28" s="230"/>
      <c r="I28" s="228" t="s">
        <v>110</v>
      </c>
      <c r="J28" s="229"/>
      <c r="K28" s="230"/>
      <c r="L28" s="242" t="s">
        <v>104</v>
      </c>
    </row>
    <row r="29" spans="1:12" x14ac:dyDescent="0.25">
      <c r="A29" s="195"/>
      <c r="B29" s="226"/>
      <c r="C29" s="225"/>
      <c r="D29" s="198"/>
      <c r="E29" s="226"/>
      <c r="F29" s="68">
        <v>3</v>
      </c>
      <c r="G29" s="68">
        <v>1</v>
      </c>
      <c r="H29" s="68">
        <v>3</v>
      </c>
      <c r="I29" s="68">
        <v>3</v>
      </c>
      <c r="J29" s="68">
        <v>1</v>
      </c>
      <c r="K29" s="68">
        <v>2</v>
      </c>
      <c r="L29" s="243"/>
    </row>
    <row r="30" spans="1:12" x14ac:dyDescent="0.25">
      <c r="A30" s="195"/>
      <c r="B30" s="226"/>
      <c r="C30" s="225"/>
      <c r="D30" s="198"/>
      <c r="E30" s="226"/>
      <c r="F30" s="228"/>
      <c r="G30" s="229"/>
      <c r="H30" s="230"/>
      <c r="I30" s="228"/>
      <c r="J30" s="229"/>
      <c r="K30" s="230"/>
      <c r="L30" s="251"/>
    </row>
    <row r="31" spans="1:12" x14ac:dyDescent="0.25">
      <c r="A31" s="195"/>
      <c r="B31" s="226"/>
      <c r="C31" s="225"/>
      <c r="D31" s="198"/>
      <c r="E31" s="226"/>
      <c r="F31" s="68"/>
      <c r="G31" s="68"/>
      <c r="H31" s="68"/>
      <c r="I31" s="68"/>
      <c r="J31" s="68"/>
      <c r="K31" s="68"/>
      <c r="L31" s="252"/>
    </row>
    <row r="32" spans="1:12" x14ac:dyDescent="0.25">
      <c r="A32" s="195"/>
      <c r="B32" s="226"/>
      <c r="C32" s="224" t="s">
        <v>83</v>
      </c>
      <c r="D32" s="224"/>
      <c r="E32" s="224"/>
      <c r="F32" s="70">
        <v>15</v>
      </c>
      <c r="G32" s="70">
        <v>6</v>
      </c>
      <c r="H32" s="70">
        <v>14</v>
      </c>
      <c r="I32" s="70">
        <v>14</v>
      </c>
      <c r="J32" s="70">
        <v>7</v>
      </c>
      <c r="K32" s="70">
        <v>9</v>
      </c>
      <c r="L32" s="42"/>
    </row>
    <row r="33" spans="1:13" x14ac:dyDescent="0.25">
      <c r="A33" s="195"/>
      <c r="B33" s="203" t="s">
        <v>82</v>
      </c>
      <c r="C33" s="203"/>
      <c r="D33" s="203"/>
      <c r="E33" s="203"/>
      <c r="F33" s="66">
        <v>24</v>
      </c>
      <c r="G33" s="66">
        <v>12</v>
      </c>
      <c r="H33" s="66">
        <v>17</v>
      </c>
      <c r="I33" s="66">
        <v>19</v>
      </c>
      <c r="J33" s="66">
        <v>10</v>
      </c>
      <c r="K33" s="66">
        <v>9</v>
      </c>
      <c r="L33" s="41"/>
    </row>
    <row r="34" spans="1:13" ht="16.5" customHeight="1" x14ac:dyDescent="0.25">
      <c r="A34" s="195"/>
      <c r="B34" s="197">
        <v>2</v>
      </c>
      <c r="C34" s="200" t="s">
        <v>91</v>
      </c>
      <c r="D34" s="226" t="s">
        <v>18</v>
      </c>
      <c r="E34" s="197"/>
      <c r="F34" s="226"/>
      <c r="G34" s="226"/>
      <c r="H34" s="226"/>
      <c r="I34" s="226"/>
      <c r="J34" s="226"/>
      <c r="K34" s="226"/>
      <c r="L34" s="244"/>
    </row>
    <row r="35" spans="1:13" x14ac:dyDescent="0.25">
      <c r="A35" s="195"/>
      <c r="B35" s="198"/>
      <c r="C35" s="201"/>
      <c r="D35" s="226"/>
      <c r="E35" s="199"/>
      <c r="F35" s="68"/>
      <c r="G35" s="68"/>
      <c r="H35" s="68"/>
      <c r="I35" s="68"/>
      <c r="J35" s="68"/>
      <c r="K35" s="68"/>
      <c r="L35" s="245"/>
    </row>
    <row r="36" spans="1:13" x14ac:dyDescent="0.25">
      <c r="A36" s="195"/>
      <c r="B36" s="198"/>
      <c r="C36" s="201"/>
      <c r="D36" s="226"/>
      <c r="E36" s="197"/>
      <c r="F36" s="246"/>
      <c r="G36" s="247"/>
      <c r="H36" s="248"/>
      <c r="I36" s="246"/>
      <c r="J36" s="247"/>
      <c r="K36" s="248"/>
      <c r="L36" s="249"/>
    </row>
    <row r="37" spans="1:13" x14ac:dyDescent="0.25">
      <c r="A37" s="195"/>
      <c r="B37" s="198"/>
      <c r="C37" s="201"/>
      <c r="D37" s="226"/>
      <c r="E37" s="199"/>
      <c r="F37" s="68"/>
      <c r="G37" s="68"/>
      <c r="H37" s="68"/>
      <c r="I37" s="68"/>
      <c r="J37" s="68"/>
      <c r="K37" s="68"/>
      <c r="L37" s="250"/>
    </row>
    <row r="38" spans="1:13" x14ac:dyDescent="0.25">
      <c r="A38" s="195"/>
      <c r="B38" s="198"/>
      <c r="C38" s="201"/>
      <c r="D38" s="197" t="s">
        <v>76</v>
      </c>
      <c r="E38" s="197"/>
      <c r="F38" s="223" t="s">
        <v>90</v>
      </c>
      <c r="G38" s="223"/>
      <c r="H38" s="223"/>
      <c r="I38" s="223" t="s">
        <v>197</v>
      </c>
      <c r="J38" s="223"/>
      <c r="K38" s="223"/>
      <c r="L38" s="214"/>
    </row>
    <row r="39" spans="1:13" x14ac:dyDescent="0.25">
      <c r="A39" s="195"/>
      <c r="B39" s="198"/>
      <c r="C39" s="201"/>
      <c r="D39" s="198"/>
      <c r="E39" s="199"/>
      <c r="F39" s="69">
        <v>2</v>
      </c>
      <c r="G39" s="69">
        <v>2</v>
      </c>
      <c r="H39" s="69">
        <v>0</v>
      </c>
      <c r="I39" s="69">
        <v>2</v>
      </c>
      <c r="J39" s="69">
        <v>2</v>
      </c>
      <c r="K39" s="69">
        <v>0</v>
      </c>
      <c r="L39" s="253"/>
    </row>
    <row r="40" spans="1:13" x14ac:dyDescent="0.25">
      <c r="A40" s="195"/>
      <c r="B40" s="198"/>
      <c r="C40" s="201"/>
      <c r="D40" s="198"/>
      <c r="E40" s="83"/>
      <c r="F40" s="84"/>
      <c r="G40" s="85"/>
      <c r="H40" s="86"/>
      <c r="I40" s="234" t="s">
        <v>196</v>
      </c>
      <c r="J40" s="235"/>
      <c r="K40" s="236"/>
      <c r="L40" s="240" t="s">
        <v>193</v>
      </c>
    </row>
    <row r="41" spans="1:13" x14ac:dyDescent="0.25">
      <c r="A41" s="195"/>
      <c r="B41" s="198"/>
      <c r="C41" s="201"/>
      <c r="D41" s="198"/>
      <c r="E41" s="83"/>
      <c r="F41" s="84"/>
      <c r="G41" s="85"/>
      <c r="H41" s="86"/>
      <c r="I41" s="84">
        <v>2</v>
      </c>
      <c r="J41" s="85">
        <v>2</v>
      </c>
      <c r="K41" s="86">
        <v>0</v>
      </c>
      <c r="L41" s="241"/>
    </row>
    <row r="42" spans="1:13" x14ac:dyDescent="0.25">
      <c r="A42" s="195"/>
      <c r="B42" s="198"/>
      <c r="C42" s="201"/>
      <c r="D42" s="198"/>
      <c r="E42" s="226"/>
      <c r="F42" s="246" t="s">
        <v>88</v>
      </c>
      <c r="G42" s="247"/>
      <c r="H42" s="248"/>
      <c r="I42" s="246"/>
      <c r="J42" s="247"/>
      <c r="K42" s="248"/>
      <c r="L42" s="249" t="s">
        <v>117</v>
      </c>
    </row>
    <row r="43" spans="1:13" x14ac:dyDescent="0.25">
      <c r="A43" s="195"/>
      <c r="B43" s="198"/>
      <c r="C43" s="202"/>
      <c r="D43" s="199"/>
      <c r="E43" s="226"/>
      <c r="F43" s="68">
        <v>2</v>
      </c>
      <c r="G43" s="68">
        <v>2</v>
      </c>
      <c r="H43" s="68">
        <v>0</v>
      </c>
      <c r="I43" s="68"/>
      <c r="J43" s="68"/>
      <c r="K43" s="68"/>
      <c r="L43" s="250"/>
    </row>
    <row r="44" spans="1:13" x14ac:dyDescent="0.25">
      <c r="A44" s="195"/>
      <c r="B44" s="198"/>
      <c r="C44" s="224" t="s">
        <v>78</v>
      </c>
      <c r="D44" s="224"/>
      <c r="E44" s="224"/>
      <c r="F44" s="70">
        <v>4</v>
      </c>
      <c r="G44" s="70">
        <v>4</v>
      </c>
      <c r="H44" s="70">
        <v>0</v>
      </c>
      <c r="I44" s="70">
        <v>4</v>
      </c>
      <c r="J44" s="70">
        <v>4</v>
      </c>
      <c r="K44" s="70">
        <v>0</v>
      </c>
      <c r="L44" s="40"/>
    </row>
    <row r="45" spans="1:13" x14ac:dyDescent="0.25">
      <c r="A45" s="195"/>
      <c r="B45" s="198"/>
      <c r="C45" s="225"/>
      <c r="D45" s="226"/>
      <c r="E45" s="197"/>
      <c r="F45" s="234" t="s">
        <v>120</v>
      </c>
      <c r="G45" s="235"/>
      <c r="H45" s="236"/>
      <c r="I45" s="234"/>
      <c r="J45" s="235"/>
      <c r="K45" s="236"/>
      <c r="L45" s="215"/>
    </row>
    <row r="46" spans="1:13" x14ac:dyDescent="0.25">
      <c r="A46" s="195"/>
      <c r="B46" s="198"/>
      <c r="C46" s="225"/>
      <c r="D46" s="226"/>
      <c r="E46" s="199"/>
      <c r="F46" s="69">
        <v>3</v>
      </c>
      <c r="G46" s="69">
        <v>1</v>
      </c>
      <c r="H46" s="69">
        <v>3</v>
      </c>
      <c r="I46" s="69"/>
      <c r="J46" s="69"/>
      <c r="K46" s="69"/>
      <c r="L46" s="216"/>
    </row>
    <row r="47" spans="1:13" x14ac:dyDescent="0.25">
      <c r="A47" s="195"/>
      <c r="B47" s="198"/>
      <c r="C47" s="225"/>
      <c r="D47" s="226"/>
      <c r="E47" s="197"/>
      <c r="F47" s="234" t="s">
        <v>115</v>
      </c>
      <c r="G47" s="235"/>
      <c r="H47" s="236"/>
      <c r="I47" s="234" t="s">
        <v>116</v>
      </c>
      <c r="J47" s="235"/>
      <c r="K47" s="236"/>
      <c r="L47" s="214" t="s">
        <v>104</v>
      </c>
      <c r="M47" s="87">
        <v>0</v>
      </c>
    </row>
    <row r="48" spans="1:13" x14ac:dyDescent="0.25">
      <c r="A48" s="195"/>
      <c r="B48" s="198"/>
      <c r="C48" s="225"/>
      <c r="D48" s="226"/>
      <c r="E48" s="199"/>
      <c r="F48" s="69">
        <v>3</v>
      </c>
      <c r="G48" s="69">
        <v>1</v>
      </c>
      <c r="H48" s="69">
        <v>3</v>
      </c>
      <c r="I48" s="69">
        <v>3</v>
      </c>
      <c r="J48" s="69">
        <v>1</v>
      </c>
      <c r="K48" s="69">
        <v>2</v>
      </c>
      <c r="L48" s="214"/>
    </row>
    <row r="49" spans="1:12" x14ac:dyDescent="0.25">
      <c r="A49" s="195"/>
      <c r="B49" s="198"/>
      <c r="C49" s="225"/>
      <c r="D49" s="226"/>
      <c r="E49" s="197"/>
      <c r="F49" s="234" t="s">
        <v>118</v>
      </c>
      <c r="G49" s="235"/>
      <c r="H49" s="236"/>
      <c r="I49" s="234" t="s">
        <v>119</v>
      </c>
      <c r="J49" s="235"/>
      <c r="K49" s="236"/>
      <c r="L49" s="239" t="s">
        <v>104</v>
      </c>
    </row>
    <row r="50" spans="1:12" x14ac:dyDescent="0.25">
      <c r="A50" s="195"/>
      <c r="B50" s="198"/>
      <c r="C50" s="225"/>
      <c r="D50" s="226"/>
      <c r="E50" s="199"/>
      <c r="F50" s="84">
        <v>3</v>
      </c>
      <c r="G50" s="85">
        <v>1</v>
      </c>
      <c r="H50" s="86">
        <v>3</v>
      </c>
      <c r="I50" s="84">
        <v>3</v>
      </c>
      <c r="J50" s="85">
        <v>1</v>
      </c>
      <c r="K50" s="86">
        <v>2</v>
      </c>
      <c r="L50" s="238"/>
    </row>
    <row r="51" spans="1:12" x14ac:dyDescent="0.25">
      <c r="A51" s="195"/>
      <c r="B51" s="198"/>
      <c r="C51" s="225"/>
      <c r="D51" s="226"/>
      <c r="E51" s="226"/>
      <c r="F51" s="234" t="s">
        <v>87</v>
      </c>
      <c r="G51" s="235"/>
      <c r="H51" s="236"/>
      <c r="I51" s="234"/>
      <c r="J51" s="235"/>
      <c r="K51" s="236"/>
      <c r="L51" s="215" t="s">
        <v>117</v>
      </c>
    </row>
    <row r="52" spans="1:12" x14ac:dyDescent="0.25">
      <c r="A52" s="195"/>
      <c r="B52" s="198"/>
      <c r="C52" s="226"/>
      <c r="D52" s="226"/>
      <c r="E52" s="226"/>
      <c r="F52" s="69">
        <v>3</v>
      </c>
      <c r="G52" s="69">
        <v>1</v>
      </c>
      <c r="H52" s="69">
        <v>3</v>
      </c>
      <c r="I52" s="69"/>
      <c r="J52" s="69"/>
      <c r="K52" s="69"/>
      <c r="L52" s="216"/>
    </row>
    <row r="53" spans="1:12" x14ac:dyDescent="0.25">
      <c r="A53" s="195"/>
      <c r="B53" s="198"/>
      <c r="C53" s="224" t="s">
        <v>86</v>
      </c>
      <c r="D53" s="224"/>
      <c r="E53" s="224"/>
      <c r="F53" s="70">
        <v>12</v>
      </c>
      <c r="G53" s="70">
        <v>4</v>
      </c>
      <c r="H53" s="70">
        <v>12</v>
      </c>
      <c r="I53" s="70">
        <v>6</v>
      </c>
      <c r="J53" s="70">
        <v>2</v>
      </c>
      <c r="K53" s="70">
        <v>4</v>
      </c>
      <c r="L53" s="40"/>
    </row>
    <row r="54" spans="1:12" x14ac:dyDescent="0.25">
      <c r="A54" s="195"/>
      <c r="B54" s="198"/>
      <c r="C54" s="225" t="s">
        <v>85</v>
      </c>
      <c r="D54" s="197" t="s">
        <v>76</v>
      </c>
      <c r="E54" s="226"/>
      <c r="F54" s="223" t="s">
        <v>121</v>
      </c>
      <c r="G54" s="223"/>
      <c r="H54" s="223"/>
      <c r="I54" s="223" t="s">
        <v>122</v>
      </c>
      <c r="J54" s="223"/>
      <c r="K54" s="223"/>
      <c r="L54" s="214" t="s">
        <v>104</v>
      </c>
    </row>
    <row r="55" spans="1:12" x14ac:dyDescent="0.25">
      <c r="A55" s="195"/>
      <c r="B55" s="198"/>
      <c r="C55" s="226"/>
      <c r="D55" s="198"/>
      <c r="E55" s="226"/>
      <c r="F55" s="68">
        <v>3</v>
      </c>
      <c r="G55" s="68">
        <v>1</v>
      </c>
      <c r="H55" s="68">
        <v>3</v>
      </c>
      <c r="I55" s="68">
        <v>3</v>
      </c>
      <c r="J55" s="68">
        <v>1</v>
      </c>
      <c r="K55" s="68">
        <v>2</v>
      </c>
      <c r="L55" s="214"/>
    </row>
    <row r="56" spans="1:12" x14ac:dyDescent="0.25">
      <c r="A56" s="195"/>
      <c r="B56" s="198"/>
      <c r="C56" s="226"/>
      <c r="D56" s="198"/>
      <c r="E56" s="197"/>
      <c r="F56" s="228"/>
      <c r="G56" s="229"/>
      <c r="H56" s="230"/>
      <c r="I56" s="228" t="s">
        <v>125</v>
      </c>
      <c r="J56" s="229"/>
      <c r="K56" s="230"/>
      <c r="L56" s="237" t="s">
        <v>126</v>
      </c>
    </row>
    <row r="57" spans="1:12" x14ac:dyDescent="0.25">
      <c r="A57" s="195"/>
      <c r="B57" s="198"/>
      <c r="C57" s="226"/>
      <c r="D57" s="198"/>
      <c r="E57" s="199"/>
      <c r="F57" s="80"/>
      <c r="G57" s="81"/>
      <c r="H57" s="82"/>
      <c r="I57" s="80">
        <v>3</v>
      </c>
      <c r="J57" s="81">
        <v>1</v>
      </c>
      <c r="K57" s="82">
        <v>2</v>
      </c>
      <c r="L57" s="238"/>
    </row>
    <row r="58" spans="1:12" x14ac:dyDescent="0.25">
      <c r="A58" s="195"/>
      <c r="B58" s="198"/>
      <c r="C58" s="226"/>
      <c r="D58" s="198"/>
      <c r="E58" s="226"/>
      <c r="F58" s="234" t="s">
        <v>84</v>
      </c>
      <c r="G58" s="235"/>
      <c r="H58" s="236"/>
      <c r="I58" s="234"/>
      <c r="J58" s="235"/>
      <c r="K58" s="236"/>
      <c r="L58" s="215" t="s">
        <v>117</v>
      </c>
    </row>
    <row r="59" spans="1:12" x14ac:dyDescent="0.25">
      <c r="A59" s="195"/>
      <c r="B59" s="198"/>
      <c r="C59" s="226"/>
      <c r="D59" s="198"/>
      <c r="E59" s="226"/>
      <c r="F59" s="68">
        <v>2</v>
      </c>
      <c r="G59" s="68">
        <v>2</v>
      </c>
      <c r="H59" s="68">
        <v>1</v>
      </c>
      <c r="I59" s="68"/>
      <c r="J59" s="68"/>
      <c r="K59" s="68"/>
      <c r="L59" s="216"/>
    </row>
    <row r="60" spans="1:12" x14ac:dyDescent="0.25">
      <c r="A60" s="195"/>
      <c r="B60" s="198"/>
      <c r="C60" s="226"/>
      <c r="D60" s="198"/>
      <c r="E60" s="226"/>
      <c r="F60" s="228" t="s">
        <v>123</v>
      </c>
      <c r="G60" s="229"/>
      <c r="H60" s="230"/>
      <c r="I60" s="228" t="s">
        <v>124</v>
      </c>
      <c r="J60" s="229"/>
      <c r="K60" s="230"/>
      <c r="L60" s="216" t="s">
        <v>104</v>
      </c>
    </row>
    <row r="61" spans="1:12" x14ac:dyDescent="0.25">
      <c r="A61" s="195"/>
      <c r="B61" s="198"/>
      <c r="C61" s="226"/>
      <c r="D61" s="199"/>
      <c r="E61" s="226"/>
      <c r="F61" s="68">
        <v>3</v>
      </c>
      <c r="G61" s="68">
        <v>2</v>
      </c>
      <c r="H61" s="68">
        <v>1</v>
      </c>
      <c r="I61" s="68">
        <v>3</v>
      </c>
      <c r="J61" s="68">
        <v>1</v>
      </c>
      <c r="K61" s="68">
        <v>2</v>
      </c>
      <c r="L61" s="216"/>
    </row>
    <row r="62" spans="1:12" x14ac:dyDescent="0.25">
      <c r="A62" s="195"/>
      <c r="B62" s="199"/>
      <c r="C62" s="224" t="s">
        <v>83</v>
      </c>
      <c r="D62" s="224"/>
      <c r="E62" s="224"/>
      <c r="F62" s="70">
        <v>8</v>
      </c>
      <c r="G62" s="70">
        <v>5</v>
      </c>
      <c r="H62" s="70">
        <v>5</v>
      </c>
      <c r="I62" s="70">
        <v>9</v>
      </c>
      <c r="J62" s="70">
        <v>3</v>
      </c>
      <c r="K62" s="70">
        <v>6</v>
      </c>
      <c r="L62" s="40"/>
    </row>
    <row r="63" spans="1:12" x14ac:dyDescent="0.25">
      <c r="A63" s="196"/>
      <c r="B63" s="203" t="s">
        <v>82</v>
      </c>
      <c r="C63" s="203"/>
      <c r="D63" s="203"/>
      <c r="E63" s="203"/>
      <c r="F63" s="66">
        <v>24</v>
      </c>
      <c r="G63" s="66">
        <v>13</v>
      </c>
      <c r="H63" s="66">
        <v>17</v>
      </c>
      <c r="I63" s="66">
        <v>21</v>
      </c>
      <c r="J63" s="66">
        <v>9</v>
      </c>
      <c r="K63" s="66">
        <v>12</v>
      </c>
      <c r="L63" s="78"/>
    </row>
    <row r="64" spans="1:12" x14ac:dyDescent="0.25">
      <c r="A64" s="233">
        <v>2</v>
      </c>
      <c r="B64" s="226">
        <v>1</v>
      </c>
      <c r="C64" s="225" t="s">
        <v>66</v>
      </c>
      <c r="D64" s="197" t="s">
        <v>81</v>
      </c>
      <c r="E64" s="197"/>
      <c r="F64" s="226"/>
      <c r="G64" s="226"/>
      <c r="H64" s="228"/>
      <c r="I64" s="226"/>
      <c r="J64" s="226"/>
      <c r="K64" s="228"/>
      <c r="L64" s="256"/>
    </row>
    <row r="65" spans="1:12" x14ac:dyDescent="0.25">
      <c r="A65" s="233"/>
      <c r="B65" s="226"/>
      <c r="C65" s="225"/>
      <c r="D65" s="199"/>
      <c r="E65" s="199"/>
      <c r="F65" s="68"/>
      <c r="G65" s="68"/>
      <c r="H65" s="73"/>
      <c r="I65" s="68"/>
      <c r="J65" s="68"/>
      <c r="K65" s="73"/>
      <c r="L65" s="256"/>
    </row>
    <row r="66" spans="1:12" ht="16.5" customHeight="1" x14ac:dyDescent="0.25">
      <c r="A66" s="233"/>
      <c r="B66" s="226"/>
      <c r="C66" s="225"/>
      <c r="D66" s="197" t="s">
        <v>80</v>
      </c>
      <c r="E66" s="197"/>
      <c r="F66" s="226" t="s">
        <v>79</v>
      </c>
      <c r="G66" s="226"/>
      <c r="H66" s="228"/>
      <c r="I66" s="226"/>
      <c r="J66" s="226"/>
      <c r="K66" s="228"/>
      <c r="L66" s="216"/>
    </row>
    <row r="67" spans="1:12" ht="16.5" customHeight="1" x14ac:dyDescent="0.25">
      <c r="A67" s="233"/>
      <c r="B67" s="226"/>
      <c r="C67" s="226"/>
      <c r="D67" s="199"/>
      <c r="E67" s="199"/>
      <c r="F67" s="68">
        <v>2</v>
      </c>
      <c r="G67" s="68">
        <v>2</v>
      </c>
      <c r="H67" s="73">
        <v>0</v>
      </c>
      <c r="I67" s="68"/>
      <c r="J67" s="68"/>
      <c r="K67" s="73"/>
      <c r="L67" s="216"/>
    </row>
    <row r="68" spans="1:12" ht="16.5" customHeight="1" x14ac:dyDescent="0.25">
      <c r="A68" s="233"/>
      <c r="B68" s="226"/>
      <c r="C68" s="224" t="s">
        <v>78</v>
      </c>
      <c r="D68" s="224"/>
      <c r="E68" s="224"/>
      <c r="F68" s="70">
        <v>2</v>
      </c>
      <c r="G68" s="70">
        <v>2</v>
      </c>
      <c r="H68" s="70">
        <v>0</v>
      </c>
      <c r="I68" s="70"/>
      <c r="J68" s="70"/>
      <c r="K68" s="70"/>
      <c r="L68" s="79"/>
    </row>
    <row r="69" spans="1:12" x14ac:dyDescent="0.25">
      <c r="A69" s="233"/>
      <c r="B69" s="226"/>
      <c r="C69" s="225" t="s">
        <v>77</v>
      </c>
      <c r="D69" s="197" t="s">
        <v>76</v>
      </c>
      <c r="E69" s="226"/>
      <c r="F69" s="223" t="s">
        <v>127</v>
      </c>
      <c r="G69" s="223"/>
      <c r="H69" s="223"/>
      <c r="I69" s="223" t="s">
        <v>128</v>
      </c>
      <c r="J69" s="223"/>
      <c r="K69" s="223"/>
      <c r="L69" s="256" t="s">
        <v>104</v>
      </c>
    </row>
    <row r="70" spans="1:12" x14ac:dyDescent="0.25">
      <c r="A70" s="233"/>
      <c r="B70" s="226"/>
      <c r="C70" s="226"/>
      <c r="D70" s="198"/>
      <c r="E70" s="226"/>
      <c r="F70" s="69">
        <v>3</v>
      </c>
      <c r="G70" s="69">
        <v>1</v>
      </c>
      <c r="H70" s="69">
        <v>3</v>
      </c>
      <c r="I70" s="69">
        <v>3</v>
      </c>
      <c r="J70" s="69">
        <v>1</v>
      </c>
      <c r="K70" s="69">
        <v>2</v>
      </c>
      <c r="L70" s="256"/>
    </row>
    <row r="71" spans="1:12" x14ac:dyDescent="0.25">
      <c r="A71" s="233"/>
      <c r="B71" s="226"/>
      <c r="C71" s="226"/>
      <c r="D71" s="198"/>
      <c r="E71" s="226"/>
      <c r="F71" s="226" t="s">
        <v>132</v>
      </c>
      <c r="G71" s="226"/>
      <c r="H71" s="226"/>
      <c r="I71" s="226" t="s">
        <v>133</v>
      </c>
      <c r="J71" s="226"/>
      <c r="K71" s="226"/>
      <c r="L71" s="216" t="s">
        <v>104</v>
      </c>
    </row>
    <row r="72" spans="1:12" x14ac:dyDescent="0.25">
      <c r="A72" s="233"/>
      <c r="B72" s="226"/>
      <c r="C72" s="226"/>
      <c r="D72" s="198"/>
      <c r="E72" s="226"/>
      <c r="F72" s="68">
        <v>3</v>
      </c>
      <c r="G72" s="68">
        <v>1</v>
      </c>
      <c r="H72" s="68">
        <v>3</v>
      </c>
      <c r="I72" s="68">
        <v>3</v>
      </c>
      <c r="J72" s="68">
        <v>1</v>
      </c>
      <c r="K72" s="68">
        <v>2</v>
      </c>
      <c r="L72" s="216"/>
    </row>
    <row r="73" spans="1:12" x14ac:dyDescent="0.25">
      <c r="A73" s="233"/>
      <c r="B73" s="226"/>
      <c r="C73" s="226"/>
      <c r="D73" s="198"/>
      <c r="E73" s="226"/>
      <c r="F73" s="223" t="s">
        <v>150</v>
      </c>
      <c r="G73" s="223"/>
      <c r="H73" s="223"/>
      <c r="I73" s="223" t="s">
        <v>153</v>
      </c>
      <c r="J73" s="223"/>
      <c r="K73" s="223"/>
      <c r="L73" s="214" t="s">
        <v>142</v>
      </c>
    </row>
    <row r="74" spans="1:12" x14ac:dyDescent="0.25">
      <c r="A74" s="233"/>
      <c r="B74" s="226"/>
      <c r="C74" s="226"/>
      <c r="D74" s="198"/>
      <c r="E74" s="226"/>
      <c r="F74" s="68">
        <v>3</v>
      </c>
      <c r="G74" s="68">
        <v>1</v>
      </c>
      <c r="H74" s="68">
        <v>3</v>
      </c>
      <c r="I74" s="68">
        <v>3</v>
      </c>
      <c r="J74" s="68">
        <v>1</v>
      </c>
      <c r="K74" s="68">
        <v>2</v>
      </c>
      <c r="L74" s="214"/>
    </row>
    <row r="75" spans="1:12" x14ac:dyDescent="0.25">
      <c r="A75" s="233"/>
      <c r="B75" s="226"/>
      <c r="C75" s="226"/>
      <c r="D75" s="198"/>
      <c r="E75" s="226"/>
      <c r="F75" s="223"/>
      <c r="G75" s="223"/>
      <c r="H75" s="223"/>
      <c r="I75" s="223" t="s">
        <v>134</v>
      </c>
      <c r="J75" s="223"/>
      <c r="K75" s="223"/>
      <c r="L75" s="215" t="s">
        <v>144</v>
      </c>
    </row>
    <row r="76" spans="1:12" x14ac:dyDescent="0.25">
      <c r="A76" s="233"/>
      <c r="B76" s="226"/>
      <c r="C76" s="226"/>
      <c r="D76" s="198"/>
      <c r="E76" s="226"/>
      <c r="F76" s="68"/>
      <c r="G76" s="68"/>
      <c r="H76" s="68"/>
      <c r="I76" s="68">
        <v>3</v>
      </c>
      <c r="J76" s="68">
        <v>1</v>
      </c>
      <c r="K76" s="68">
        <v>2</v>
      </c>
      <c r="L76" s="216"/>
    </row>
    <row r="77" spans="1:12" x14ac:dyDescent="0.25">
      <c r="A77" s="233"/>
      <c r="B77" s="226"/>
      <c r="C77" s="226"/>
      <c r="D77" s="198"/>
      <c r="E77" s="226"/>
      <c r="F77" s="223" t="s">
        <v>129</v>
      </c>
      <c r="G77" s="223"/>
      <c r="H77" s="223"/>
      <c r="I77" s="223" t="s">
        <v>130</v>
      </c>
      <c r="J77" s="223"/>
      <c r="K77" s="223"/>
      <c r="L77" s="214" t="s">
        <v>131</v>
      </c>
    </row>
    <row r="78" spans="1:12" x14ac:dyDescent="0.25">
      <c r="A78" s="233"/>
      <c r="B78" s="226"/>
      <c r="C78" s="226"/>
      <c r="D78" s="198"/>
      <c r="E78" s="226"/>
      <c r="F78" s="68">
        <v>3</v>
      </c>
      <c r="G78" s="68">
        <v>3</v>
      </c>
      <c r="H78" s="68">
        <v>0</v>
      </c>
      <c r="I78" s="68">
        <v>2</v>
      </c>
      <c r="J78" s="68">
        <v>2</v>
      </c>
      <c r="K78" s="68">
        <v>0</v>
      </c>
      <c r="L78" s="214"/>
    </row>
    <row r="79" spans="1:12" x14ac:dyDescent="0.25">
      <c r="A79" s="233"/>
      <c r="B79" s="226"/>
      <c r="C79" s="226"/>
      <c r="D79" s="198"/>
      <c r="E79" s="226"/>
      <c r="F79" s="223" t="s">
        <v>75</v>
      </c>
      <c r="G79" s="223"/>
      <c r="H79" s="223"/>
      <c r="I79" s="223"/>
      <c r="J79" s="223"/>
      <c r="K79" s="223"/>
      <c r="L79" s="216"/>
    </row>
    <row r="80" spans="1:12" x14ac:dyDescent="0.25">
      <c r="A80" s="233"/>
      <c r="B80" s="226"/>
      <c r="C80" s="226"/>
      <c r="D80" s="198"/>
      <c r="E80" s="226"/>
      <c r="F80" s="69">
        <v>3</v>
      </c>
      <c r="G80" s="69">
        <v>1</v>
      </c>
      <c r="H80" s="69">
        <v>2</v>
      </c>
      <c r="I80" s="69"/>
      <c r="J80" s="69"/>
      <c r="K80" s="69"/>
      <c r="L80" s="216"/>
    </row>
    <row r="81" spans="1:12" x14ac:dyDescent="0.25">
      <c r="A81" s="233"/>
      <c r="B81" s="226"/>
      <c r="C81" s="224" t="s">
        <v>30</v>
      </c>
      <c r="D81" s="224"/>
      <c r="E81" s="224"/>
      <c r="F81" s="70">
        <v>15</v>
      </c>
      <c r="G81" s="70">
        <v>7</v>
      </c>
      <c r="H81" s="70">
        <v>11</v>
      </c>
      <c r="I81" s="70">
        <v>14</v>
      </c>
      <c r="J81" s="70">
        <v>6</v>
      </c>
      <c r="K81" s="70">
        <v>8</v>
      </c>
      <c r="L81" s="42"/>
    </row>
    <row r="82" spans="1:12" x14ac:dyDescent="0.25">
      <c r="A82" s="233"/>
      <c r="B82" s="226"/>
      <c r="C82" s="225" t="s">
        <v>36</v>
      </c>
      <c r="D82" s="226" t="s">
        <v>19</v>
      </c>
      <c r="E82" s="226"/>
      <c r="F82" s="226" t="s">
        <v>135</v>
      </c>
      <c r="G82" s="226"/>
      <c r="H82" s="226"/>
      <c r="I82" s="226" t="s">
        <v>136</v>
      </c>
      <c r="J82" s="226"/>
      <c r="K82" s="226"/>
      <c r="L82" s="256" t="s">
        <v>143</v>
      </c>
    </row>
    <row r="83" spans="1:12" x14ac:dyDescent="0.25">
      <c r="A83" s="233"/>
      <c r="B83" s="226"/>
      <c r="C83" s="226"/>
      <c r="D83" s="226"/>
      <c r="E83" s="226"/>
      <c r="F83" s="68">
        <v>3</v>
      </c>
      <c r="G83" s="68">
        <v>1</v>
      </c>
      <c r="H83" s="68">
        <v>3</v>
      </c>
      <c r="I83" s="68">
        <v>3</v>
      </c>
      <c r="J83" s="68">
        <v>1</v>
      </c>
      <c r="K83" s="68">
        <v>2</v>
      </c>
      <c r="L83" s="256"/>
    </row>
    <row r="84" spans="1:12" x14ac:dyDescent="0.25">
      <c r="A84" s="233"/>
      <c r="B84" s="226"/>
      <c r="C84" s="224" t="s">
        <v>27</v>
      </c>
      <c r="D84" s="224"/>
      <c r="E84" s="224"/>
      <c r="F84" s="70">
        <v>3</v>
      </c>
      <c r="G84" s="70">
        <v>1</v>
      </c>
      <c r="H84" s="70">
        <v>3</v>
      </c>
      <c r="I84" s="70">
        <v>3</v>
      </c>
      <c r="J84" s="70">
        <v>1</v>
      </c>
      <c r="K84" s="70">
        <v>2</v>
      </c>
      <c r="L84" s="42"/>
    </row>
    <row r="85" spans="1:12" x14ac:dyDescent="0.25">
      <c r="A85" s="233"/>
      <c r="B85" s="203" t="s">
        <v>28</v>
      </c>
      <c r="C85" s="203"/>
      <c r="D85" s="203"/>
      <c r="E85" s="203"/>
      <c r="F85" s="66">
        <v>20</v>
      </c>
      <c r="G85" s="66">
        <v>10</v>
      </c>
      <c r="H85" s="66">
        <v>14</v>
      </c>
      <c r="I85" s="66">
        <v>19</v>
      </c>
      <c r="J85" s="66">
        <v>9</v>
      </c>
      <c r="K85" s="66">
        <v>10</v>
      </c>
      <c r="L85" s="41"/>
    </row>
    <row r="86" spans="1:12" x14ac:dyDescent="0.25">
      <c r="A86" s="233"/>
      <c r="B86" s="226">
        <v>2</v>
      </c>
      <c r="C86" s="225" t="s">
        <v>37</v>
      </c>
      <c r="D86" s="200" t="s">
        <v>147</v>
      </c>
      <c r="E86" s="226"/>
      <c r="F86" s="226" t="s">
        <v>187</v>
      </c>
      <c r="G86" s="226"/>
      <c r="H86" s="226"/>
      <c r="I86" s="226" t="s">
        <v>187</v>
      </c>
      <c r="J86" s="226"/>
      <c r="K86" s="226"/>
      <c r="L86" s="242"/>
    </row>
    <row r="87" spans="1:12" x14ac:dyDescent="0.25">
      <c r="A87" s="233"/>
      <c r="B87" s="226"/>
      <c r="C87" s="225"/>
      <c r="D87" s="201"/>
      <c r="E87" s="226"/>
      <c r="F87" s="132">
        <v>3</v>
      </c>
      <c r="G87" s="132">
        <v>0</v>
      </c>
      <c r="H87" s="132">
        <v>0</v>
      </c>
      <c r="I87" s="132">
        <v>3</v>
      </c>
      <c r="J87" s="132">
        <v>0</v>
      </c>
      <c r="K87" s="132">
        <v>0</v>
      </c>
      <c r="L87" s="243"/>
    </row>
    <row r="88" spans="1:12" ht="16.5" customHeight="1" x14ac:dyDescent="0.25">
      <c r="A88" s="233"/>
      <c r="B88" s="226"/>
      <c r="C88" s="225"/>
      <c r="D88" s="201"/>
      <c r="E88" s="226"/>
      <c r="F88" s="228"/>
      <c r="G88" s="229"/>
      <c r="H88" s="230"/>
      <c r="I88" s="228" t="s">
        <v>188</v>
      </c>
      <c r="J88" s="229"/>
      <c r="K88" s="230"/>
      <c r="L88" s="275" t="s">
        <v>189</v>
      </c>
    </row>
    <row r="89" spans="1:12" ht="16.5" customHeight="1" x14ac:dyDescent="0.25">
      <c r="A89" s="233"/>
      <c r="B89" s="226"/>
      <c r="C89" s="226"/>
      <c r="D89" s="198"/>
      <c r="E89" s="226"/>
      <c r="F89" s="68"/>
      <c r="G89" s="68"/>
      <c r="H89" s="68"/>
      <c r="I89" s="68">
        <v>3</v>
      </c>
      <c r="J89" s="68">
        <v>0</v>
      </c>
      <c r="K89" s="68">
        <v>0</v>
      </c>
      <c r="L89" s="276"/>
    </row>
    <row r="90" spans="1:12" ht="16.5" customHeight="1" x14ac:dyDescent="0.25">
      <c r="A90" s="233"/>
      <c r="B90" s="226"/>
      <c r="C90" s="226"/>
      <c r="D90" s="198"/>
      <c r="E90" s="226"/>
      <c r="F90" s="223"/>
      <c r="G90" s="223"/>
      <c r="H90" s="223"/>
      <c r="I90" s="223" t="s">
        <v>148</v>
      </c>
      <c r="J90" s="223"/>
      <c r="K90" s="223"/>
      <c r="L90" s="216"/>
    </row>
    <row r="91" spans="1:12" x14ac:dyDescent="0.25">
      <c r="A91" s="233"/>
      <c r="B91" s="226"/>
      <c r="C91" s="226"/>
      <c r="D91" s="199"/>
      <c r="E91" s="226"/>
      <c r="F91" s="69"/>
      <c r="G91" s="69"/>
      <c r="H91" s="69"/>
      <c r="I91" s="69">
        <v>1</v>
      </c>
      <c r="J91" s="69">
        <v>1</v>
      </c>
      <c r="K91" s="69">
        <v>0</v>
      </c>
      <c r="L91" s="216"/>
    </row>
    <row r="92" spans="1:12" x14ac:dyDescent="0.25">
      <c r="A92" s="233"/>
      <c r="B92" s="226"/>
      <c r="C92" s="224" t="s">
        <v>27</v>
      </c>
      <c r="D92" s="224"/>
      <c r="E92" s="224"/>
      <c r="F92" s="70">
        <v>3</v>
      </c>
      <c r="G92" s="70">
        <v>0</v>
      </c>
      <c r="H92" s="70">
        <v>0</v>
      </c>
      <c r="I92" s="70">
        <v>7</v>
      </c>
      <c r="J92" s="70">
        <v>1</v>
      </c>
      <c r="K92" s="70">
        <v>0</v>
      </c>
      <c r="L92" s="40"/>
    </row>
    <row r="93" spans="1:12" x14ac:dyDescent="0.25">
      <c r="A93" s="233"/>
      <c r="B93" s="226"/>
      <c r="C93" s="225" t="s">
        <v>34</v>
      </c>
      <c r="D93" s="197" t="s">
        <v>19</v>
      </c>
      <c r="E93" s="226"/>
      <c r="F93" s="223" t="s">
        <v>74</v>
      </c>
      <c r="G93" s="223"/>
      <c r="H93" s="223"/>
      <c r="I93" s="223" t="s">
        <v>152</v>
      </c>
      <c r="J93" s="223"/>
      <c r="K93" s="223"/>
      <c r="L93" s="216" t="s">
        <v>142</v>
      </c>
    </row>
    <row r="94" spans="1:12" x14ac:dyDescent="0.25">
      <c r="A94" s="233"/>
      <c r="B94" s="226"/>
      <c r="C94" s="226"/>
      <c r="D94" s="198"/>
      <c r="E94" s="226"/>
      <c r="F94" s="69">
        <v>3</v>
      </c>
      <c r="G94" s="69">
        <v>1</v>
      </c>
      <c r="H94" s="69">
        <v>3</v>
      </c>
      <c r="I94" s="69">
        <v>3</v>
      </c>
      <c r="J94" s="69">
        <v>1</v>
      </c>
      <c r="K94" s="69">
        <v>2</v>
      </c>
      <c r="L94" s="216"/>
    </row>
    <row r="95" spans="1:12" ht="16.5" customHeight="1" x14ac:dyDescent="0.25">
      <c r="A95" s="233"/>
      <c r="B95" s="226"/>
      <c r="C95" s="226"/>
      <c r="D95" s="198"/>
      <c r="E95" s="226"/>
      <c r="F95" s="227" t="s">
        <v>137</v>
      </c>
      <c r="G95" s="227"/>
      <c r="H95" s="227"/>
      <c r="I95" s="226" t="s">
        <v>138</v>
      </c>
      <c r="J95" s="226"/>
      <c r="K95" s="226"/>
      <c r="L95" s="214" t="s">
        <v>143</v>
      </c>
    </row>
    <row r="96" spans="1:12" x14ac:dyDescent="0.25">
      <c r="A96" s="233"/>
      <c r="B96" s="226"/>
      <c r="C96" s="226"/>
      <c r="D96" s="198"/>
      <c r="E96" s="226"/>
      <c r="F96" s="68">
        <v>3</v>
      </c>
      <c r="G96" s="68">
        <v>1</v>
      </c>
      <c r="H96" s="68">
        <v>3</v>
      </c>
      <c r="I96" s="68">
        <v>3</v>
      </c>
      <c r="J96" s="68">
        <v>1</v>
      </c>
      <c r="K96" s="68">
        <v>2</v>
      </c>
      <c r="L96" s="214"/>
    </row>
    <row r="97" spans="1:12" x14ac:dyDescent="0.25">
      <c r="A97" s="233"/>
      <c r="B97" s="226"/>
      <c r="C97" s="226"/>
      <c r="D97" s="198"/>
      <c r="E97" s="226"/>
      <c r="F97" s="274" t="s">
        <v>139</v>
      </c>
      <c r="G97" s="274"/>
      <c r="H97" s="274"/>
      <c r="I97" s="226" t="s">
        <v>140</v>
      </c>
      <c r="J97" s="226"/>
      <c r="K97" s="226"/>
      <c r="L97" s="215" t="s">
        <v>141</v>
      </c>
    </row>
    <row r="98" spans="1:12" x14ac:dyDescent="0.25">
      <c r="A98" s="233"/>
      <c r="B98" s="226"/>
      <c r="C98" s="226"/>
      <c r="D98" s="198"/>
      <c r="E98" s="226"/>
      <c r="F98" s="68">
        <v>3</v>
      </c>
      <c r="G98" s="68">
        <v>1</v>
      </c>
      <c r="H98" s="68">
        <v>2</v>
      </c>
      <c r="I98" s="68">
        <v>2</v>
      </c>
      <c r="J98" s="68">
        <v>2</v>
      </c>
      <c r="K98" s="68">
        <v>0</v>
      </c>
      <c r="L98" s="216"/>
    </row>
    <row r="99" spans="1:12" x14ac:dyDescent="0.25">
      <c r="A99" s="233"/>
      <c r="B99" s="226"/>
      <c r="C99" s="226"/>
      <c r="D99" s="198"/>
      <c r="E99" s="226"/>
      <c r="F99" s="226" t="s">
        <v>145</v>
      </c>
      <c r="G99" s="226"/>
      <c r="H99" s="226"/>
      <c r="I99" s="226" t="s">
        <v>145</v>
      </c>
      <c r="J99" s="226"/>
      <c r="K99" s="226"/>
      <c r="L99" s="214" t="s">
        <v>104</v>
      </c>
    </row>
    <row r="100" spans="1:12" x14ac:dyDescent="0.25">
      <c r="A100" s="233"/>
      <c r="B100" s="226"/>
      <c r="C100" s="226"/>
      <c r="D100" s="198"/>
      <c r="E100" s="226"/>
      <c r="F100" s="68">
        <v>3</v>
      </c>
      <c r="G100" s="68">
        <v>1</v>
      </c>
      <c r="H100" s="68">
        <v>3</v>
      </c>
      <c r="I100" s="68">
        <v>3</v>
      </c>
      <c r="J100" s="68">
        <v>1</v>
      </c>
      <c r="K100" s="68">
        <v>2</v>
      </c>
      <c r="L100" s="214"/>
    </row>
    <row r="101" spans="1:12" x14ac:dyDescent="0.25">
      <c r="A101" s="233"/>
      <c r="B101" s="226"/>
      <c r="C101" s="226"/>
      <c r="D101" s="198"/>
      <c r="E101" s="226"/>
      <c r="F101" s="68"/>
      <c r="G101" s="68"/>
      <c r="H101" s="68"/>
      <c r="I101" s="228" t="s">
        <v>151</v>
      </c>
      <c r="J101" s="229"/>
      <c r="K101" s="230"/>
      <c r="L101" s="215" t="s">
        <v>146</v>
      </c>
    </row>
    <row r="102" spans="1:12" x14ac:dyDescent="0.25">
      <c r="A102" s="233"/>
      <c r="B102" s="226"/>
      <c r="C102" s="226"/>
      <c r="D102" s="198"/>
      <c r="E102" s="226"/>
      <c r="F102" s="68"/>
      <c r="G102" s="68"/>
      <c r="H102" s="68"/>
      <c r="I102" s="68">
        <v>3</v>
      </c>
      <c r="J102" s="68">
        <v>1</v>
      </c>
      <c r="K102" s="68">
        <v>2</v>
      </c>
      <c r="L102" s="216"/>
    </row>
    <row r="103" spans="1:12" x14ac:dyDescent="0.25">
      <c r="A103" s="233"/>
      <c r="B103" s="226"/>
      <c r="C103" s="226"/>
      <c r="D103" s="198"/>
      <c r="E103" s="226"/>
      <c r="F103" s="226" t="s">
        <v>73</v>
      </c>
      <c r="G103" s="226"/>
      <c r="H103" s="226"/>
      <c r="I103" s="226"/>
      <c r="J103" s="226"/>
      <c r="K103" s="226"/>
      <c r="L103" s="216" t="s">
        <v>117</v>
      </c>
    </row>
    <row r="104" spans="1:12" x14ac:dyDescent="0.25">
      <c r="A104" s="233"/>
      <c r="B104" s="226"/>
      <c r="C104" s="226"/>
      <c r="D104" s="198"/>
      <c r="E104" s="226"/>
      <c r="F104" s="68">
        <v>3</v>
      </c>
      <c r="G104" s="68">
        <v>2</v>
      </c>
      <c r="H104" s="68">
        <v>2</v>
      </c>
      <c r="I104" s="68"/>
      <c r="J104" s="68"/>
      <c r="K104" s="68"/>
      <c r="L104" s="216"/>
    </row>
    <row r="105" spans="1:12" ht="17.5" x14ac:dyDescent="0.25">
      <c r="A105" s="233"/>
      <c r="B105" s="226"/>
      <c r="C105" s="226"/>
      <c r="D105" s="198"/>
      <c r="E105" s="226"/>
      <c r="F105" s="220" t="s">
        <v>72</v>
      </c>
      <c r="G105" s="221"/>
      <c r="H105" s="222"/>
      <c r="I105" s="217"/>
      <c r="J105" s="218"/>
      <c r="K105" s="219"/>
      <c r="L105" s="214"/>
    </row>
    <row r="106" spans="1:12" x14ac:dyDescent="0.25">
      <c r="A106" s="233"/>
      <c r="B106" s="226"/>
      <c r="C106" s="226"/>
      <c r="D106" s="198"/>
      <c r="E106" s="226"/>
      <c r="F106" s="68">
        <v>2</v>
      </c>
      <c r="G106" s="68">
        <v>2</v>
      </c>
      <c r="H106" s="68">
        <v>0</v>
      </c>
      <c r="I106" s="68"/>
      <c r="J106" s="68"/>
      <c r="K106" s="68"/>
      <c r="L106" s="214"/>
    </row>
    <row r="107" spans="1:12" x14ac:dyDescent="0.25">
      <c r="A107" s="233"/>
      <c r="B107" s="226"/>
      <c r="C107" s="226"/>
      <c r="D107" s="198"/>
      <c r="E107" s="226"/>
      <c r="F107" s="223" t="s">
        <v>71</v>
      </c>
      <c r="G107" s="223"/>
      <c r="H107" s="223"/>
      <c r="I107" s="223"/>
      <c r="J107" s="223"/>
      <c r="K107" s="223"/>
      <c r="L107" s="214"/>
    </row>
    <row r="108" spans="1:12" x14ac:dyDescent="0.25">
      <c r="A108" s="233"/>
      <c r="B108" s="226"/>
      <c r="C108" s="226"/>
      <c r="D108" s="199"/>
      <c r="E108" s="226"/>
      <c r="F108" s="68">
        <v>3</v>
      </c>
      <c r="G108" s="68">
        <v>1</v>
      </c>
      <c r="H108" s="68">
        <v>3</v>
      </c>
      <c r="I108" s="68"/>
      <c r="J108" s="68"/>
      <c r="K108" s="68"/>
      <c r="L108" s="214"/>
    </row>
    <row r="109" spans="1:12" x14ac:dyDescent="0.25">
      <c r="A109" s="233"/>
      <c r="B109" s="226"/>
      <c r="C109" s="224" t="s">
        <v>30</v>
      </c>
      <c r="D109" s="224"/>
      <c r="E109" s="224"/>
      <c r="F109" s="70">
        <v>20</v>
      </c>
      <c r="G109" s="70">
        <v>8</v>
      </c>
      <c r="H109" s="70">
        <v>13</v>
      </c>
      <c r="I109" s="70">
        <v>14</v>
      </c>
      <c r="J109" s="70">
        <v>6</v>
      </c>
      <c r="K109" s="70">
        <v>8</v>
      </c>
      <c r="L109" s="40"/>
    </row>
    <row r="110" spans="1:12" x14ac:dyDescent="0.25">
      <c r="A110" s="233"/>
      <c r="B110" s="203" t="s">
        <v>28</v>
      </c>
      <c r="C110" s="203"/>
      <c r="D110" s="203"/>
      <c r="E110" s="203"/>
      <c r="F110" s="66">
        <v>20</v>
      </c>
      <c r="G110" s="66">
        <v>8</v>
      </c>
      <c r="H110" s="66">
        <v>13</v>
      </c>
      <c r="I110" s="66">
        <v>18</v>
      </c>
      <c r="J110" s="66">
        <v>7</v>
      </c>
      <c r="K110" s="66">
        <v>8</v>
      </c>
      <c r="L110" s="41"/>
    </row>
    <row r="111" spans="1:12" x14ac:dyDescent="0.25">
      <c r="A111" s="204" t="s">
        <v>20</v>
      </c>
      <c r="B111" s="203"/>
      <c r="C111" s="203"/>
      <c r="D111" s="203"/>
      <c r="E111" s="203"/>
      <c r="F111" s="66">
        <v>88</v>
      </c>
      <c r="G111" s="66">
        <v>43</v>
      </c>
      <c r="H111" s="66">
        <v>61</v>
      </c>
      <c r="I111" s="66">
        <v>80</v>
      </c>
      <c r="J111" s="66">
        <v>38</v>
      </c>
      <c r="K111" s="66">
        <v>36</v>
      </c>
      <c r="L111" s="41"/>
    </row>
    <row r="112" spans="1:12" x14ac:dyDescent="0.25">
      <c r="A112" s="205" t="s">
        <v>50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7"/>
    </row>
    <row r="113" spans="1:12" x14ac:dyDescent="0.25">
      <c r="A113" s="205" t="s">
        <v>21</v>
      </c>
      <c r="B113" s="206"/>
      <c r="C113" s="206" t="s">
        <v>70</v>
      </c>
      <c r="D113" s="206"/>
      <c r="E113" s="206"/>
      <c r="F113" s="206"/>
      <c r="G113" s="206"/>
      <c r="H113" s="206" t="s">
        <v>22</v>
      </c>
      <c r="I113" s="206"/>
      <c r="J113" s="206"/>
      <c r="K113" s="206"/>
      <c r="L113" s="67" t="s">
        <v>23</v>
      </c>
    </row>
    <row r="114" spans="1:12" x14ac:dyDescent="0.25">
      <c r="A114" s="205"/>
      <c r="B114" s="206"/>
      <c r="C114" s="206">
        <v>3</v>
      </c>
      <c r="D114" s="206"/>
      <c r="E114" s="206"/>
      <c r="F114" s="206"/>
      <c r="G114" s="206"/>
      <c r="H114" s="206">
        <v>61</v>
      </c>
      <c r="I114" s="206"/>
      <c r="J114" s="206"/>
      <c r="K114" s="206"/>
      <c r="L114" s="4">
        <v>64</v>
      </c>
    </row>
    <row r="115" spans="1:12" ht="20.149999999999999" customHeight="1" x14ac:dyDescent="0.25">
      <c r="A115" s="208" t="s">
        <v>44</v>
      </c>
      <c r="B115" s="206"/>
      <c r="C115" s="206" t="s">
        <v>51</v>
      </c>
      <c r="D115" s="206"/>
      <c r="E115" s="206"/>
      <c r="F115" s="206"/>
      <c r="G115" s="206"/>
      <c r="H115" s="206" t="s">
        <v>69</v>
      </c>
      <c r="I115" s="206"/>
      <c r="J115" s="206"/>
      <c r="K115" s="206"/>
      <c r="L115" s="67" t="s">
        <v>68</v>
      </c>
    </row>
    <row r="116" spans="1:12" ht="20.149999999999999" customHeight="1" x14ac:dyDescent="0.25">
      <c r="A116" s="205"/>
      <c r="B116" s="206"/>
      <c r="C116" s="206">
        <v>13</v>
      </c>
      <c r="D116" s="206"/>
      <c r="E116" s="206"/>
      <c r="F116" s="206"/>
      <c r="G116" s="206"/>
      <c r="H116" s="206">
        <v>0</v>
      </c>
      <c r="I116" s="206"/>
      <c r="J116" s="206"/>
      <c r="K116" s="206"/>
      <c r="L116" s="67">
        <v>13</v>
      </c>
    </row>
    <row r="117" spans="1:12" ht="20.149999999999999" customHeight="1" x14ac:dyDescent="0.25">
      <c r="A117" s="209" t="s">
        <v>24</v>
      </c>
      <c r="B117" s="210"/>
      <c r="C117" s="210" t="s">
        <v>67</v>
      </c>
      <c r="D117" s="210"/>
      <c r="E117" s="210"/>
      <c r="F117" s="213" t="s">
        <v>45</v>
      </c>
      <c r="G117" s="213"/>
      <c r="H117" s="213" t="s">
        <v>31</v>
      </c>
      <c r="I117" s="213"/>
      <c r="J117" s="213" t="s">
        <v>29</v>
      </c>
      <c r="K117" s="213"/>
      <c r="L117" s="5" t="s">
        <v>52</v>
      </c>
    </row>
    <row r="118" spans="1:12" ht="20.149999999999999" customHeight="1" thickBot="1" x14ac:dyDescent="0.3">
      <c r="A118" s="211"/>
      <c r="B118" s="212"/>
      <c r="C118" s="212">
        <v>80</v>
      </c>
      <c r="D118" s="212"/>
      <c r="E118" s="212"/>
      <c r="F118" s="212">
        <v>7</v>
      </c>
      <c r="G118" s="212"/>
      <c r="H118" s="212">
        <v>12</v>
      </c>
      <c r="I118" s="212"/>
      <c r="J118" s="212">
        <v>12</v>
      </c>
      <c r="K118" s="212"/>
      <c r="L118" s="6">
        <v>31</v>
      </c>
    </row>
    <row r="119" spans="1:12" ht="40" customHeight="1" x14ac:dyDescent="0.25"/>
    <row r="120" spans="1:12" ht="40" customHeight="1" x14ac:dyDescent="0.25">
      <c r="A120" s="88" t="s">
        <v>38</v>
      </c>
    </row>
  </sheetData>
  <mergeCells count="247">
    <mergeCell ref="L86:L87"/>
    <mergeCell ref="L88:L89"/>
    <mergeCell ref="F88:H88"/>
    <mergeCell ref="L69:L70"/>
    <mergeCell ref="F71:H71"/>
    <mergeCell ref="I71:K71"/>
    <mergeCell ref="L71:L72"/>
    <mergeCell ref="L64:L65"/>
    <mergeCell ref="L66:L67"/>
    <mergeCell ref="F64:H64"/>
    <mergeCell ref="I64:K64"/>
    <mergeCell ref="L79:L80"/>
    <mergeCell ref="L82:L83"/>
    <mergeCell ref="F69:H69"/>
    <mergeCell ref="I69:K69"/>
    <mergeCell ref="I66:K66"/>
    <mergeCell ref="F66:H66"/>
    <mergeCell ref="F79:H79"/>
    <mergeCell ref="I79:K79"/>
    <mergeCell ref="F86:H86"/>
    <mergeCell ref="I86:K86"/>
    <mergeCell ref="I90:K90"/>
    <mergeCell ref="I88:K88"/>
    <mergeCell ref="D6:D7"/>
    <mergeCell ref="E6:E7"/>
    <mergeCell ref="F6:H6"/>
    <mergeCell ref="L97:L98"/>
    <mergeCell ref="F90:H90"/>
    <mergeCell ref="E64:E65"/>
    <mergeCell ref="E66:E67"/>
    <mergeCell ref="C68:E68"/>
    <mergeCell ref="C69:C80"/>
    <mergeCell ref="D69:D80"/>
    <mergeCell ref="B85:E85"/>
    <mergeCell ref="B86:B109"/>
    <mergeCell ref="C86:C91"/>
    <mergeCell ref="E86:E89"/>
    <mergeCell ref="D82:D83"/>
    <mergeCell ref="E82:E83"/>
    <mergeCell ref="E69:E70"/>
    <mergeCell ref="D64:D65"/>
    <mergeCell ref="D66:D67"/>
    <mergeCell ref="E90:E91"/>
    <mergeCell ref="D86:D91"/>
    <mergeCell ref="C109:E109"/>
    <mergeCell ref="L90:L91"/>
    <mergeCell ref="F93:H93"/>
    <mergeCell ref="I8:K8"/>
    <mergeCell ref="L8:L9"/>
    <mergeCell ref="E10:E11"/>
    <mergeCell ref="I10:K10"/>
    <mergeCell ref="L10:L11"/>
    <mergeCell ref="I14:K14"/>
    <mergeCell ref="L14:L15"/>
    <mergeCell ref="F10:H10"/>
    <mergeCell ref="F14:H14"/>
    <mergeCell ref="F24:H24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E14:E15"/>
    <mergeCell ref="I6:K6"/>
    <mergeCell ref="L6:L7"/>
    <mergeCell ref="D8:D15"/>
    <mergeCell ref="E8:E9"/>
    <mergeCell ref="F8:H8"/>
    <mergeCell ref="L38:L39"/>
    <mergeCell ref="C17:C18"/>
    <mergeCell ref="D17:D18"/>
    <mergeCell ref="E17:E18"/>
    <mergeCell ref="F17:H17"/>
    <mergeCell ref="I12:K12"/>
    <mergeCell ref="E12:E13"/>
    <mergeCell ref="L12:L13"/>
    <mergeCell ref="D20:D31"/>
    <mergeCell ref="I26:K26"/>
    <mergeCell ref="L26:L27"/>
    <mergeCell ref="E28:E29"/>
    <mergeCell ref="E20:E21"/>
    <mergeCell ref="L20:L21"/>
    <mergeCell ref="E22:E23"/>
    <mergeCell ref="F22:H22"/>
    <mergeCell ref="I22:K22"/>
    <mergeCell ref="L22:L23"/>
    <mergeCell ref="I17:K17"/>
    <mergeCell ref="L17:L18"/>
    <mergeCell ref="I20:K20"/>
    <mergeCell ref="E26:E27"/>
    <mergeCell ref="F26:H26"/>
    <mergeCell ref="E24:E25"/>
    <mergeCell ref="L47:L48"/>
    <mergeCell ref="I24:K24"/>
    <mergeCell ref="L24:L25"/>
    <mergeCell ref="C19:E19"/>
    <mergeCell ref="C20:C31"/>
    <mergeCell ref="F34:H34"/>
    <mergeCell ref="I34:K34"/>
    <mergeCell ref="L34:L35"/>
    <mergeCell ref="E36:E37"/>
    <mergeCell ref="F36:H36"/>
    <mergeCell ref="L36:L37"/>
    <mergeCell ref="E38:E39"/>
    <mergeCell ref="I36:K36"/>
    <mergeCell ref="E42:E43"/>
    <mergeCell ref="F42:H42"/>
    <mergeCell ref="I42:K42"/>
    <mergeCell ref="F28:H28"/>
    <mergeCell ref="I28:K28"/>
    <mergeCell ref="L28:L29"/>
    <mergeCell ref="E30:E31"/>
    <mergeCell ref="F30:H30"/>
    <mergeCell ref="I30:K30"/>
    <mergeCell ref="L30:L31"/>
    <mergeCell ref="L42:L43"/>
    <mergeCell ref="F38:H38"/>
    <mergeCell ref="I38:K38"/>
    <mergeCell ref="L54:L55"/>
    <mergeCell ref="E58:E59"/>
    <mergeCell ref="F58:H58"/>
    <mergeCell ref="I58:K58"/>
    <mergeCell ref="L58:L59"/>
    <mergeCell ref="E60:E61"/>
    <mergeCell ref="I60:K60"/>
    <mergeCell ref="L60:L61"/>
    <mergeCell ref="F60:H60"/>
    <mergeCell ref="L56:L57"/>
    <mergeCell ref="F45:H45"/>
    <mergeCell ref="F51:H51"/>
    <mergeCell ref="I51:K51"/>
    <mergeCell ref="L51:L52"/>
    <mergeCell ref="E45:E46"/>
    <mergeCell ref="L49:L50"/>
    <mergeCell ref="L40:L41"/>
    <mergeCell ref="I45:K45"/>
    <mergeCell ref="L45:L46"/>
    <mergeCell ref="E47:E48"/>
    <mergeCell ref="F47:H47"/>
    <mergeCell ref="I47:K47"/>
    <mergeCell ref="C45:C52"/>
    <mergeCell ref="E49:E50"/>
    <mergeCell ref="F49:H49"/>
    <mergeCell ref="I49:K49"/>
    <mergeCell ref="E56:E57"/>
    <mergeCell ref="F56:H56"/>
    <mergeCell ref="I56:K56"/>
    <mergeCell ref="I40:K40"/>
    <mergeCell ref="D45:D52"/>
    <mergeCell ref="L77:L78"/>
    <mergeCell ref="C62:E62"/>
    <mergeCell ref="B63:E63"/>
    <mergeCell ref="A64:A110"/>
    <mergeCell ref="B64:B84"/>
    <mergeCell ref="C64:C67"/>
    <mergeCell ref="E71:E80"/>
    <mergeCell ref="C84:E84"/>
    <mergeCell ref="F73:H73"/>
    <mergeCell ref="I73:K73"/>
    <mergeCell ref="L73:L74"/>
    <mergeCell ref="F75:H75"/>
    <mergeCell ref="I75:K75"/>
    <mergeCell ref="L75:L76"/>
    <mergeCell ref="C81:E81"/>
    <mergeCell ref="C82:C83"/>
    <mergeCell ref="I93:K93"/>
    <mergeCell ref="L93:L94"/>
    <mergeCell ref="E95:E108"/>
    <mergeCell ref="I103:K103"/>
    <mergeCell ref="F82:H82"/>
    <mergeCell ref="I82:K82"/>
    <mergeCell ref="F97:H97"/>
    <mergeCell ref="I97:K97"/>
    <mergeCell ref="F95:H95"/>
    <mergeCell ref="I95:K95"/>
    <mergeCell ref="F107:H107"/>
    <mergeCell ref="F103:H103"/>
    <mergeCell ref="I101:K101"/>
    <mergeCell ref="F99:H99"/>
    <mergeCell ref="I99:K99"/>
    <mergeCell ref="B6:B32"/>
    <mergeCell ref="C6:C15"/>
    <mergeCell ref="C16:E16"/>
    <mergeCell ref="C32:E32"/>
    <mergeCell ref="B33:E33"/>
    <mergeCell ref="F77:H77"/>
    <mergeCell ref="I77:K77"/>
    <mergeCell ref="C53:E53"/>
    <mergeCell ref="C54:C61"/>
    <mergeCell ref="D54:D61"/>
    <mergeCell ref="E54:E55"/>
    <mergeCell ref="F54:H54"/>
    <mergeCell ref="I54:K54"/>
    <mergeCell ref="D34:D37"/>
    <mergeCell ref="E34:E35"/>
    <mergeCell ref="E51:E52"/>
    <mergeCell ref="C44:E44"/>
    <mergeCell ref="A115:B116"/>
    <mergeCell ref="C115:G115"/>
    <mergeCell ref="H115:K115"/>
    <mergeCell ref="C116:G116"/>
    <mergeCell ref="H116:K116"/>
    <mergeCell ref="A117:B118"/>
    <mergeCell ref="C117:E117"/>
    <mergeCell ref="F117:G117"/>
    <mergeCell ref="H117:I117"/>
    <mergeCell ref="J117:K117"/>
    <mergeCell ref="C118:E118"/>
    <mergeCell ref="F118:G118"/>
    <mergeCell ref="H118:I118"/>
    <mergeCell ref="J118:K118"/>
    <mergeCell ref="A6:A63"/>
    <mergeCell ref="B34:B62"/>
    <mergeCell ref="C34:C43"/>
    <mergeCell ref="D38:D43"/>
    <mergeCell ref="B110:E110"/>
    <mergeCell ref="A111:E111"/>
    <mergeCell ref="A112:L112"/>
    <mergeCell ref="A113:B114"/>
    <mergeCell ref="C113:G113"/>
    <mergeCell ref="H113:K113"/>
    <mergeCell ref="C114:G114"/>
    <mergeCell ref="H114:K114"/>
    <mergeCell ref="L99:L100"/>
    <mergeCell ref="L101:L102"/>
    <mergeCell ref="I105:K105"/>
    <mergeCell ref="L103:L104"/>
    <mergeCell ref="L105:L108"/>
    <mergeCell ref="F105:H105"/>
    <mergeCell ref="I107:K107"/>
    <mergeCell ref="L95:L96"/>
    <mergeCell ref="C92:E92"/>
    <mergeCell ref="C93:C108"/>
    <mergeCell ref="D93:D108"/>
    <mergeCell ref="E93:E9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 (2)</vt:lpstr>
      <vt:lpstr>' 2년제 과정 구성표'!Print_Area</vt:lpstr>
      <vt:lpstr>'2년제 과정 대비표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cp:lastPrinted>2018-01-30T03:12:57Z</cp:lastPrinted>
  <dcterms:created xsi:type="dcterms:W3CDTF">2015-01-27T09:59:54Z</dcterms:created>
  <dcterms:modified xsi:type="dcterms:W3CDTF">2018-06-28T00:52:14Z</dcterms:modified>
</cp:coreProperties>
</file>