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"/>
    </mc:Choice>
  </mc:AlternateContent>
  <bookViews>
    <workbookView xWindow="0" yWindow="0" windowWidth="28800" windowHeight="12285" tabRatio="721" activeTab="1"/>
  </bookViews>
  <sheets>
    <sheet name=" 2년제 과정 구성표" sheetId="1" r:id="rId1"/>
    <sheet name="2년제 과정 대비표" sheetId="18" r:id="rId2"/>
    <sheet name="3년제 과정 구성표" sheetId="21" r:id="rId3"/>
    <sheet name="3년제 과정 대비표" sheetId="26" r:id="rId4"/>
    <sheet name="교원양성학과 구성표" sheetId="24" r:id="rId5"/>
    <sheet name="교원양성학과 대비표" sheetId="25" r:id="rId6"/>
  </sheets>
  <definedNames>
    <definedName name="_xlnm.Print_Area" localSheetId="0">' 2년제 과정 구성표'!$A$1:$T$39</definedName>
    <definedName name="_xlnm.Print_Area" localSheetId="1">'2년제 과정 대비표'!$A$1:$L$96</definedName>
    <definedName name="_xlnm.Print_Area" localSheetId="2">'3년제 과정 구성표'!$A$1:$Z$51</definedName>
    <definedName name="_xlnm.Print_Area" localSheetId="3">'3년제 과정 대비표'!$A$1:$L$81</definedName>
    <definedName name="_xlnm.Print_Area" localSheetId="4">'교원양성학과 구성표'!$A$1:$Z$55</definedName>
    <definedName name="_xlnm.Print_Area" localSheetId="5">'교원양성학과 대비표'!$A$1:$L$135</definedName>
  </definedNames>
  <calcPr calcId="162913"/>
</workbook>
</file>

<file path=xl/calcChain.xml><?xml version="1.0" encoding="utf-8"?>
<calcChain xmlns="http://schemas.openxmlformats.org/spreadsheetml/2006/main">
  <c r="T31" i="1" l="1"/>
  <c r="S31" i="1"/>
  <c r="R31" i="1"/>
  <c r="T30" i="1"/>
  <c r="S30" i="1"/>
  <c r="R30" i="1"/>
  <c r="T29" i="1"/>
  <c r="S29" i="1"/>
  <c r="R29" i="1"/>
  <c r="T28" i="1"/>
  <c r="S28" i="1"/>
  <c r="R28" i="1"/>
  <c r="T25" i="1"/>
  <c r="S25" i="1"/>
  <c r="R25" i="1"/>
  <c r="T24" i="1"/>
  <c r="S24" i="1"/>
  <c r="R24" i="1"/>
  <c r="T23" i="1"/>
  <c r="S23" i="1"/>
  <c r="R23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36" i="1" l="1"/>
  <c r="S36" i="1"/>
  <c r="R36" i="1"/>
  <c r="T35" i="1"/>
  <c r="S35" i="1"/>
  <c r="R35" i="1"/>
  <c r="T13" i="1"/>
  <c r="S13" i="1"/>
  <c r="R13" i="1"/>
  <c r="T34" i="1"/>
  <c r="S34" i="1"/>
  <c r="R34" i="1"/>
  <c r="T33" i="1"/>
  <c r="S33" i="1"/>
  <c r="R33" i="1"/>
  <c r="T32" i="1"/>
  <c r="S32" i="1"/>
  <c r="R32" i="1"/>
  <c r="T27" i="1"/>
  <c r="S27" i="1"/>
  <c r="R27" i="1"/>
  <c r="T26" i="1"/>
  <c r="S26" i="1"/>
  <c r="R26" i="1"/>
  <c r="T22" i="1"/>
  <c r="S22" i="1"/>
  <c r="R22" i="1"/>
  <c r="T21" i="1"/>
  <c r="S21" i="1"/>
  <c r="R21" i="1"/>
  <c r="T14" i="1"/>
  <c r="S14" i="1"/>
  <c r="R14" i="1"/>
  <c r="Z8" i="24" l="1"/>
  <c r="Z6" i="24"/>
  <c r="Z7" i="24"/>
  <c r="Y6" i="24"/>
  <c r="Y7" i="24"/>
  <c r="Y8" i="24"/>
  <c r="X6" i="24"/>
  <c r="X7" i="24"/>
  <c r="X8" i="24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Z6" i="21"/>
  <c r="Z7" i="21"/>
  <c r="Z8" i="21"/>
  <c r="Z9" i="21"/>
  <c r="Y6" i="21"/>
  <c r="Y7" i="21"/>
  <c r="Y8" i="21"/>
  <c r="Y9" i="21"/>
  <c r="X6" i="21"/>
  <c r="X7" i="21"/>
  <c r="X8" i="21"/>
  <c r="X9" i="21"/>
  <c r="T6" i="1"/>
  <c r="T7" i="1"/>
  <c r="T8" i="1"/>
  <c r="T9" i="1"/>
  <c r="S6" i="1"/>
  <c r="S7" i="1"/>
  <c r="S8" i="1"/>
  <c r="S9" i="1"/>
  <c r="R6" i="1"/>
  <c r="R7" i="1"/>
  <c r="R8" i="1"/>
  <c r="R9" i="1"/>
  <c r="X11" i="24" l="1"/>
  <c r="Y11" i="24"/>
  <c r="Z11" i="24"/>
  <c r="X12" i="24"/>
  <c r="Y12" i="24"/>
  <c r="Z12" i="24"/>
  <c r="R10" i="1" l="1"/>
  <c r="S10" i="1"/>
  <c r="T10" i="1"/>
  <c r="R11" i="1"/>
  <c r="S11" i="1"/>
  <c r="T11" i="1"/>
  <c r="X10" i="21" l="1"/>
  <c r="Y10" i="21"/>
  <c r="Z10" i="21"/>
  <c r="X11" i="21"/>
  <c r="Y11" i="21"/>
  <c r="Z11" i="21"/>
  <c r="X12" i="21"/>
  <c r="Y12" i="21"/>
  <c r="Z12" i="21"/>
  <c r="X13" i="21"/>
  <c r="Y13" i="21"/>
  <c r="Z13" i="21"/>
  <c r="M14" i="21" l="1"/>
  <c r="L14" i="21"/>
  <c r="K14" i="21"/>
  <c r="J14" i="21"/>
  <c r="I14" i="21"/>
  <c r="H14" i="21"/>
  <c r="G14" i="21"/>
  <c r="F14" i="21"/>
  <c r="Q12" i="1" l="1"/>
  <c r="P12" i="1"/>
  <c r="O12" i="1"/>
  <c r="N12" i="1"/>
  <c r="M12" i="1"/>
  <c r="L12" i="1"/>
  <c r="K12" i="1"/>
  <c r="J12" i="1"/>
  <c r="I12" i="1"/>
  <c r="H12" i="1"/>
  <c r="G12" i="1"/>
  <c r="F12" i="1"/>
  <c r="T5" i="1"/>
  <c r="S5" i="1"/>
  <c r="R5" i="1"/>
  <c r="R12" i="1" l="1"/>
  <c r="T12" i="1"/>
  <c r="S12" i="1"/>
  <c r="F14" i="24"/>
  <c r="G14" i="24"/>
  <c r="H14" i="24"/>
  <c r="I14" i="24"/>
  <c r="J14" i="24"/>
  <c r="K14" i="24"/>
  <c r="L14" i="24"/>
  <c r="M14" i="24"/>
  <c r="N14" i="24"/>
  <c r="G44" i="24" l="1"/>
  <c r="H44" i="24"/>
  <c r="I44" i="24"/>
  <c r="J44" i="24"/>
  <c r="K44" i="24"/>
  <c r="L44" i="24"/>
  <c r="M44" i="24"/>
  <c r="N44" i="24"/>
  <c r="O44" i="24"/>
  <c r="P44" i="24"/>
  <c r="Q44" i="24"/>
  <c r="R44" i="24"/>
  <c r="S44" i="24"/>
  <c r="T44" i="24"/>
  <c r="U44" i="24"/>
  <c r="V44" i="24"/>
  <c r="W44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G18" i="24"/>
  <c r="H18" i="24"/>
  <c r="I18" i="24"/>
  <c r="J18" i="24"/>
  <c r="K18" i="24"/>
  <c r="K45" i="24" s="1"/>
  <c r="L18" i="24"/>
  <c r="M18" i="24"/>
  <c r="N18" i="24"/>
  <c r="O18" i="24"/>
  <c r="P18" i="24"/>
  <c r="Q18" i="24"/>
  <c r="R18" i="24"/>
  <c r="S18" i="24"/>
  <c r="T18" i="24"/>
  <c r="U18" i="24"/>
  <c r="V18" i="24"/>
  <c r="W18" i="24"/>
  <c r="F31" i="24"/>
  <c r="F18" i="24"/>
  <c r="Z27" i="24"/>
  <c r="Y27" i="24"/>
  <c r="X27" i="24"/>
  <c r="Z43" i="24"/>
  <c r="Y43" i="24"/>
  <c r="Z42" i="24"/>
  <c r="Y42" i="24"/>
  <c r="Z41" i="24"/>
  <c r="Y41" i="24"/>
  <c r="Z40" i="24"/>
  <c r="Y40" i="24"/>
  <c r="Z39" i="24"/>
  <c r="Y39" i="24"/>
  <c r="Z38" i="24"/>
  <c r="Y38" i="24"/>
  <c r="Z37" i="24"/>
  <c r="Y37" i="24"/>
  <c r="Z36" i="24"/>
  <c r="Y36" i="24"/>
  <c r="Z35" i="24"/>
  <c r="Y35" i="24"/>
  <c r="Z34" i="24"/>
  <c r="Y34" i="24"/>
  <c r="Z33" i="24"/>
  <c r="Y33" i="24"/>
  <c r="Z32" i="24"/>
  <c r="Y32" i="24"/>
  <c r="X32" i="24"/>
  <c r="Z30" i="24"/>
  <c r="Y30" i="24"/>
  <c r="X30" i="24"/>
  <c r="Z29" i="24"/>
  <c r="Y29" i="24"/>
  <c r="X29" i="24"/>
  <c r="Z28" i="24"/>
  <c r="Y28" i="24"/>
  <c r="X28" i="24"/>
  <c r="Z26" i="24"/>
  <c r="Y26" i="24"/>
  <c r="X26" i="24"/>
  <c r="Z25" i="24"/>
  <c r="Y25" i="24"/>
  <c r="X25" i="24"/>
  <c r="Z24" i="24"/>
  <c r="Y24" i="24"/>
  <c r="X24" i="24"/>
  <c r="Z23" i="24"/>
  <c r="Y23" i="24"/>
  <c r="X23" i="24"/>
  <c r="Z22" i="24"/>
  <c r="Y22" i="24"/>
  <c r="X22" i="24"/>
  <c r="Z21" i="24"/>
  <c r="Y21" i="24"/>
  <c r="X21" i="24"/>
  <c r="Z20" i="24"/>
  <c r="Y20" i="24"/>
  <c r="X20" i="24"/>
  <c r="Z19" i="24"/>
  <c r="Y19" i="24"/>
  <c r="X19" i="24"/>
  <c r="Z17" i="24"/>
  <c r="Y17" i="24"/>
  <c r="X17" i="24"/>
  <c r="Z16" i="24"/>
  <c r="Y16" i="24"/>
  <c r="X16" i="24"/>
  <c r="Z15" i="24"/>
  <c r="Y15" i="24"/>
  <c r="X15" i="24"/>
  <c r="W14" i="24"/>
  <c r="V14" i="24"/>
  <c r="U14" i="24"/>
  <c r="T14" i="24"/>
  <c r="S14" i="24"/>
  <c r="R14" i="24"/>
  <c r="Q14" i="24"/>
  <c r="P14" i="24"/>
  <c r="O14" i="24"/>
  <c r="Z13" i="24"/>
  <c r="Y13" i="24"/>
  <c r="X13" i="24"/>
  <c r="Z10" i="24"/>
  <c r="Y10" i="24"/>
  <c r="X10" i="24"/>
  <c r="Z9" i="24"/>
  <c r="Y9" i="24"/>
  <c r="X9" i="24"/>
  <c r="Z5" i="24"/>
  <c r="Y5" i="24"/>
  <c r="X5" i="24"/>
  <c r="Z14" i="24" l="1"/>
  <c r="Y14" i="24"/>
  <c r="X14" i="24"/>
  <c r="P45" i="24"/>
  <c r="X18" i="24"/>
  <c r="Z44" i="24"/>
  <c r="Y18" i="24"/>
  <c r="Y44" i="24"/>
  <c r="Z18" i="24"/>
  <c r="Z31" i="24"/>
  <c r="Y31" i="24"/>
  <c r="X31" i="24"/>
  <c r="O45" i="24"/>
  <c r="J45" i="24"/>
  <c r="R45" i="24"/>
  <c r="N45" i="24"/>
  <c r="V45" i="24"/>
  <c r="X33" i="24"/>
  <c r="X34" i="24"/>
  <c r="X35" i="24"/>
  <c r="L45" i="24"/>
  <c r="S45" i="24"/>
  <c r="I45" i="24"/>
  <c r="M45" i="24"/>
  <c r="Q45" i="24"/>
  <c r="H45" i="24"/>
  <c r="G45" i="24"/>
  <c r="W45" i="24"/>
  <c r="U45" i="24"/>
  <c r="T45" i="24"/>
  <c r="Z15" i="21"/>
  <c r="Z16" i="21"/>
  <c r="Z17" i="21"/>
  <c r="Z18" i="21"/>
  <c r="Z46" i="21"/>
  <c r="Z47" i="21"/>
  <c r="Y15" i="21"/>
  <c r="Y16" i="21"/>
  <c r="Y17" i="21"/>
  <c r="Y18" i="21"/>
  <c r="Y46" i="21"/>
  <c r="Y47" i="21"/>
  <c r="X15" i="21"/>
  <c r="X16" i="21"/>
  <c r="X17" i="21"/>
  <c r="X18" i="21"/>
  <c r="X46" i="21"/>
  <c r="X47" i="21"/>
  <c r="Z5" i="21"/>
  <c r="Y5" i="21"/>
  <c r="Y14" i="21" s="1"/>
  <c r="X5" i="21"/>
  <c r="X14" i="21" s="1"/>
  <c r="W48" i="21"/>
  <c r="V48" i="21"/>
  <c r="U48" i="21"/>
  <c r="T48" i="21"/>
  <c r="S48" i="21"/>
  <c r="R48" i="21"/>
  <c r="W14" i="21"/>
  <c r="V14" i="21"/>
  <c r="V49" i="21" s="1"/>
  <c r="U14" i="21"/>
  <c r="U49" i="21" s="1"/>
  <c r="T14" i="21"/>
  <c r="S14" i="21"/>
  <c r="R14" i="21"/>
  <c r="Q48" i="21"/>
  <c r="P48" i="21"/>
  <c r="O48" i="21"/>
  <c r="N48" i="21"/>
  <c r="M48" i="21"/>
  <c r="M49" i="21" s="1"/>
  <c r="L48" i="21"/>
  <c r="L49" i="21" s="1"/>
  <c r="K48" i="21"/>
  <c r="K49" i="21" s="1"/>
  <c r="J48" i="21"/>
  <c r="J49" i="21" s="1"/>
  <c r="I48" i="21"/>
  <c r="I49" i="21" s="1"/>
  <c r="H48" i="21"/>
  <c r="H49" i="21" s="1"/>
  <c r="G48" i="21"/>
  <c r="G49" i="21" s="1"/>
  <c r="F48" i="21"/>
  <c r="F49" i="21" s="1"/>
  <c r="Q14" i="21"/>
  <c r="Q49" i="21" s="1"/>
  <c r="P14" i="21"/>
  <c r="P49" i="21" s="1"/>
  <c r="O14" i="21"/>
  <c r="O49" i="21" s="1"/>
  <c r="N14" i="21"/>
  <c r="N49" i="21" s="1"/>
  <c r="R49" i="21" l="1"/>
  <c r="S49" i="21"/>
  <c r="W49" i="21"/>
  <c r="T49" i="21"/>
  <c r="Z45" i="24"/>
  <c r="Z14" i="21"/>
  <c r="Y45" i="24"/>
  <c r="X37" i="24"/>
  <c r="X36" i="24"/>
  <c r="X48" i="21"/>
  <c r="X49" i="21" s="1"/>
  <c r="Z48" i="21"/>
  <c r="Y48" i="21"/>
  <c r="Y49" i="21" s="1"/>
  <c r="Z49" i="21" l="1"/>
  <c r="X38" i="24"/>
  <c r="G37" i="1"/>
  <c r="G38" i="1" s="1"/>
  <c r="H37" i="1"/>
  <c r="H38" i="1" s="1"/>
  <c r="I37" i="1"/>
  <c r="I38" i="1" s="1"/>
  <c r="J37" i="1"/>
  <c r="J38" i="1" s="1"/>
  <c r="K37" i="1"/>
  <c r="K38" i="1" s="1"/>
  <c r="L37" i="1"/>
  <c r="L38" i="1" s="1"/>
  <c r="M37" i="1"/>
  <c r="M38" i="1" s="1"/>
  <c r="N37" i="1"/>
  <c r="N38" i="1" s="1"/>
  <c r="O37" i="1"/>
  <c r="O38" i="1" s="1"/>
  <c r="P37" i="1"/>
  <c r="P38" i="1" s="1"/>
  <c r="Q37" i="1"/>
  <c r="Q38" i="1" s="1"/>
  <c r="F37" i="1"/>
  <c r="F38" i="1" s="1"/>
  <c r="R37" i="1" l="1"/>
  <c r="R38" i="1" s="1"/>
  <c r="S37" i="1"/>
  <c r="S38" i="1" s="1"/>
  <c r="T37" i="1"/>
  <c r="T38" i="1" s="1"/>
  <c r="X39" i="24" l="1"/>
  <c r="X40" i="24"/>
  <c r="X41" i="24" l="1"/>
  <c r="X42" i="24" l="1"/>
  <c r="X43" i="24" l="1"/>
  <c r="F44" i="24"/>
  <c r="F45" i="24" s="1"/>
  <c r="X44" i="24" l="1"/>
  <c r="X45" i="24" s="1"/>
</calcChain>
</file>

<file path=xl/sharedStrings.xml><?xml version="1.0" encoding="utf-8"?>
<sst xmlns="http://schemas.openxmlformats.org/spreadsheetml/2006/main" count="654" uniqueCount="223">
  <si>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</si>
  <si>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</si>
  <si>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</si>
  <si>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</si>
  <si>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</si>
  <si>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</si>
  <si>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</si>
  <si>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</si>
  <si>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</si>
  <si>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</si>
  <si>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</si>
  <si>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</si>
  <si>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</si>
  <si>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</si>
  <si>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</si>
  <si>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</si>
  <si>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</si>
  <si>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시간</t>
  </si>
  <si>
    <t>필수</t>
  </si>
  <si>
    <t>선택</t>
    <phoneticPr fontId="10" type="noConversion"/>
  </si>
  <si>
    <t>필수</t>
    <phoneticPr fontId="10" type="noConversion"/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</si>
  <si>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</si>
  <si>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</si>
  <si>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</si>
  <si>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</si>
  <si>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</si>
  <si>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</si>
  <si>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교직 개설학점(계)</t>
    <phoneticPr fontId="6" type="noConversion"/>
  </si>
  <si>
    <t>선택</t>
    <phoneticPr fontId="6" type="noConversion"/>
  </si>
  <si>
    <t>교양·직업기초 계</t>
    <phoneticPr fontId="6" type="noConversion"/>
  </si>
  <si>
    <t>학기 계</t>
    <phoneticPr fontId="6" type="noConversion"/>
  </si>
  <si>
    <t>전공필수 개설학점</t>
    <phoneticPr fontId="6" type="noConversion"/>
  </si>
  <si>
    <t>교양·직업
기초
ㆍ교직 학점</t>
    <phoneticPr fontId="10" type="noConversion"/>
  </si>
  <si>
    <t>교양·직업기초 계</t>
    <phoneticPr fontId="6" type="noConversion"/>
  </si>
  <si>
    <t>필수</t>
    <phoneticPr fontId="10" type="noConversion"/>
  </si>
  <si>
    <t>학기 계</t>
    <phoneticPr fontId="6" type="noConversion"/>
  </si>
  <si>
    <t>교양
·
직업
기초</t>
    <phoneticPr fontId="6" type="noConversion"/>
  </si>
  <si>
    <t>소계</t>
    <phoneticPr fontId="6" type="noConversion"/>
  </si>
  <si>
    <t>교과목
코드</t>
    <phoneticPr fontId="6" type="noConversion"/>
  </si>
  <si>
    <t>교양
·
직업
기초</t>
    <phoneticPr fontId="10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</si>
  <si>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</si>
  <si>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</si>
  <si>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</si>
  <si>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창의</t>
    <phoneticPr fontId="6" type="noConversion"/>
  </si>
  <si>
    <t>취업/창업</t>
    <phoneticPr fontId="6" type="noConversion"/>
  </si>
  <si>
    <t>교과
구분
1)</t>
    <phoneticPr fontId="6" type="noConversion"/>
  </si>
  <si>
    <t>캡스톤디자인</t>
    <phoneticPr fontId="6" type="noConversion"/>
  </si>
  <si>
    <t>창업가정신</t>
    <phoneticPr fontId="6" type="noConversion"/>
  </si>
  <si>
    <t>창업</t>
    <phoneticPr fontId="6" type="noConversion"/>
  </si>
  <si>
    <t>아이디어와 창작</t>
    <phoneticPr fontId="6" type="noConversion"/>
  </si>
  <si>
    <t>3 학 년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</si>
  <si>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</si>
  <si>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</si>
  <si>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교과교육영역</t>
    <phoneticPr fontId="6" type="noConversion"/>
  </si>
  <si>
    <t>교직</t>
    <phoneticPr fontId="6" type="noConversion"/>
  </si>
  <si>
    <t>교직이론</t>
    <phoneticPr fontId="6" type="noConversion"/>
  </si>
  <si>
    <t>교직소양</t>
    <phoneticPr fontId="6" type="noConversion"/>
  </si>
  <si>
    <t>교육실습</t>
    <phoneticPr fontId="6" type="noConversion"/>
  </si>
  <si>
    <t>선택</t>
    <phoneticPr fontId="10" type="noConversion"/>
  </si>
  <si>
    <t>교과
교육
영역</t>
    <phoneticPr fontId="6" type="noConversion"/>
  </si>
  <si>
    <t>교육
실습</t>
    <phoneticPr fontId="6" type="noConversion"/>
  </si>
  <si>
    <t>교직
이론</t>
    <phoneticPr fontId="6" type="noConversion"/>
  </si>
  <si>
    <t>교직
소양</t>
    <phoneticPr fontId="6" type="noConversion"/>
  </si>
  <si>
    <t>교직 계</t>
    <phoneticPr fontId="6" type="noConversion"/>
  </si>
  <si>
    <t>인재양성유형명 : 안경사유형</t>
    <phoneticPr fontId="6" type="noConversion"/>
  </si>
  <si>
    <t>학과명(전공명/과정명) : 유아교육과</t>
    <phoneticPr fontId="6" type="noConversion"/>
  </si>
  <si>
    <t>학과명(전공명/과정명) : 안경광학과</t>
    <phoneticPr fontId="6" type="noConversion"/>
  </si>
  <si>
    <t>인재양성유형명 : 유치원교사유형</t>
    <phoneticPr fontId="6" type="noConversion"/>
  </si>
  <si>
    <t>현장실습 대체교과</t>
    <phoneticPr fontId="6" type="noConversion"/>
  </si>
  <si>
    <t>oooo</t>
    <phoneticPr fontId="6" type="noConversion"/>
  </si>
  <si>
    <t>선택</t>
    <phoneticPr fontId="6" type="noConversion"/>
  </si>
  <si>
    <t>전공
기초</t>
    <phoneticPr fontId="6" type="noConversion"/>
  </si>
  <si>
    <t>인문사회</t>
    <phoneticPr fontId="6" type="noConversion"/>
  </si>
  <si>
    <t>자연과학</t>
    <phoneticPr fontId="6" type="noConversion"/>
  </si>
  <si>
    <t>간호과 작성</t>
    <phoneticPr fontId="6" type="noConversion"/>
  </si>
  <si>
    <t>교양·직업기초 개설학점</t>
    <phoneticPr fontId="10" type="noConversion"/>
  </si>
  <si>
    <t>교양·직업기초 개설학점 계</t>
    <phoneticPr fontId="10" type="noConversion"/>
  </si>
  <si>
    <t>전체 과목수</t>
    <phoneticPr fontId="10" type="noConversion"/>
  </si>
  <si>
    <t xml:space="preserve"> 총 개설학점 계</t>
    <phoneticPr fontId="10" type="noConversion"/>
  </si>
  <si>
    <t>전체과목수</t>
    <phoneticPr fontId="6" type="noConversion"/>
  </si>
  <si>
    <t>총 개설학점 계</t>
  </si>
  <si>
    <t>교양·직업기초/ 교직개설학점 계</t>
    <phoneticPr fontId="10" type="noConversion"/>
  </si>
  <si>
    <t>소계</t>
    <phoneticPr fontId="6" type="noConversion"/>
  </si>
  <si>
    <t>ㅇㅇㅇㅇ</t>
    <phoneticPr fontId="6" type="noConversion"/>
  </si>
  <si>
    <t>직업기초능력</t>
    <phoneticPr fontId="6" type="noConversion"/>
  </si>
  <si>
    <t>직업기초능력</t>
    <phoneticPr fontId="6" type="noConversion"/>
  </si>
  <si>
    <t>자유선택교양교과</t>
    <phoneticPr fontId="6" type="noConversion"/>
  </si>
  <si>
    <t>교양교육실 배정</t>
    <phoneticPr fontId="6" type="noConversion"/>
  </si>
  <si>
    <t>대학생활과 진로탐색</t>
    <phoneticPr fontId="6" type="noConversion"/>
  </si>
  <si>
    <t>자유선택교양교과</t>
    <phoneticPr fontId="6" type="noConversion"/>
  </si>
  <si>
    <t>인재양성유형명 : 안경사유형</t>
    <phoneticPr fontId="6" type="noConversion"/>
  </si>
  <si>
    <t>직업기초능력</t>
  </si>
  <si>
    <t>교양교육실 배정</t>
  </si>
  <si>
    <t>자유선택교양교과</t>
  </si>
  <si>
    <t>구체적으로 기술</t>
    <phoneticPr fontId="6" type="noConversion"/>
  </si>
  <si>
    <t>2020~2021학년도 교육과정</t>
    <phoneticPr fontId="10" type="noConversion"/>
  </si>
  <si>
    <t>2020~2022학년도 교육과정</t>
    <phoneticPr fontId="10" type="noConversion"/>
  </si>
  <si>
    <t>대학생활</t>
    <phoneticPr fontId="6" type="noConversion"/>
  </si>
  <si>
    <t>선택</t>
    <phoneticPr fontId="6" type="noConversion"/>
  </si>
  <si>
    <t>필수</t>
    <phoneticPr fontId="6" type="noConversion"/>
  </si>
  <si>
    <t>대학생활과 진로탐색</t>
    <phoneticPr fontId="6" type="noConversion"/>
  </si>
  <si>
    <t>대학생활</t>
    <phoneticPr fontId="6" type="noConversion"/>
  </si>
  <si>
    <t>선택</t>
    <phoneticPr fontId="6" type="noConversion"/>
  </si>
  <si>
    <t>필수</t>
    <phoneticPr fontId="6" type="noConversion"/>
  </si>
  <si>
    <t>10개 직업기초 능력 중</t>
    <phoneticPr fontId="6" type="noConversion"/>
  </si>
  <si>
    <t>자유선택교양교과</t>
    <phoneticPr fontId="6" type="noConversion"/>
  </si>
  <si>
    <t>대학생활</t>
    <phoneticPr fontId="6" type="noConversion"/>
  </si>
  <si>
    <t>10개 직업기초 능력 중</t>
    <phoneticPr fontId="6" type="noConversion"/>
  </si>
  <si>
    <t>자유선택교양교과</t>
    <phoneticPr fontId="6" type="noConversion"/>
  </si>
  <si>
    <t>2021~2022 교육과정</t>
    <phoneticPr fontId="6" type="noConversion"/>
  </si>
  <si>
    <t>2021~2022 교육과정(2년제)</t>
    <phoneticPr fontId="10" type="noConversion"/>
  </si>
  <si>
    <t>2021~2022학년도 교육과정</t>
    <phoneticPr fontId="10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</si>
  <si>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</t>
    </r>
    <phoneticPr fontId="6" type="noConversion"/>
  </si>
  <si>
    <t>※ 비고란-과목폐지, 과목신설, 명칭변경, 학점·시수변경, 선택·필수변경, 개설학기 변경에 대한 구체적인 사유 작성</t>
    <phoneticPr fontId="6" type="noConversion"/>
  </si>
  <si>
    <t>인성</t>
    <phoneticPr fontId="6" type="noConversion"/>
  </si>
  <si>
    <t>전공</t>
    <phoneticPr fontId="6" type="noConversion"/>
  </si>
  <si>
    <t>산학연계형</t>
    <phoneticPr fontId="6" type="noConversion"/>
  </si>
  <si>
    <t>융합</t>
    <phoneticPr fontId="6" type="noConversion"/>
  </si>
  <si>
    <t>복합</t>
    <phoneticPr fontId="6" type="noConversion"/>
  </si>
  <si>
    <t>글로벌</t>
    <phoneticPr fontId="6" type="noConversion"/>
  </si>
  <si>
    <t>전공 계</t>
    <phoneticPr fontId="6" type="noConversion"/>
  </si>
  <si>
    <t>2021~2022 학년도 교육과정</t>
    <phoneticPr fontId="10" type="noConversion"/>
  </si>
  <si>
    <t>2021~2023 교육과정</t>
    <phoneticPr fontId="6" type="noConversion"/>
  </si>
  <si>
    <t>현장실습</t>
    <phoneticPr fontId="6" type="noConversion"/>
  </si>
  <si>
    <t>취업/창업</t>
    <phoneticPr fontId="6" type="noConversion"/>
  </si>
  <si>
    <t>2021~2023 교육과정(교원양성학과)</t>
    <phoneticPr fontId="6" type="noConversion"/>
  </si>
  <si>
    <t>2021~2023학년도 교육과정</t>
    <phoneticPr fontId="10" type="noConversion"/>
  </si>
  <si>
    <t>2021~2023 교육과정(3년제)</t>
    <phoneticPr fontId="10" type="noConversion"/>
  </si>
  <si>
    <t>취업·창업준비실무</t>
    <phoneticPr fontId="6" type="noConversion"/>
  </si>
  <si>
    <t>개발•개편의 근거</t>
    <phoneticPr fontId="6" type="noConversion"/>
  </si>
  <si>
    <t>2021~2023 학년도 교육과정</t>
    <phoneticPr fontId="10" type="noConversion"/>
  </si>
  <si>
    <t>전공 과목수</t>
    <phoneticPr fontId="6" type="noConversion"/>
  </si>
  <si>
    <r>
      <t>실천적인성</t>
    </r>
    <r>
      <rPr>
        <sz val="10"/>
        <color rgb="FF0000FF"/>
        <rFont val="맑은 고딕"/>
        <family val="3"/>
        <charset val="129"/>
      </rPr>
      <t>Ⅰ</t>
    </r>
    <phoneticPr fontId="6" type="noConversion"/>
  </si>
  <si>
    <r>
      <t>실천적인성</t>
    </r>
    <r>
      <rPr>
        <sz val="10"/>
        <color rgb="FF0000FF"/>
        <rFont val="맑은 고딕"/>
        <family val="3"/>
        <charset val="129"/>
      </rPr>
      <t>Ⅱ</t>
    </r>
    <phoneticPr fontId="6" type="noConversion"/>
  </si>
  <si>
    <r>
      <t>실천적인성</t>
    </r>
    <r>
      <rPr>
        <sz val="10"/>
        <color rgb="FF0000FF"/>
        <rFont val="맑은 고딕"/>
        <family val="3"/>
        <charset val="129"/>
      </rPr>
      <t>Ⅲ</t>
    </r>
    <phoneticPr fontId="6" type="noConversion"/>
  </si>
  <si>
    <r>
      <t>실천적인성</t>
    </r>
    <r>
      <rPr>
        <sz val="10"/>
        <color rgb="FF0000FF"/>
        <rFont val="맑은 고딕"/>
        <family val="3"/>
        <charset val="129"/>
      </rPr>
      <t>Ⅳ</t>
    </r>
    <phoneticPr fontId="6" type="noConversion"/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</si>
  <si>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2) 학점/이론/실습 시수의 소계와 합계가 반드시 일치되도록 작성 요망
3) 교과목명에 영문명을 반드시 표기 </t>
    <phoneticPr fontId="6" type="noConversion"/>
  </si>
  <si>
    <t>교직 과목수</t>
    <phoneticPr fontId="6" type="noConversion"/>
  </si>
  <si>
    <t xml:space="preserve">전공 </t>
    <phoneticPr fontId="6" type="noConversion"/>
  </si>
  <si>
    <t>2021~2023 교육과정(교원양성학과)</t>
    <phoneticPr fontId="10" type="noConversion"/>
  </si>
  <si>
    <t>대학생활과 진로탐색
(Collegelife and Career search)</t>
    <phoneticPr fontId="6" type="noConversion"/>
  </si>
  <si>
    <t>의사소통능력   (Communication and Problem-solving Ability)</t>
    <phoneticPr fontId="6" type="noConversion"/>
  </si>
  <si>
    <t>교양A</t>
    <phoneticPr fontId="6" type="noConversion"/>
  </si>
  <si>
    <t>필수</t>
    <phoneticPr fontId="6" type="noConversion"/>
  </si>
  <si>
    <t>전공</t>
    <phoneticPr fontId="6" type="noConversion"/>
  </si>
  <si>
    <t>현장실습 
(Work Experience)</t>
    <phoneticPr fontId="6" type="noConversion"/>
  </si>
  <si>
    <t>샘플패턴디자인
(Sample Pattern Design)</t>
    <phoneticPr fontId="6" type="noConversion"/>
  </si>
  <si>
    <t>패션봉제기법
(Sewing Technique)</t>
    <phoneticPr fontId="6" type="noConversion"/>
  </si>
  <si>
    <t>패션스케치
(Fashion Sketch)</t>
    <phoneticPr fontId="6" type="noConversion"/>
  </si>
  <si>
    <t xml:space="preserve">패션지식과 정보 
(Fashion Knowledge and information </t>
    <phoneticPr fontId="6" type="noConversion"/>
  </si>
  <si>
    <t>CAD 도식화 제작 
(CAD Flat Sketch)</t>
    <phoneticPr fontId="6" type="noConversion"/>
  </si>
  <si>
    <t>테크니컬 패턴디자인
(Technical Pattern)</t>
    <phoneticPr fontId="6" type="noConversion"/>
  </si>
  <si>
    <t>패션 CAD
(Fashion CAD)</t>
    <phoneticPr fontId="6" type="noConversion"/>
  </si>
  <si>
    <t>색채 기획
(Color Plan)</t>
    <phoneticPr fontId="6" type="noConversion"/>
  </si>
  <si>
    <t>패션소재
(Fashion Fabric)</t>
    <phoneticPr fontId="6" type="noConversion"/>
  </si>
  <si>
    <t>패션정보능력             (Fashion Information ability)</t>
    <phoneticPr fontId="6" type="noConversion"/>
  </si>
  <si>
    <t>e-패션 CS
(e-fashion CS)</t>
    <phoneticPr fontId="6" type="noConversion"/>
  </si>
  <si>
    <t>e-패션 비즈니스
(e-fashion business)</t>
    <phoneticPr fontId="6" type="noConversion"/>
  </si>
  <si>
    <t xml:space="preserve">e-패션상품기획
(e-fashion Product plan) </t>
    <phoneticPr fontId="6" type="noConversion"/>
  </si>
  <si>
    <t>패션SNS컨텐츠개발
(Fashion Media contents)</t>
    <phoneticPr fontId="6" type="noConversion"/>
  </si>
  <si>
    <t>캡스톤 디자인
(capstone design)</t>
    <phoneticPr fontId="6" type="noConversion"/>
  </si>
  <si>
    <t>캡스톤 디자인
(capstone design)</t>
    <phoneticPr fontId="6" type="noConversion"/>
  </si>
  <si>
    <t xml:space="preserve">e-패션창업
(e-fashion Launching)  </t>
    <phoneticPr fontId="6" type="noConversion"/>
  </si>
  <si>
    <t xml:space="preserve">패션품질관리
(fashion Quilty Control) </t>
    <phoneticPr fontId="6" type="noConversion"/>
  </si>
  <si>
    <t xml:space="preserve">패션품질관리
(fashion Quilty Control) </t>
    <phoneticPr fontId="6" type="noConversion"/>
  </si>
  <si>
    <t>글로벌 패션
(Global Fashion)</t>
    <phoneticPr fontId="6" type="noConversion"/>
  </si>
  <si>
    <t xml:space="preserve">샘플제품제작 
(Sample product Manufacturing)  </t>
    <phoneticPr fontId="6" type="noConversion"/>
  </si>
  <si>
    <t xml:space="preserve">패션제품제작
(fashion product 
Manufacturing)   </t>
    <phoneticPr fontId="6" type="noConversion"/>
  </si>
  <si>
    <t>2D 패션디자인
(2D fahion Design)</t>
    <phoneticPr fontId="6" type="noConversion"/>
  </si>
  <si>
    <t>3D 어패럴캐드
(3D apparel CAD)</t>
    <phoneticPr fontId="6" type="noConversion"/>
  </si>
  <si>
    <t>직업기초능력</t>
    <phoneticPr fontId="6" type="noConversion"/>
  </si>
  <si>
    <r>
      <t>취업·</t>
    </r>
    <r>
      <rPr>
        <sz val="10"/>
        <rFont val="맑은 고딕"/>
        <family val="3"/>
        <charset val="129"/>
      </rPr>
      <t>창업준비실무</t>
    </r>
    <phoneticPr fontId="6" type="noConversion"/>
  </si>
  <si>
    <t>현장실습
대체과목</t>
    <phoneticPr fontId="6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</si>
  <si>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 xml:space="preserve">2) 학점/이론/실습 시수의 소계와 합계가 반드시 일치되도록 작성 요망
3) 교과목명에 영문명을 반드시 표기 </t>
    </r>
    <phoneticPr fontId="6" type="noConversion"/>
  </si>
  <si>
    <t>-</t>
  </si>
  <si>
    <t>학과명(전공명/과정명) : e-패션학과</t>
    <phoneticPr fontId="6" type="noConversion"/>
  </si>
  <si>
    <t>인재양성유형명 : e-패션산업종사자유형</t>
    <phoneticPr fontId="6" type="noConversion"/>
  </si>
  <si>
    <t>대학생활과 진로탐색
(campus life Career search)</t>
    <phoneticPr fontId="6" type="noConversion"/>
  </si>
  <si>
    <t>유지</t>
    <phoneticPr fontId="6" type="noConversion"/>
  </si>
  <si>
    <t>신설</t>
    <phoneticPr fontId="6" type="noConversion"/>
  </si>
  <si>
    <t>교양A</t>
    <phoneticPr fontId="6" type="noConversion"/>
  </si>
  <si>
    <t>정보능력</t>
    <phoneticPr fontId="6" type="noConversion"/>
  </si>
  <si>
    <t>학기변경 1-2에서 1-1</t>
    <phoneticPr fontId="6" type="noConversion"/>
  </si>
  <si>
    <t>폐지</t>
    <phoneticPr fontId="6" type="noConversion"/>
  </si>
  <si>
    <t>유지</t>
    <phoneticPr fontId="6" type="noConversion"/>
  </si>
  <si>
    <t>패션소재
(Fashion Fabric)</t>
    <phoneticPr fontId="6" type="noConversion"/>
  </si>
  <si>
    <t>봉제기법기술
(Sewing Technique)</t>
    <phoneticPr fontId="6" type="noConversion"/>
  </si>
  <si>
    <t xml:space="preserve">패션지식과 정보
(Fashion Knowledge and information </t>
    <phoneticPr fontId="6" type="noConversion"/>
  </si>
  <si>
    <t>패션CAD</t>
    <phoneticPr fontId="6" type="noConversion"/>
  </si>
  <si>
    <t>유지</t>
    <phoneticPr fontId="6" type="noConversion"/>
  </si>
  <si>
    <t>유지</t>
    <phoneticPr fontId="6" type="noConversion"/>
  </si>
  <si>
    <t>의사소통능력
(Communication and Problem-solving Ability)</t>
    <phoneticPr fontId="6" type="noConversion"/>
  </si>
  <si>
    <t>선택</t>
    <phoneticPr fontId="6" type="noConversion"/>
  </si>
  <si>
    <t>교양B</t>
    <phoneticPr fontId="6" type="noConversion"/>
  </si>
  <si>
    <t>폐지</t>
    <phoneticPr fontId="6" type="noConversion"/>
  </si>
  <si>
    <t>e-패션정보능력
(e-fashion Information ability)</t>
    <phoneticPr fontId="6" type="noConversion"/>
  </si>
  <si>
    <t>e-패션CS
(e-fashion CS)</t>
    <phoneticPr fontId="6" type="noConversion"/>
  </si>
  <si>
    <t>e-패션비즈니스
(e-fashion Business)</t>
    <phoneticPr fontId="6" type="noConversion"/>
  </si>
  <si>
    <t>패션색채기획
(Fashion Color Plan)</t>
    <phoneticPr fontId="6" type="noConversion"/>
  </si>
  <si>
    <t xml:space="preserve">샘플제품제작
(Sample product anufacturing)  </t>
    <phoneticPr fontId="6" type="noConversion"/>
  </si>
  <si>
    <t>2D 패션디자인
(2D fahion Design)</t>
    <phoneticPr fontId="6" type="noConversion"/>
  </si>
  <si>
    <t>신설</t>
    <phoneticPr fontId="6" type="noConversion"/>
  </si>
  <si>
    <t>취업·창업준비실무
(Employment and startups)</t>
    <phoneticPr fontId="6" type="noConversion"/>
  </si>
  <si>
    <t>현장실습Ⅰ</t>
    <phoneticPr fontId="6" type="noConversion"/>
  </si>
  <si>
    <t xml:space="preserve">e-패션상품기획
(e-fashion Product plan) </t>
    <phoneticPr fontId="6" type="noConversion"/>
  </si>
  <si>
    <t>패션SNS컨텐츠개발
(Fashion Media contents)</t>
    <phoneticPr fontId="6" type="noConversion"/>
  </si>
  <si>
    <t>CAD 도식화 제작
(CAD Flat Sketch)</t>
    <phoneticPr fontId="6" type="noConversion"/>
  </si>
  <si>
    <t xml:space="preserve">패션 제품 제작
(fashion product Manufacturing)   </t>
    <phoneticPr fontId="6" type="noConversion"/>
  </si>
  <si>
    <t>선택</t>
    <phoneticPr fontId="6" type="noConversion"/>
  </si>
  <si>
    <t>현장실습</t>
    <phoneticPr fontId="6" type="noConversion"/>
  </si>
  <si>
    <t>교과목명 변경(현장실습)
필수에서 선택로 변경
학기변경 2-1에서 2-2</t>
    <phoneticPr fontId="6" type="noConversion"/>
  </si>
  <si>
    <t>교과목명 변경(현장실습)
필수에서 선택로 변경
학기변경 2-1에서 2-2</t>
    <phoneticPr fontId="6" type="noConversion"/>
  </si>
  <si>
    <t xml:space="preserve">e-패션창업
(e-fashion Launching)  </t>
    <phoneticPr fontId="6" type="noConversion"/>
  </si>
  <si>
    <t>3D 어패럴 캐드
(3D apparel CAD)</t>
    <phoneticPr fontId="6" type="noConversion"/>
  </si>
  <si>
    <t>인재양성유형명 :  e-패션산업종사자유형</t>
    <phoneticPr fontId="6" type="noConversion"/>
  </si>
  <si>
    <t>인성함양</t>
    <phoneticPr fontId="6" type="noConversion"/>
  </si>
  <si>
    <t>인성실천</t>
    <phoneticPr fontId="6" type="noConversion"/>
  </si>
  <si>
    <t>국제인성</t>
    <phoneticPr fontId="6" type="noConversion"/>
  </si>
  <si>
    <t>인성과생활</t>
    <phoneticPr fontId="6" type="noConversion"/>
  </si>
  <si>
    <t>인성실천</t>
    <phoneticPr fontId="6" type="noConversion"/>
  </si>
  <si>
    <t>인성함양</t>
    <phoneticPr fontId="6" type="noConversion"/>
  </si>
  <si>
    <t>국제인성</t>
    <phoneticPr fontId="6" type="noConversion"/>
  </si>
  <si>
    <t>인성과생활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</si>
</sst>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rgb="FF0000FF"/>
      <name val="맑은 고딕"/>
      <family val="3"/>
      <charset val="129"/>
    </font>
    <font>
      <sz val="1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28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21" xfId="2" applyFont="1" applyFill="1" applyBorder="1" applyAlignment="1">
      <alignment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10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14" fillId="6" borderId="10" xfId="5" applyFont="1" applyFill="1" applyBorder="1" applyAlignment="1">
      <alignment horizontal="center" vertical="center"/>
    </xf>
    <xf numFmtId="0" fontId="14" fillId="6" borderId="15" xfId="5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0" fontId="21" fillId="0" borderId="5" xfId="6" applyFont="1" applyFill="1" applyBorder="1" applyAlignment="1">
      <alignment horizontal="left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10" xfId="6" applyFont="1" applyFill="1" applyBorder="1" applyAlignment="1">
      <alignment horizontal="center" vertical="center" wrapText="1"/>
    </xf>
    <xf numFmtId="0" fontId="22" fillId="0" borderId="5" xfId="6" applyFont="1" applyBorder="1" applyAlignment="1">
      <alignment horizontal="center" vertical="center"/>
    </xf>
    <xf numFmtId="0" fontId="22" fillId="0" borderId="7" xfId="6" applyFont="1" applyBorder="1" applyAlignment="1">
      <alignment horizontal="center" vertical="center"/>
    </xf>
    <xf numFmtId="0" fontId="22" fillId="0" borderId="6" xfId="6" applyFont="1" applyBorder="1" applyAlignment="1">
      <alignment horizontal="center" vertical="center"/>
    </xf>
    <xf numFmtId="0" fontId="20" fillId="4" borderId="17" xfId="0" applyFont="1" applyFill="1" applyBorder="1" applyAlignment="1">
      <alignment horizontal="left" vertical="center"/>
    </xf>
    <xf numFmtId="0" fontId="20" fillId="4" borderId="17" xfId="0" applyFont="1" applyFill="1" applyBorder="1" applyAlignment="1">
      <alignment horizontal="center" vertical="center"/>
    </xf>
    <xf numFmtId="0" fontId="23" fillId="0" borderId="17" xfId="6" applyFont="1" applyFill="1" applyBorder="1" applyAlignment="1">
      <alignment horizontal="center" vertical="center" wrapText="1"/>
    </xf>
    <xf numFmtId="0" fontId="23" fillId="0" borderId="18" xfId="6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center" vertical="center"/>
    </xf>
    <xf numFmtId="0" fontId="22" fillId="0" borderId="10" xfId="6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21" fillId="5" borderId="5" xfId="6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22" fillId="0" borderId="20" xfId="6" applyFont="1" applyBorder="1" applyAlignment="1">
      <alignment horizontal="center" vertical="center"/>
    </xf>
    <xf numFmtId="0" fontId="22" fillId="0" borderId="17" xfId="6" applyFont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 wrapText="1"/>
    </xf>
    <xf numFmtId="0" fontId="21" fillId="0" borderId="18" xfId="6" applyFont="1" applyFill="1" applyBorder="1" applyAlignment="1">
      <alignment horizontal="center" vertical="center" wrapText="1"/>
    </xf>
    <xf numFmtId="0" fontId="24" fillId="0" borderId="0" xfId="8" applyFont="1">
      <alignment vertical="center"/>
    </xf>
    <xf numFmtId="0" fontId="17" fillId="2" borderId="7" xfId="0" applyFont="1" applyFill="1" applyBorder="1" applyAlignment="1">
      <alignment horizontal="center" vertical="center" wrapText="1"/>
    </xf>
    <xf numFmtId="0" fontId="22" fillId="0" borderId="19" xfId="6" applyFont="1" applyBorder="1" applyAlignment="1">
      <alignment horizontal="center" vertical="center"/>
    </xf>
    <xf numFmtId="0" fontId="22" fillId="0" borderId="18" xfId="6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6" borderId="13" xfId="4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1" fillId="0" borderId="40" xfId="6" applyFont="1" applyFill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/>
    </xf>
    <xf numFmtId="0" fontId="23" fillId="0" borderId="20" xfId="6" applyFont="1" applyFill="1" applyBorder="1" applyAlignment="1">
      <alignment horizontal="center" vertical="center" wrapText="1"/>
    </xf>
    <xf numFmtId="0" fontId="25" fillId="0" borderId="5" xfId="6" applyFont="1" applyFill="1" applyBorder="1" applyAlignment="1">
      <alignment horizontal="left" vertical="center" wrapText="1"/>
    </xf>
    <xf numFmtId="0" fontId="22" fillId="0" borderId="5" xfId="6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0" fillId="4" borderId="5" xfId="0" quotePrefix="1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21" fillId="0" borderId="31" xfId="6" applyFont="1" applyFill="1" applyBorder="1" applyAlignment="1">
      <alignment horizontal="center" vertical="center" wrapText="1"/>
    </xf>
    <xf numFmtId="0" fontId="22" fillId="0" borderId="31" xfId="6" applyFont="1" applyBorder="1" applyAlignment="1">
      <alignment horizontal="center" vertical="center"/>
    </xf>
    <xf numFmtId="0" fontId="22" fillId="0" borderId="33" xfId="6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2" borderId="28" xfId="4" applyFont="1" applyFill="1" applyBorder="1" applyAlignment="1">
      <alignment horizontal="center" vertical="center"/>
    </xf>
    <xf numFmtId="0" fontId="13" fillId="2" borderId="10" xfId="4" applyFont="1" applyFill="1" applyBorder="1">
      <alignment vertical="center"/>
    </xf>
    <xf numFmtId="0" fontId="13" fillId="2" borderId="5" xfId="4" applyFont="1" applyFill="1" applyBorder="1" applyAlignment="1">
      <alignment horizontal="center" vertical="center"/>
    </xf>
    <xf numFmtId="0" fontId="27" fillId="6" borderId="10" xfId="4" applyFont="1" applyFill="1" applyBorder="1">
      <alignment vertical="center"/>
    </xf>
    <xf numFmtId="0" fontId="27" fillId="6" borderId="8" xfId="4" applyFont="1" applyFill="1" applyBorder="1">
      <alignment vertical="center"/>
    </xf>
    <xf numFmtId="0" fontId="12" fillId="6" borderId="25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/>
    </xf>
    <xf numFmtId="0" fontId="13" fillId="2" borderId="10" xfId="4" applyFont="1" applyFill="1" applyBorder="1" applyAlignment="1">
      <alignment horizontal="center" vertical="center"/>
    </xf>
    <xf numFmtId="0" fontId="14" fillId="6" borderId="10" xfId="4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2" fillId="0" borderId="2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1" fillId="0" borderId="1" xfId="6" applyFont="1" applyFill="1" applyBorder="1" applyAlignment="1">
      <alignment horizontal="center" vertical="center" wrapText="1"/>
    </xf>
    <xf numFmtId="0" fontId="22" fillId="0" borderId="4" xfId="6" applyFont="1" applyBorder="1" applyAlignment="1">
      <alignment horizontal="center" vertical="center"/>
    </xf>
    <xf numFmtId="0" fontId="28" fillId="0" borderId="5" xfId="6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0" borderId="5" xfId="6" quotePrefix="1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4" xfId="6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0" borderId="10" xfId="5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vertical="center" wrapText="1"/>
    </xf>
    <xf numFmtId="0" fontId="32" fillId="3" borderId="5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shrinkToFit="1"/>
    </xf>
    <xf numFmtId="0" fontId="31" fillId="3" borderId="25" xfId="0" applyFont="1" applyFill="1" applyBorder="1" applyAlignment="1">
      <alignment horizontal="center" vertical="center" shrinkToFit="1"/>
    </xf>
    <xf numFmtId="0" fontId="32" fillId="3" borderId="15" xfId="0" applyFont="1" applyFill="1" applyBorder="1" applyAlignment="1">
      <alignment horizontal="center" vertical="center" shrinkToFit="1"/>
    </xf>
    <xf numFmtId="0" fontId="17" fillId="2" borderId="45" xfId="0" applyFont="1" applyFill="1" applyBorder="1" applyAlignment="1">
      <alignment vertical="center" shrinkToFit="1"/>
    </xf>
    <xf numFmtId="0" fontId="17" fillId="2" borderId="5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32" fillId="3" borderId="10" xfId="0" applyFont="1" applyFill="1" applyBorder="1" applyAlignment="1">
      <alignment horizontal="center" vertical="center" shrinkToFit="1"/>
    </xf>
    <xf numFmtId="0" fontId="20" fillId="3" borderId="29" xfId="0" applyFont="1" applyFill="1" applyBorder="1" applyAlignment="1">
      <alignment horizontal="left" vertical="center" wrapText="1"/>
    </xf>
    <xf numFmtId="0" fontId="28" fillId="0" borderId="5" xfId="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1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32" fillId="3" borderId="4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12" fillId="6" borderId="39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4" fillId="6" borderId="9" xfId="4" applyFont="1" applyFill="1" applyBorder="1" applyAlignment="1">
      <alignment horizontal="center" vertical="center"/>
    </xf>
    <xf numFmtId="0" fontId="12" fillId="2" borderId="47" xfId="4" applyFont="1" applyFill="1" applyBorder="1" applyAlignment="1">
      <alignment horizontal="center" vertical="center"/>
    </xf>
    <xf numFmtId="0" fontId="27" fillId="6" borderId="47" xfId="4" applyFont="1" applyFill="1" applyBorder="1">
      <alignment vertical="center"/>
    </xf>
    <xf numFmtId="0" fontId="13" fillId="2" borderId="47" xfId="4" applyFont="1" applyFill="1" applyBorder="1">
      <alignment vertical="center"/>
    </xf>
    <xf numFmtId="0" fontId="27" fillId="6" borderId="49" xfId="4" applyFont="1" applyFill="1" applyBorder="1">
      <alignment vertical="center"/>
    </xf>
    <xf numFmtId="0" fontId="17" fillId="2" borderId="4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43" xfId="0" applyFont="1" applyFill="1" applyBorder="1" applyAlignment="1">
      <alignment horizontal="left" vertical="center" wrapText="1"/>
    </xf>
    <xf numFmtId="0" fontId="32" fillId="3" borderId="37" xfId="0" applyFont="1" applyFill="1" applyBorder="1" applyAlignment="1">
      <alignment horizontal="left" vertical="center" wrapText="1"/>
    </xf>
    <xf numFmtId="0" fontId="32" fillId="0" borderId="50" xfId="6" quotePrefix="1" applyFont="1" applyFill="1" applyBorder="1" applyAlignment="1">
      <alignment horizontal="center" vertical="center" shrinkToFit="1"/>
    </xf>
    <xf numFmtId="0" fontId="32" fillId="0" borderId="28" xfId="6" quotePrefix="1" applyFont="1" applyFill="1" applyBorder="1" applyAlignment="1">
      <alignment horizontal="center" vertical="center" shrinkToFit="1"/>
    </xf>
    <xf numFmtId="0" fontId="32" fillId="0" borderId="15" xfId="6" quotePrefix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vertical="center"/>
    </xf>
    <xf numFmtId="0" fontId="32" fillId="4" borderId="5" xfId="0" quotePrefix="1" applyFont="1" applyFill="1" applyBorder="1" applyAlignment="1">
      <alignment vertical="center"/>
    </xf>
    <xf numFmtId="0" fontId="32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4" fillId="6" borderId="5" xfId="4" applyFont="1" applyFill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20" fillId="0" borderId="5" xfId="6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shrinkToFit="1"/>
    </xf>
    <xf numFmtId="0" fontId="21" fillId="0" borderId="7" xfId="6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 shrinkToFit="1"/>
    </xf>
    <xf numFmtId="0" fontId="21" fillId="0" borderId="5" xfId="6" applyFont="1" applyFill="1" applyBorder="1" applyAlignment="1">
      <alignment horizontal="center" vertical="center" wrapText="1" shrinkToFit="1"/>
    </xf>
    <xf numFmtId="0" fontId="20" fillId="4" borderId="5" xfId="0" applyFont="1" applyFill="1" applyBorder="1" applyAlignment="1">
      <alignment horizontal="center" vertical="center" shrinkToFit="1"/>
    </xf>
    <xf numFmtId="0" fontId="21" fillId="5" borderId="5" xfId="6" applyFont="1" applyFill="1" applyBorder="1" applyAlignment="1">
      <alignment horizontal="center" vertical="center" shrinkToFit="1"/>
    </xf>
    <xf numFmtId="0" fontId="21" fillId="0" borderId="5" xfId="6" applyFont="1" applyFill="1" applyBorder="1" applyAlignment="1">
      <alignment horizontal="center" vertical="center" shrinkToFit="1"/>
    </xf>
    <xf numFmtId="0" fontId="28" fillId="0" borderId="5" xfId="6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12" fillId="0" borderId="26" xfId="4" applyFont="1" applyBorder="1" applyAlignment="1">
      <alignment horizontal="center" vertical="center"/>
    </xf>
    <xf numFmtId="0" fontId="14" fillId="6" borderId="25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 shrinkToFit="1"/>
    </xf>
    <xf numFmtId="0" fontId="12" fillId="5" borderId="5" xfId="4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3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2" borderId="37" xfId="0" applyFont="1" applyFill="1" applyBorder="1" applyAlignment="1">
      <alignment horizontal="center" vertical="center" shrinkToFit="1"/>
    </xf>
    <xf numFmtId="0" fontId="17" fillId="2" borderId="24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14" fillId="0" borderId="21" xfId="2" applyFont="1" applyFill="1" applyBorder="1" applyAlignment="1">
      <alignment horizontal="left" vertical="center"/>
    </xf>
    <xf numFmtId="0" fontId="12" fillId="0" borderId="6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2" fillId="0" borderId="26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4" fillId="6" borderId="6" xfId="5" applyFont="1" applyFill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/>
    </xf>
    <xf numFmtId="0" fontId="14" fillId="6" borderId="11" xfId="5" applyFont="1" applyFill="1" applyBorder="1" applyAlignment="1">
      <alignment horizontal="center" vertical="center"/>
    </xf>
    <xf numFmtId="0" fontId="14" fillId="6" borderId="13" xfId="5" applyFont="1" applyFill="1" applyBorder="1" applyAlignment="1">
      <alignment horizontal="center" vertical="center"/>
    </xf>
    <xf numFmtId="0" fontId="14" fillId="6" borderId="26" xfId="5" applyFont="1" applyFill="1" applyBorder="1" applyAlignment="1">
      <alignment horizontal="center" vertical="center"/>
    </xf>
    <xf numFmtId="0" fontId="14" fillId="6" borderId="7" xfId="5" applyFont="1" applyFill="1" applyBorder="1" applyAlignment="1">
      <alignment horizontal="center" vertical="center"/>
    </xf>
    <xf numFmtId="0" fontId="14" fillId="6" borderId="34" xfId="5" applyFont="1" applyFill="1" applyBorder="1" applyAlignment="1">
      <alignment horizontal="center" vertical="center"/>
    </xf>
    <xf numFmtId="0" fontId="14" fillId="6" borderId="12" xfId="5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4" fillId="6" borderId="6" xfId="4" applyFont="1" applyFill="1" applyBorder="1" applyAlignment="1">
      <alignment horizontal="center" vertical="center"/>
    </xf>
    <xf numFmtId="0" fontId="12" fillId="0" borderId="18" xfId="5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7" borderId="47" xfId="4" applyFont="1" applyFill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2" fillId="0" borderId="26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 shrinkToFit="1"/>
    </xf>
    <xf numFmtId="0" fontId="12" fillId="0" borderId="5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wrapText="1"/>
    </xf>
    <xf numFmtId="0" fontId="12" fillId="0" borderId="25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/>
    </xf>
    <xf numFmtId="0" fontId="12" fillId="0" borderId="30" xfId="4" applyFont="1" applyBorder="1" applyAlignment="1">
      <alignment horizontal="center" vertical="center" shrinkToFit="1"/>
    </xf>
    <xf numFmtId="0" fontId="12" fillId="7" borderId="48" xfId="4" applyFont="1" applyFill="1" applyBorder="1" applyAlignment="1">
      <alignment horizontal="center" vertical="center" wrapText="1"/>
    </xf>
    <xf numFmtId="0" fontId="12" fillId="7" borderId="54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center" vertical="center" wrapText="1"/>
    </xf>
    <xf numFmtId="0" fontId="12" fillId="0" borderId="26" xfId="4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3" fillId="7" borderId="48" xfId="4" applyFont="1" applyFill="1" applyBorder="1" applyAlignment="1">
      <alignment horizontal="center" vertical="center"/>
    </xf>
    <xf numFmtId="0" fontId="13" fillId="7" borderId="54" xfId="4" applyFont="1" applyFill="1" applyBorder="1" applyAlignment="1">
      <alignment horizontal="center" vertical="center"/>
    </xf>
    <xf numFmtId="0" fontId="13" fillId="7" borderId="47" xfId="4" applyFont="1" applyFill="1" applyBorder="1" applyAlignment="1">
      <alignment horizontal="center" vertical="center"/>
    </xf>
    <xf numFmtId="0" fontId="12" fillId="0" borderId="9" xfId="4" applyFont="1" applyBorder="1" applyAlignment="1">
      <alignment horizontal="center" vertical="center" wrapText="1" shrinkToFit="1"/>
    </xf>
    <xf numFmtId="0" fontId="12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7" borderId="55" xfId="4" applyFont="1" applyFill="1" applyBorder="1" applyAlignment="1">
      <alignment horizontal="center" vertical="center"/>
    </xf>
    <xf numFmtId="0" fontId="12" fillId="6" borderId="2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center" vertical="center"/>
    </xf>
    <xf numFmtId="0" fontId="12" fillId="6" borderId="29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 wrapText="1"/>
    </xf>
    <xf numFmtId="0" fontId="12" fillId="6" borderId="5" xfId="4" applyFont="1" applyFill="1" applyBorder="1" applyAlignment="1">
      <alignment horizontal="center" vertical="center" wrapText="1"/>
    </xf>
    <xf numFmtId="0" fontId="12" fillId="6" borderId="25" xfId="4" applyFont="1" applyFill="1" applyBorder="1" applyAlignment="1">
      <alignment horizontal="center" vertical="center" wrapText="1"/>
    </xf>
    <xf numFmtId="0" fontId="12" fillId="6" borderId="38" xfId="4" applyFont="1" applyFill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2" fillId="0" borderId="37" xfId="4" applyFont="1" applyBorder="1" applyAlignment="1">
      <alignment horizontal="center" vertical="center"/>
    </xf>
    <xf numFmtId="0" fontId="30" fillId="0" borderId="21" xfId="2" applyFont="1" applyFill="1" applyBorder="1" applyAlignment="1">
      <alignment horizontal="center" vertical="center"/>
    </xf>
    <xf numFmtId="0" fontId="14" fillId="6" borderId="9" xfId="5" applyFont="1" applyFill="1" applyBorder="1" applyAlignment="1">
      <alignment horizontal="center" vertical="center" wrapText="1"/>
    </xf>
    <xf numFmtId="0" fontId="14" fillId="6" borderId="26" xfId="5" applyFont="1" applyFill="1" applyBorder="1" applyAlignment="1">
      <alignment horizontal="center" vertical="center" wrapText="1"/>
    </xf>
    <xf numFmtId="0" fontId="14" fillId="6" borderId="7" xfId="5" applyFont="1" applyFill="1" applyBorder="1" applyAlignment="1">
      <alignment horizontal="center" vertical="center" wrapText="1"/>
    </xf>
    <xf numFmtId="0" fontId="14" fillId="6" borderId="14" xfId="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9" fillId="7" borderId="46" xfId="4" applyFont="1" applyFill="1" applyBorder="1" applyAlignment="1">
      <alignment horizontal="center" vertical="center"/>
    </xf>
    <xf numFmtId="0" fontId="29" fillId="7" borderId="47" xfId="4" applyFont="1" applyFill="1" applyBorder="1" applyAlignment="1">
      <alignment horizontal="center" vertical="center"/>
    </xf>
    <xf numFmtId="0" fontId="29" fillId="7" borderId="48" xfId="4" applyFont="1" applyFill="1" applyBorder="1" applyAlignment="1">
      <alignment horizontal="center" vertical="center"/>
    </xf>
    <xf numFmtId="0" fontId="12" fillId="6" borderId="9" xfId="4" applyFont="1" applyFill="1" applyBorder="1" applyAlignment="1">
      <alignment horizontal="center" vertical="center"/>
    </xf>
    <xf numFmtId="0" fontId="13" fillId="7" borderId="48" xfId="4" applyFont="1" applyFill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 wrapText="1"/>
    </xf>
    <xf numFmtId="0" fontId="12" fillId="7" borderId="48" xfId="4" applyFont="1" applyFill="1" applyBorder="1" applyAlignment="1">
      <alignment horizontal="center" vertical="center"/>
    </xf>
    <xf numFmtId="0" fontId="12" fillId="0" borderId="26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 wrapText="1"/>
    </xf>
    <xf numFmtId="0" fontId="12" fillId="0" borderId="9" xfId="4" applyFont="1" applyFill="1" applyBorder="1" applyAlignment="1">
      <alignment horizontal="center" vertical="center" wrapText="1" shrinkToFit="1"/>
    </xf>
    <xf numFmtId="0" fontId="12" fillId="0" borderId="26" xfId="4" applyFont="1" applyFill="1" applyBorder="1" applyAlignment="1">
      <alignment horizontal="center" vertical="center" shrinkToFit="1"/>
    </xf>
    <xf numFmtId="0" fontId="12" fillId="0" borderId="7" xfId="4" applyFont="1" applyFill="1" applyBorder="1" applyAlignment="1">
      <alignment horizontal="center" vertical="center" shrinkToFit="1"/>
    </xf>
    <xf numFmtId="0" fontId="12" fillId="5" borderId="9" xfId="4" applyFont="1" applyFill="1" applyBorder="1" applyAlignment="1">
      <alignment horizontal="center" vertical="center" wrapText="1" shrinkToFit="1"/>
    </xf>
    <xf numFmtId="0" fontId="12" fillId="5" borderId="26" xfId="4" applyFont="1" applyFill="1" applyBorder="1" applyAlignment="1">
      <alignment horizontal="center" vertical="center" shrinkToFit="1"/>
    </xf>
    <xf numFmtId="0" fontId="12" fillId="5" borderId="7" xfId="4" applyFont="1" applyFill="1" applyBorder="1" applyAlignment="1">
      <alignment horizontal="center" vertical="center" shrinkToFit="1"/>
    </xf>
    <xf numFmtId="0" fontId="12" fillId="5" borderId="9" xfId="4" applyFont="1" applyFill="1" applyBorder="1" applyAlignment="1">
      <alignment horizontal="center" vertical="center" wrapText="1"/>
    </xf>
    <xf numFmtId="0" fontId="12" fillId="5" borderId="26" xfId="4" applyFont="1" applyFill="1" applyBorder="1" applyAlignment="1">
      <alignment horizontal="center" vertical="center"/>
    </xf>
    <xf numFmtId="0" fontId="12" fillId="5" borderId="7" xfId="4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13" fillId="7" borderId="28" xfId="4" applyFont="1" applyFill="1" applyBorder="1" applyAlignment="1">
      <alignment horizontal="center" vertical="center"/>
    </xf>
    <xf numFmtId="0" fontId="13" fillId="7" borderId="8" xfId="4" applyFont="1" applyFill="1" applyBorder="1" applyAlignment="1">
      <alignment horizontal="center" vertical="center"/>
    </xf>
    <xf numFmtId="0" fontId="12" fillId="7" borderId="28" xfId="4" applyFont="1" applyFill="1" applyBorder="1" applyAlignment="1">
      <alignment horizontal="center" vertical="center"/>
    </xf>
    <xf numFmtId="0" fontId="12" fillId="7" borderId="18" xfId="4" applyFont="1" applyFill="1" applyBorder="1" applyAlignment="1">
      <alignment horizontal="center" vertical="center"/>
    </xf>
    <xf numFmtId="0" fontId="12" fillId="0" borderId="25" xfId="4" applyFont="1" applyBorder="1" applyAlignment="1">
      <alignment horizontal="center" vertical="center" wrapText="1"/>
    </xf>
    <xf numFmtId="0" fontId="13" fillId="7" borderId="18" xfId="4" applyFont="1" applyFill="1" applyBorder="1" applyAlignment="1">
      <alignment horizontal="center" vertical="center"/>
    </xf>
    <xf numFmtId="0" fontId="13" fillId="7" borderId="28" xfId="4" applyFont="1" applyFill="1" applyBorder="1" applyAlignment="1">
      <alignment horizontal="center" vertical="center" wrapText="1"/>
    </xf>
    <xf numFmtId="0" fontId="14" fillId="6" borderId="32" xfId="5" applyFont="1" applyFill="1" applyBorder="1" applyAlignment="1">
      <alignment horizontal="center" vertical="center" wrapText="1"/>
    </xf>
    <xf numFmtId="0" fontId="14" fillId="6" borderId="27" xfId="5" applyFont="1" applyFill="1" applyBorder="1" applyAlignment="1">
      <alignment horizontal="center" vertical="center"/>
    </xf>
    <xf numFmtId="0" fontId="14" fillId="6" borderId="22" xfId="5" applyFont="1" applyFill="1" applyBorder="1" applyAlignment="1">
      <alignment horizontal="center" vertical="center"/>
    </xf>
    <xf numFmtId="0" fontId="14" fillId="6" borderId="23" xfId="5" applyFont="1" applyFill="1" applyBorder="1" applyAlignment="1">
      <alignment horizontal="center" vertical="center"/>
    </xf>
    <xf numFmtId="0" fontId="12" fillId="0" borderId="31" xfId="5" applyFont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32" xfId="5" applyFont="1" applyBorder="1" applyAlignment="1">
      <alignment horizontal="center" vertical="center" wrapText="1"/>
    </xf>
    <xf numFmtId="0" fontId="12" fillId="0" borderId="27" xfId="5" applyFont="1" applyBorder="1" applyAlignment="1">
      <alignment horizontal="center" vertical="center"/>
    </xf>
    <xf numFmtId="0" fontId="12" fillId="0" borderId="33" xfId="5" applyFont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2" fillId="7" borderId="8" xfId="4" applyFont="1" applyFill="1" applyBorder="1" applyAlignment="1">
      <alignment horizontal="center" vertical="center"/>
    </xf>
    <xf numFmtId="0" fontId="12" fillId="2" borderId="7" xfId="4" applyFont="1" applyFill="1" applyBorder="1" applyAlignment="1">
      <alignment horizontal="center" vertical="center"/>
    </xf>
    <xf numFmtId="0" fontId="12" fillId="0" borderId="27" xfId="4" applyFont="1" applyBorder="1" applyAlignment="1">
      <alignment horizontal="center" vertical="center" wrapText="1"/>
    </xf>
    <xf numFmtId="0" fontId="12" fillId="0" borderId="36" xfId="4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12" fillId="6" borderId="11" xfId="4" applyFont="1" applyFill="1" applyBorder="1" applyAlignment="1">
      <alignment horizontal="center" vertical="center"/>
    </xf>
    <xf numFmtId="0" fontId="12" fillId="6" borderId="13" xfId="4" applyFont="1" applyFill="1" applyBorder="1" applyAlignment="1">
      <alignment horizontal="center" vertical="center"/>
    </xf>
    <xf numFmtId="0" fontId="12" fillId="6" borderId="13" xfId="4" applyFont="1" applyFill="1" applyBorder="1" applyAlignment="1">
      <alignment horizontal="center" vertical="center" wrapText="1"/>
    </xf>
    <xf numFmtId="0" fontId="12" fillId="7" borderId="4" xfId="4" applyFont="1" applyFill="1" applyBorder="1" applyAlignment="1">
      <alignment horizontal="center" vertical="center"/>
    </xf>
    <xf numFmtId="0" fontId="12" fillId="7" borderId="10" xfId="4" applyFont="1" applyFill="1" applyBorder="1" applyAlignment="1">
      <alignment horizontal="center" vertical="center"/>
    </xf>
    <xf numFmtId="0" fontId="12" fillId="7" borderId="15" xfId="4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left" vertical="center"/>
    </xf>
    <xf numFmtId="0" fontId="12" fillId="0" borderId="36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2" fillId="7" borderId="10" xfId="4" applyFont="1" applyFill="1" applyBorder="1" applyAlignment="1">
      <alignment horizontal="center" vertical="center" shrinkToFit="1"/>
    </xf>
    <xf numFmtId="0" fontId="13" fillId="7" borderId="10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 wrapText="1"/>
    </xf>
    <xf numFmtId="0" fontId="13" fillId="7" borderId="10" xfId="4" applyFont="1" applyFill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12" fillId="0" borderId="10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 wrapText="1"/>
    </xf>
    <xf numFmtId="0" fontId="13" fillId="2" borderId="5" xfId="4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view="pageBreakPreview" zoomScale="70" zoomScaleNormal="73" zoomScaleSheetLayoutView="70" workbookViewId="0">
      <selection activeCell="N9" sqref="N9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1" bestFit="1" customWidth="1"/>
    <col min="4" max="4" width="16.6640625" style="1" bestFit="1" customWidth="1"/>
    <col min="5" max="5" width="13.21875" style="178" bestFit="1" customWidth="1"/>
    <col min="6" max="20" width="4.21875" style="1" bestFit="1" customWidth="1"/>
    <col min="21" max="16384" width="8.88671875" style="1"/>
  </cols>
  <sheetData>
    <row r="1" spans="1:20" s="2" customFormat="1" ht="16.5" customHeight="1" thickBot="1" x14ac:dyDescent="0.2">
      <c r="A1" s="277" t="s">
        <v>175</v>
      </c>
      <c r="B1" s="277"/>
      <c r="C1" s="277"/>
      <c r="D1" s="277"/>
      <c r="E1" s="277"/>
      <c r="F1" s="278" t="s">
        <v>214</v>
      </c>
      <c r="G1" s="278"/>
      <c r="H1" s="278"/>
      <c r="I1" s="278"/>
      <c r="J1" s="278"/>
      <c r="K1" s="278"/>
      <c r="L1" s="278"/>
      <c r="M1" s="278"/>
      <c r="N1" s="278"/>
      <c r="O1" s="268" t="s">
        <v>109</v>
      </c>
      <c r="P1" s="268"/>
      <c r="Q1" s="268"/>
      <c r="R1" s="268"/>
      <c r="S1" s="268"/>
      <c r="T1" s="268"/>
    </row>
    <row r="2" spans="1:20" ht="16.5" customHeight="1" x14ac:dyDescent="0.15">
      <c r="A2" s="254" t="s">
        <v>0</v>
      </c>
      <c r="B2" s="255"/>
      <c r="C2" s="255" t="s">
        <v>12</v>
      </c>
      <c r="D2" s="255" t="s">
        <v>42</v>
      </c>
      <c r="E2" s="279" t="s">
        <v>45</v>
      </c>
      <c r="F2" s="254" t="s">
        <v>1</v>
      </c>
      <c r="G2" s="255"/>
      <c r="H2" s="255"/>
      <c r="I2" s="255"/>
      <c r="J2" s="255"/>
      <c r="K2" s="269"/>
      <c r="L2" s="270" t="s">
        <v>2</v>
      </c>
      <c r="M2" s="271"/>
      <c r="N2" s="255"/>
      <c r="O2" s="255"/>
      <c r="P2" s="255"/>
      <c r="Q2" s="272"/>
      <c r="R2" s="254" t="s">
        <v>3</v>
      </c>
      <c r="S2" s="255"/>
      <c r="T2" s="269"/>
    </row>
    <row r="3" spans="1:20" ht="16.5" customHeight="1" x14ac:dyDescent="0.15">
      <c r="A3" s="256"/>
      <c r="B3" s="257"/>
      <c r="C3" s="257"/>
      <c r="D3" s="257"/>
      <c r="E3" s="280"/>
      <c r="F3" s="256" t="s">
        <v>4</v>
      </c>
      <c r="G3" s="257"/>
      <c r="H3" s="257"/>
      <c r="I3" s="257" t="s">
        <v>5</v>
      </c>
      <c r="J3" s="257"/>
      <c r="K3" s="273"/>
      <c r="L3" s="274" t="s">
        <v>4</v>
      </c>
      <c r="M3" s="275"/>
      <c r="N3" s="257"/>
      <c r="O3" s="257" t="s">
        <v>5</v>
      </c>
      <c r="P3" s="257"/>
      <c r="Q3" s="276"/>
      <c r="R3" s="256"/>
      <c r="S3" s="257"/>
      <c r="T3" s="273"/>
    </row>
    <row r="4" spans="1:20" ht="16.5" customHeight="1" x14ac:dyDescent="0.15">
      <c r="A4" s="256"/>
      <c r="B4" s="257"/>
      <c r="C4" s="257"/>
      <c r="D4" s="257"/>
      <c r="E4" s="281"/>
      <c r="F4" s="64" t="s">
        <v>6</v>
      </c>
      <c r="G4" s="60" t="s">
        <v>7</v>
      </c>
      <c r="H4" s="60" t="s">
        <v>8</v>
      </c>
      <c r="I4" s="60" t="s">
        <v>6</v>
      </c>
      <c r="J4" s="60" t="s">
        <v>7</v>
      </c>
      <c r="K4" s="63" t="s">
        <v>8</v>
      </c>
      <c r="L4" s="57" t="s">
        <v>6</v>
      </c>
      <c r="M4" s="12" t="s">
        <v>7</v>
      </c>
      <c r="N4" s="12" t="s">
        <v>8</v>
      </c>
      <c r="O4" s="12" t="s">
        <v>6</v>
      </c>
      <c r="P4" s="12" t="s">
        <v>7</v>
      </c>
      <c r="Q4" s="86" t="s">
        <v>8</v>
      </c>
      <c r="R4" s="64" t="s">
        <v>6</v>
      </c>
      <c r="S4" s="60" t="s">
        <v>7</v>
      </c>
      <c r="T4" s="63" t="s">
        <v>8</v>
      </c>
    </row>
    <row r="5" spans="1:20" ht="45" customHeight="1" x14ac:dyDescent="0.15">
      <c r="A5" s="251" t="s">
        <v>36</v>
      </c>
      <c r="B5" s="261" t="s">
        <v>99</v>
      </c>
      <c r="C5" s="70"/>
      <c r="D5" s="138" t="s">
        <v>140</v>
      </c>
      <c r="E5" s="173" t="s">
        <v>97</v>
      </c>
      <c r="F5" s="139">
        <v>1</v>
      </c>
      <c r="G5" s="137">
        <v>1</v>
      </c>
      <c r="H5" s="137">
        <v>0</v>
      </c>
      <c r="I5" s="137"/>
      <c r="J5" s="137"/>
      <c r="K5" s="140"/>
      <c r="L5" s="142"/>
      <c r="M5" s="137"/>
      <c r="N5" s="137"/>
      <c r="O5" s="183"/>
      <c r="P5" s="184"/>
      <c r="Q5" s="185"/>
      <c r="R5" s="145">
        <f>SUM(F5,I5,L5,O5)</f>
        <v>1</v>
      </c>
      <c r="S5" s="146">
        <f>SUM(G5,J5,M5,P5)</f>
        <v>1</v>
      </c>
      <c r="T5" s="19">
        <f>SUM(H5,K5,N5,Q5)</f>
        <v>0</v>
      </c>
    </row>
    <row r="6" spans="1:20" ht="45" customHeight="1" x14ac:dyDescent="0.15">
      <c r="A6" s="251"/>
      <c r="B6" s="262"/>
      <c r="C6" s="169"/>
      <c r="D6" s="230" t="s">
        <v>216</v>
      </c>
      <c r="E6" s="174" t="s">
        <v>114</v>
      </c>
      <c r="F6" s="139">
        <v>1</v>
      </c>
      <c r="G6" s="137">
        <v>1</v>
      </c>
      <c r="H6" s="137">
        <v>0</v>
      </c>
      <c r="I6" s="137"/>
      <c r="J6" s="137"/>
      <c r="K6" s="140"/>
      <c r="L6" s="142"/>
      <c r="M6" s="137"/>
      <c r="N6" s="137"/>
      <c r="O6" s="183"/>
      <c r="P6" s="184"/>
      <c r="Q6" s="185"/>
      <c r="R6" s="194">
        <f t="shared" ref="R6:R9" si="0">SUM(F6,I6,L6,O6)</f>
        <v>1</v>
      </c>
      <c r="S6" s="195">
        <f t="shared" ref="S6:S9" si="1">SUM(G6,J6,M6,P6)</f>
        <v>1</v>
      </c>
      <c r="T6" s="19">
        <f t="shared" ref="T6:T9" si="2">SUM(H6,K6,N6,Q6)</f>
        <v>0</v>
      </c>
    </row>
    <row r="7" spans="1:20" ht="45" customHeight="1" x14ac:dyDescent="0.15">
      <c r="A7" s="251"/>
      <c r="B7" s="262"/>
      <c r="C7" s="169"/>
      <c r="D7" s="230" t="s">
        <v>215</v>
      </c>
      <c r="E7" s="174" t="s">
        <v>114</v>
      </c>
      <c r="F7" s="139"/>
      <c r="G7" s="137"/>
      <c r="H7" s="137"/>
      <c r="I7" s="137">
        <v>1</v>
      </c>
      <c r="J7" s="137">
        <v>1</v>
      </c>
      <c r="K7" s="140">
        <v>0</v>
      </c>
      <c r="L7" s="142"/>
      <c r="M7" s="137"/>
      <c r="N7" s="137"/>
      <c r="O7" s="183"/>
      <c r="P7" s="184"/>
      <c r="Q7" s="185"/>
      <c r="R7" s="194">
        <f t="shared" si="0"/>
        <v>1</v>
      </c>
      <c r="S7" s="195">
        <f t="shared" si="1"/>
        <v>1</v>
      </c>
      <c r="T7" s="19">
        <f t="shared" si="2"/>
        <v>0</v>
      </c>
    </row>
    <row r="8" spans="1:20" ht="45" customHeight="1" x14ac:dyDescent="0.15">
      <c r="A8" s="251"/>
      <c r="B8" s="262"/>
      <c r="C8" s="169"/>
      <c r="D8" s="230" t="s">
        <v>217</v>
      </c>
      <c r="E8" s="174" t="s">
        <v>114</v>
      </c>
      <c r="F8" s="139"/>
      <c r="G8" s="137"/>
      <c r="H8" s="137"/>
      <c r="I8" s="137"/>
      <c r="J8" s="137"/>
      <c r="K8" s="140"/>
      <c r="L8" s="142">
        <v>1</v>
      </c>
      <c r="M8" s="137">
        <v>1</v>
      </c>
      <c r="N8" s="137">
        <v>0</v>
      </c>
      <c r="O8" s="183"/>
      <c r="P8" s="184"/>
      <c r="Q8" s="185"/>
      <c r="R8" s="194">
        <f t="shared" si="0"/>
        <v>1</v>
      </c>
      <c r="S8" s="195">
        <f t="shared" si="1"/>
        <v>1</v>
      </c>
      <c r="T8" s="19">
        <f t="shared" si="2"/>
        <v>0</v>
      </c>
    </row>
    <row r="9" spans="1:20" ht="45" customHeight="1" x14ac:dyDescent="0.15">
      <c r="A9" s="251"/>
      <c r="B9" s="263"/>
      <c r="C9" s="169"/>
      <c r="D9" s="230" t="s">
        <v>218</v>
      </c>
      <c r="E9" s="174" t="s">
        <v>114</v>
      </c>
      <c r="F9" s="139"/>
      <c r="G9" s="137"/>
      <c r="H9" s="137"/>
      <c r="I9" s="137"/>
      <c r="J9" s="137"/>
      <c r="K9" s="140"/>
      <c r="L9" s="142"/>
      <c r="M9" s="137"/>
      <c r="N9" s="137"/>
      <c r="O9" s="198">
        <v>1</v>
      </c>
      <c r="P9" s="137">
        <v>1</v>
      </c>
      <c r="Q9" s="199">
        <v>0</v>
      </c>
      <c r="R9" s="194">
        <f t="shared" si="0"/>
        <v>1</v>
      </c>
      <c r="S9" s="195">
        <f t="shared" si="1"/>
        <v>1</v>
      </c>
      <c r="T9" s="19">
        <f t="shared" si="2"/>
        <v>0</v>
      </c>
    </row>
    <row r="10" spans="1:20" ht="54.95" customHeight="1" x14ac:dyDescent="0.15">
      <c r="A10" s="251"/>
      <c r="B10" s="260" t="s">
        <v>98</v>
      </c>
      <c r="C10" s="85"/>
      <c r="D10" s="230" t="s">
        <v>141</v>
      </c>
      <c r="E10" s="174" t="s">
        <v>84</v>
      </c>
      <c r="F10" s="139"/>
      <c r="G10" s="137"/>
      <c r="H10" s="199"/>
      <c r="I10" s="137">
        <v>2</v>
      </c>
      <c r="J10" s="137">
        <v>2</v>
      </c>
      <c r="K10" s="140">
        <v>0</v>
      </c>
      <c r="L10" s="142"/>
      <c r="M10" s="137"/>
      <c r="N10" s="137"/>
      <c r="O10" s="137"/>
      <c r="P10" s="137"/>
      <c r="Q10" s="186"/>
      <c r="R10" s="145">
        <f t="shared" ref="R10:R11" si="3">SUM(F10,I10,L10,O10)</f>
        <v>2</v>
      </c>
      <c r="S10" s="146">
        <f t="shared" ref="S10:S11" si="4">SUM(G10,J10,M10,P10)</f>
        <v>2</v>
      </c>
      <c r="T10" s="19">
        <f t="shared" ref="T10:T11" si="5">SUM(H10,K10,N10,Q10)</f>
        <v>0</v>
      </c>
    </row>
    <row r="11" spans="1:20" ht="45" customHeight="1" x14ac:dyDescent="0.15">
      <c r="A11" s="252"/>
      <c r="B11" s="260"/>
      <c r="C11" s="151"/>
      <c r="D11" s="231" t="s">
        <v>142</v>
      </c>
      <c r="E11" s="179" t="s">
        <v>89</v>
      </c>
      <c r="F11" s="158">
        <v>2</v>
      </c>
      <c r="G11" s="157">
        <v>2</v>
      </c>
      <c r="H11" s="157">
        <v>0</v>
      </c>
      <c r="I11" s="157"/>
      <c r="J11" s="157"/>
      <c r="K11" s="159"/>
      <c r="L11" s="160"/>
      <c r="M11" s="157"/>
      <c r="N11" s="157"/>
      <c r="O11" s="157"/>
      <c r="P11" s="157"/>
      <c r="Q11" s="161"/>
      <c r="R11" s="167">
        <f t="shared" si="3"/>
        <v>2</v>
      </c>
      <c r="S11" s="172">
        <f t="shared" si="4"/>
        <v>2</v>
      </c>
      <c r="T11" s="168">
        <f t="shared" si="5"/>
        <v>0</v>
      </c>
    </row>
    <row r="12" spans="1:20" ht="16.5" customHeight="1" thickBot="1" x14ac:dyDescent="0.2">
      <c r="A12" s="253"/>
      <c r="B12" s="148" t="s">
        <v>82</v>
      </c>
      <c r="C12" s="150"/>
      <c r="D12" s="150"/>
      <c r="E12" s="176"/>
      <c r="F12" s="147">
        <f t="shared" ref="F12:T12" si="6">SUM(F5:F11)</f>
        <v>4</v>
      </c>
      <c r="G12" s="148">
        <f t="shared" si="6"/>
        <v>4</v>
      </c>
      <c r="H12" s="148">
        <f t="shared" si="6"/>
        <v>0</v>
      </c>
      <c r="I12" s="148">
        <f t="shared" si="6"/>
        <v>3</v>
      </c>
      <c r="J12" s="148">
        <f t="shared" si="6"/>
        <v>3</v>
      </c>
      <c r="K12" s="25">
        <f t="shared" si="6"/>
        <v>0</v>
      </c>
      <c r="L12" s="24">
        <f t="shared" si="6"/>
        <v>1</v>
      </c>
      <c r="M12" s="148">
        <f t="shared" si="6"/>
        <v>1</v>
      </c>
      <c r="N12" s="148">
        <f t="shared" si="6"/>
        <v>0</v>
      </c>
      <c r="O12" s="148">
        <f t="shared" si="6"/>
        <v>1</v>
      </c>
      <c r="P12" s="148">
        <f t="shared" si="6"/>
        <v>1</v>
      </c>
      <c r="Q12" s="149">
        <f t="shared" si="6"/>
        <v>0</v>
      </c>
      <c r="R12" s="147">
        <f t="shared" si="6"/>
        <v>9</v>
      </c>
      <c r="S12" s="148">
        <f t="shared" si="6"/>
        <v>9</v>
      </c>
      <c r="T12" s="25">
        <f t="shared" si="6"/>
        <v>0</v>
      </c>
    </row>
    <row r="13" spans="1:20" ht="24.95" customHeight="1" x14ac:dyDescent="0.15">
      <c r="A13" s="266" t="s">
        <v>144</v>
      </c>
      <c r="B13" s="221" t="s">
        <v>143</v>
      </c>
      <c r="C13" s="193"/>
      <c r="D13" s="235" t="s">
        <v>171</v>
      </c>
      <c r="E13" s="236" t="s">
        <v>124</v>
      </c>
      <c r="F13" s="121"/>
      <c r="G13" s="122"/>
      <c r="H13" s="123"/>
      <c r="I13" s="123"/>
      <c r="J13" s="122"/>
      <c r="K13" s="124"/>
      <c r="L13" s="58">
        <v>1</v>
      </c>
      <c r="M13" s="53">
        <v>1</v>
      </c>
      <c r="N13" s="53">
        <v>0</v>
      </c>
      <c r="O13" s="54"/>
      <c r="P13" s="54"/>
      <c r="Q13" s="90"/>
      <c r="R13" s="92">
        <f t="shared" ref="R13:T19" si="7">SUM(F13,I13,L13,O13)</f>
        <v>1</v>
      </c>
      <c r="S13" s="43">
        <f t="shared" si="7"/>
        <v>1</v>
      </c>
      <c r="T13" s="44">
        <f t="shared" si="7"/>
        <v>0</v>
      </c>
    </row>
    <row r="14" spans="1:20" ht="36.950000000000003" customHeight="1" x14ac:dyDescent="0.15">
      <c r="A14" s="266"/>
      <c r="B14" s="264" t="s">
        <v>28</v>
      </c>
      <c r="C14" s="17"/>
      <c r="D14" s="14" t="s">
        <v>154</v>
      </c>
      <c r="E14" s="238" t="s">
        <v>174</v>
      </c>
      <c r="F14" s="15">
        <v>2</v>
      </c>
      <c r="G14" s="14">
        <v>2</v>
      </c>
      <c r="H14" s="14">
        <v>0</v>
      </c>
      <c r="I14" s="14"/>
      <c r="J14" s="14"/>
      <c r="K14" s="21"/>
      <c r="L14" s="18"/>
      <c r="M14" s="14"/>
      <c r="N14" s="14"/>
      <c r="O14" s="14"/>
      <c r="P14" s="14"/>
      <c r="Q14" s="87"/>
      <c r="R14" s="220">
        <f t="shared" si="7"/>
        <v>2</v>
      </c>
      <c r="S14" s="227">
        <f t="shared" si="7"/>
        <v>2</v>
      </c>
      <c r="T14" s="19">
        <f t="shared" si="7"/>
        <v>0</v>
      </c>
    </row>
    <row r="15" spans="1:20" ht="36.950000000000003" customHeight="1" x14ac:dyDescent="0.15">
      <c r="A15" s="266"/>
      <c r="B15" s="265"/>
      <c r="C15" s="48"/>
      <c r="D15" s="70" t="s">
        <v>146</v>
      </c>
      <c r="E15" s="239" t="s">
        <v>174</v>
      </c>
      <c r="F15" s="36">
        <v>3</v>
      </c>
      <c r="G15" s="35">
        <v>0</v>
      </c>
      <c r="H15" s="35">
        <v>3</v>
      </c>
      <c r="I15" s="39"/>
      <c r="J15" s="38"/>
      <c r="K15" s="47"/>
      <c r="L15" s="39"/>
      <c r="M15" s="38"/>
      <c r="N15" s="38"/>
      <c r="O15" s="38"/>
      <c r="P15" s="38"/>
      <c r="Q15" s="89"/>
      <c r="R15" s="92">
        <f t="shared" si="7"/>
        <v>3</v>
      </c>
      <c r="S15" s="43">
        <f t="shared" si="7"/>
        <v>0</v>
      </c>
      <c r="T15" s="44">
        <f t="shared" si="7"/>
        <v>3</v>
      </c>
    </row>
    <row r="16" spans="1:20" ht="36.950000000000003" customHeight="1" x14ac:dyDescent="0.15">
      <c r="A16" s="266"/>
      <c r="B16" s="265"/>
      <c r="C16" s="48"/>
      <c r="D16" s="232" t="s">
        <v>147</v>
      </c>
      <c r="E16" s="240" t="s">
        <v>174</v>
      </c>
      <c r="F16" s="36">
        <v>3</v>
      </c>
      <c r="G16" s="38">
        <v>0</v>
      </c>
      <c r="H16" s="38">
        <v>3</v>
      </c>
      <c r="I16" s="39"/>
      <c r="J16" s="38"/>
      <c r="K16" s="47"/>
      <c r="L16" s="39"/>
      <c r="M16" s="38"/>
      <c r="N16" s="38"/>
      <c r="O16" s="38"/>
      <c r="P16" s="38"/>
      <c r="Q16" s="89"/>
      <c r="R16" s="92">
        <f t="shared" si="7"/>
        <v>3</v>
      </c>
      <c r="S16" s="43">
        <f t="shared" si="7"/>
        <v>0</v>
      </c>
      <c r="T16" s="44">
        <f t="shared" si="7"/>
        <v>3</v>
      </c>
    </row>
    <row r="17" spans="1:20" ht="36.950000000000003" customHeight="1" x14ac:dyDescent="0.15">
      <c r="A17" s="266"/>
      <c r="B17" s="265"/>
      <c r="C17" s="48"/>
      <c r="D17" s="232" t="s">
        <v>148</v>
      </c>
      <c r="E17" s="240" t="s">
        <v>174</v>
      </c>
      <c r="F17" s="40">
        <v>3</v>
      </c>
      <c r="G17" s="38">
        <v>0</v>
      </c>
      <c r="H17" s="35">
        <v>3</v>
      </c>
      <c r="I17" s="39"/>
      <c r="J17" s="38"/>
      <c r="K17" s="47"/>
      <c r="L17" s="39"/>
      <c r="M17" s="38"/>
      <c r="N17" s="38"/>
      <c r="O17" s="35"/>
      <c r="P17" s="35"/>
      <c r="Q17" s="89"/>
      <c r="R17" s="92">
        <f t="shared" si="7"/>
        <v>3</v>
      </c>
      <c r="S17" s="43">
        <f t="shared" si="7"/>
        <v>0</v>
      </c>
      <c r="T17" s="44">
        <f t="shared" si="7"/>
        <v>3</v>
      </c>
    </row>
    <row r="18" spans="1:20" ht="36.950000000000003" customHeight="1" x14ac:dyDescent="0.15">
      <c r="A18" s="266"/>
      <c r="B18" s="265"/>
      <c r="C18" s="48"/>
      <c r="D18" s="232" t="s">
        <v>149</v>
      </c>
      <c r="E18" s="240" t="s">
        <v>174</v>
      </c>
      <c r="F18" s="40">
        <v>3</v>
      </c>
      <c r="G18" s="38">
        <v>2</v>
      </c>
      <c r="H18" s="35">
        <v>1</v>
      </c>
      <c r="I18" s="39"/>
      <c r="J18" s="38"/>
      <c r="K18" s="47"/>
      <c r="L18" s="39"/>
      <c r="M18" s="38"/>
      <c r="N18" s="38"/>
      <c r="O18" s="35"/>
      <c r="P18" s="35"/>
      <c r="Q18" s="89"/>
      <c r="R18" s="92">
        <f t="shared" si="7"/>
        <v>3</v>
      </c>
      <c r="S18" s="43">
        <f t="shared" si="7"/>
        <v>2</v>
      </c>
      <c r="T18" s="44">
        <f t="shared" si="7"/>
        <v>1</v>
      </c>
    </row>
    <row r="19" spans="1:20" ht="36.950000000000003" customHeight="1" x14ac:dyDescent="0.15">
      <c r="A19" s="266"/>
      <c r="B19" s="265"/>
      <c r="C19" s="48"/>
      <c r="D19" s="232" t="s">
        <v>152</v>
      </c>
      <c r="E19" s="242" t="s">
        <v>174</v>
      </c>
      <c r="F19" s="40">
        <v>3</v>
      </c>
      <c r="G19" s="38">
        <v>1</v>
      </c>
      <c r="H19" s="35">
        <v>2</v>
      </c>
      <c r="I19" s="35"/>
      <c r="J19" s="38"/>
      <c r="K19" s="47"/>
      <c r="L19" s="39"/>
      <c r="M19" s="38"/>
      <c r="N19" s="38"/>
      <c r="O19" s="35"/>
      <c r="P19" s="35"/>
      <c r="Q19" s="89"/>
      <c r="R19" s="92">
        <f t="shared" si="7"/>
        <v>3</v>
      </c>
      <c r="S19" s="43">
        <f t="shared" si="7"/>
        <v>1</v>
      </c>
      <c r="T19" s="44">
        <f t="shared" si="7"/>
        <v>2</v>
      </c>
    </row>
    <row r="20" spans="1:20" ht="36.950000000000003" customHeight="1" x14ac:dyDescent="0.15">
      <c r="A20" s="266"/>
      <c r="B20" s="265"/>
      <c r="C20" s="17"/>
      <c r="D20" s="153" t="s">
        <v>155</v>
      </c>
      <c r="E20" s="233" t="s">
        <v>170</v>
      </c>
      <c r="F20" s="154"/>
      <c r="G20" s="153"/>
      <c r="H20" s="153"/>
      <c r="I20" s="153">
        <v>2</v>
      </c>
      <c r="J20" s="153">
        <v>2</v>
      </c>
      <c r="K20" s="155">
        <v>0</v>
      </c>
      <c r="L20" s="18"/>
      <c r="M20" s="14"/>
      <c r="N20" s="14"/>
      <c r="O20" s="14"/>
      <c r="P20" s="14"/>
      <c r="Q20" s="87"/>
      <c r="R20" s="220">
        <v>2</v>
      </c>
      <c r="S20" s="227">
        <v>2</v>
      </c>
      <c r="T20" s="19">
        <v>0</v>
      </c>
    </row>
    <row r="21" spans="1:20" ht="36.950000000000003" customHeight="1" x14ac:dyDescent="0.15">
      <c r="A21" s="266"/>
      <c r="B21" s="265"/>
      <c r="C21" s="17"/>
      <c r="D21" s="232" t="s">
        <v>156</v>
      </c>
      <c r="E21" s="243" t="s">
        <v>174</v>
      </c>
      <c r="F21" s="36"/>
      <c r="G21" s="35"/>
      <c r="H21" s="35"/>
      <c r="I21" s="35">
        <v>3</v>
      </c>
      <c r="J21" s="35">
        <v>2</v>
      </c>
      <c r="K21" s="37">
        <v>1</v>
      </c>
      <c r="L21" s="234"/>
      <c r="M21" s="35"/>
      <c r="N21" s="35"/>
      <c r="O21" s="35"/>
      <c r="P21" s="35"/>
      <c r="Q21" s="89"/>
      <c r="R21" s="220">
        <f t="shared" ref="R21:T35" si="8">SUM(F21,I21,L21,O21)</f>
        <v>3</v>
      </c>
      <c r="S21" s="227">
        <f t="shared" si="8"/>
        <v>2</v>
      </c>
      <c r="T21" s="19">
        <f t="shared" si="8"/>
        <v>1</v>
      </c>
    </row>
    <row r="22" spans="1:20" ht="36.950000000000003" customHeight="1" x14ac:dyDescent="0.15">
      <c r="A22" s="266"/>
      <c r="B22" s="265"/>
      <c r="C22" s="195"/>
      <c r="D22" s="232" t="s">
        <v>157</v>
      </c>
      <c r="E22" s="243" t="s">
        <v>174</v>
      </c>
      <c r="F22" s="36"/>
      <c r="G22" s="35"/>
      <c r="H22" s="35"/>
      <c r="I22" s="35">
        <v>3</v>
      </c>
      <c r="J22" s="35">
        <v>2</v>
      </c>
      <c r="K22" s="37">
        <v>1</v>
      </c>
      <c r="L22" s="39"/>
      <c r="M22" s="38"/>
      <c r="N22" s="38"/>
      <c r="O22" s="38"/>
      <c r="P22" s="38"/>
      <c r="Q22" s="89"/>
      <c r="R22" s="220">
        <f t="shared" si="8"/>
        <v>3</v>
      </c>
      <c r="S22" s="227">
        <f t="shared" si="8"/>
        <v>2</v>
      </c>
      <c r="T22" s="19">
        <f t="shared" si="8"/>
        <v>1</v>
      </c>
    </row>
    <row r="23" spans="1:20" ht="36.950000000000003" customHeight="1" x14ac:dyDescent="0.15">
      <c r="A23" s="266"/>
      <c r="B23" s="265"/>
      <c r="C23" s="229"/>
      <c r="D23" s="232" t="s">
        <v>153</v>
      </c>
      <c r="E23" s="243" t="s">
        <v>174</v>
      </c>
      <c r="F23" s="40"/>
      <c r="G23" s="38"/>
      <c r="H23" s="35"/>
      <c r="I23" s="35">
        <v>3</v>
      </c>
      <c r="J23" s="35">
        <v>1</v>
      </c>
      <c r="K23" s="37">
        <v>2</v>
      </c>
      <c r="L23" s="39"/>
      <c r="M23" s="38"/>
      <c r="N23" s="38"/>
      <c r="O23" s="35"/>
      <c r="P23" s="35"/>
      <c r="Q23" s="89"/>
      <c r="R23" s="228">
        <f t="shared" ref="R23:R25" si="9">SUM(F23,I23,L23,O23)</f>
        <v>3</v>
      </c>
      <c r="S23" s="229">
        <f t="shared" ref="S23:S25" si="10">SUM(G23,J23,M23,P23)</f>
        <v>1</v>
      </c>
      <c r="T23" s="19">
        <f t="shared" ref="T23:T25" si="11">SUM(H23,K23,N23,Q23)</f>
        <v>2</v>
      </c>
    </row>
    <row r="24" spans="1:20" ht="36.950000000000003" customHeight="1" x14ac:dyDescent="0.15">
      <c r="A24" s="266"/>
      <c r="B24" s="265"/>
      <c r="C24" s="48"/>
      <c r="D24" s="232" t="s">
        <v>166</v>
      </c>
      <c r="E24" s="240" t="s">
        <v>174</v>
      </c>
      <c r="F24" s="40"/>
      <c r="G24" s="38"/>
      <c r="H24" s="35"/>
      <c r="I24" s="35">
        <v>3</v>
      </c>
      <c r="J24" s="38">
        <v>0</v>
      </c>
      <c r="K24" s="47">
        <v>3</v>
      </c>
      <c r="L24" s="39"/>
      <c r="M24" s="38"/>
      <c r="N24" s="38"/>
      <c r="O24" s="35"/>
      <c r="P24" s="35"/>
      <c r="Q24" s="89"/>
      <c r="R24" s="92">
        <f t="shared" si="9"/>
        <v>3</v>
      </c>
      <c r="S24" s="43">
        <f t="shared" si="10"/>
        <v>0</v>
      </c>
      <c r="T24" s="44">
        <f t="shared" si="11"/>
        <v>3</v>
      </c>
    </row>
    <row r="25" spans="1:20" ht="36.950000000000003" customHeight="1" x14ac:dyDescent="0.15">
      <c r="A25" s="266"/>
      <c r="B25" s="265"/>
      <c r="C25" s="48"/>
      <c r="D25" s="70" t="s">
        <v>168</v>
      </c>
      <c r="E25" s="240" t="s">
        <v>174</v>
      </c>
      <c r="F25" s="40"/>
      <c r="G25" s="38"/>
      <c r="H25" s="35"/>
      <c r="I25" s="35">
        <v>3</v>
      </c>
      <c r="J25" s="38">
        <v>0</v>
      </c>
      <c r="K25" s="47">
        <v>3</v>
      </c>
      <c r="L25" s="39"/>
      <c r="M25" s="38"/>
      <c r="N25" s="38"/>
      <c r="O25" s="35"/>
      <c r="P25" s="35"/>
      <c r="Q25" s="89"/>
      <c r="R25" s="92">
        <f t="shared" si="9"/>
        <v>3</v>
      </c>
      <c r="S25" s="43">
        <f t="shared" si="10"/>
        <v>0</v>
      </c>
      <c r="T25" s="44">
        <f t="shared" si="11"/>
        <v>3</v>
      </c>
    </row>
    <row r="26" spans="1:20" ht="36.950000000000003" customHeight="1" x14ac:dyDescent="0.15">
      <c r="A26" s="266"/>
      <c r="B26" s="265"/>
      <c r="C26" s="195"/>
      <c r="D26" s="232" t="s">
        <v>158</v>
      </c>
      <c r="E26" s="243" t="s">
        <v>174</v>
      </c>
      <c r="F26" s="36"/>
      <c r="G26" s="35"/>
      <c r="H26" s="35"/>
      <c r="I26" s="35"/>
      <c r="J26" s="35"/>
      <c r="K26" s="37"/>
      <c r="L26" s="39">
        <v>3</v>
      </c>
      <c r="M26" s="38">
        <v>1</v>
      </c>
      <c r="N26" s="38">
        <v>2</v>
      </c>
      <c r="O26" s="38"/>
      <c r="P26" s="38"/>
      <c r="Q26" s="89"/>
      <c r="R26" s="220">
        <f t="shared" si="8"/>
        <v>3</v>
      </c>
      <c r="S26" s="227">
        <f t="shared" si="8"/>
        <v>1</v>
      </c>
      <c r="T26" s="19">
        <f t="shared" si="8"/>
        <v>2</v>
      </c>
    </row>
    <row r="27" spans="1:20" ht="36.950000000000003" customHeight="1" x14ac:dyDescent="0.15">
      <c r="A27" s="266"/>
      <c r="B27" s="265"/>
      <c r="C27" s="195"/>
      <c r="D27" s="232" t="s">
        <v>159</v>
      </c>
      <c r="E27" s="243" t="s">
        <v>174</v>
      </c>
      <c r="F27" s="36"/>
      <c r="G27" s="35"/>
      <c r="H27" s="35"/>
      <c r="I27" s="35"/>
      <c r="J27" s="35"/>
      <c r="K27" s="37"/>
      <c r="L27" s="234">
        <v>3</v>
      </c>
      <c r="M27" s="35">
        <v>1</v>
      </c>
      <c r="N27" s="35">
        <v>2</v>
      </c>
      <c r="O27" s="35"/>
      <c r="P27" s="35"/>
      <c r="Q27" s="89"/>
      <c r="R27" s="220">
        <f t="shared" si="8"/>
        <v>3</v>
      </c>
      <c r="S27" s="227">
        <f t="shared" si="8"/>
        <v>1</v>
      </c>
      <c r="T27" s="19">
        <f t="shared" si="8"/>
        <v>2</v>
      </c>
    </row>
    <row r="28" spans="1:20" ht="36.950000000000003" customHeight="1" x14ac:dyDescent="0.15">
      <c r="A28" s="266"/>
      <c r="B28" s="265"/>
      <c r="C28" s="229"/>
      <c r="D28" s="232" t="s">
        <v>165</v>
      </c>
      <c r="E28" s="243" t="s">
        <v>174</v>
      </c>
      <c r="F28" s="36"/>
      <c r="G28" s="35"/>
      <c r="H28" s="35"/>
      <c r="I28" s="35"/>
      <c r="J28" s="35"/>
      <c r="K28" s="37"/>
      <c r="L28" s="234">
        <v>3</v>
      </c>
      <c r="M28" s="35">
        <v>1</v>
      </c>
      <c r="N28" s="35">
        <v>2</v>
      </c>
      <c r="O28" s="35"/>
      <c r="P28" s="35"/>
      <c r="Q28" s="89"/>
      <c r="R28" s="228">
        <f t="shared" ref="R28:R31" si="12">SUM(F28,I28,L28,O28)</f>
        <v>3</v>
      </c>
      <c r="S28" s="229">
        <f t="shared" ref="S28:S31" si="13">SUM(G28,J28,M28,P28)</f>
        <v>1</v>
      </c>
      <c r="T28" s="19">
        <f t="shared" ref="T28:T31" si="14">SUM(H28,K28,N28,Q28)</f>
        <v>2</v>
      </c>
    </row>
    <row r="29" spans="1:20" ht="36.950000000000003" customHeight="1" x14ac:dyDescent="0.15">
      <c r="A29" s="266"/>
      <c r="B29" s="265"/>
      <c r="C29" s="48"/>
      <c r="D29" s="232" t="s">
        <v>150</v>
      </c>
      <c r="E29" s="240" t="s">
        <v>174</v>
      </c>
      <c r="F29" s="40"/>
      <c r="G29" s="38"/>
      <c r="H29" s="35"/>
      <c r="I29" s="35"/>
      <c r="J29" s="38"/>
      <c r="K29" s="47"/>
      <c r="L29" s="39">
        <v>3</v>
      </c>
      <c r="M29" s="38">
        <v>0</v>
      </c>
      <c r="N29" s="38">
        <v>3</v>
      </c>
      <c r="O29" s="35"/>
      <c r="P29" s="35"/>
      <c r="Q29" s="89"/>
      <c r="R29" s="92">
        <f t="shared" si="12"/>
        <v>3</v>
      </c>
      <c r="S29" s="43">
        <f t="shared" si="13"/>
        <v>0</v>
      </c>
      <c r="T29" s="44">
        <f t="shared" si="14"/>
        <v>3</v>
      </c>
    </row>
    <row r="30" spans="1:20" ht="36.950000000000003" customHeight="1" x14ac:dyDescent="0.15">
      <c r="A30" s="266"/>
      <c r="B30" s="265"/>
      <c r="C30" s="48"/>
      <c r="D30" s="232" t="s">
        <v>167</v>
      </c>
      <c r="E30" s="241" t="s">
        <v>174</v>
      </c>
      <c r="F30" s="40"/>
      <c r="G30" s="38"/>
      <c r="H30" s="35"/>
      <c r="I30" s="35"/>
      <c r="J30" s="38"/>
      <c r="K30" s="47"/>
      <c r="L30" s="39">
        <v>3</v>
      </c>
      <c r="M30" s="38">
        <v>0</v>
      </c>
      <c r="N30" s="38">
        <v>3</v>
      </c>
      <c r="O30" s="35"/>
      <c r="P30" s="35"/>
      <c r="Q30" s="89"/>
      <c r="R30" s="92">
        <f t="shared" si="12"/>
        <v>3</v>
      </c>
      <c r="S30" s="43">
        <f t="shared" si="13"/>
        <v>0</v>
      </c>
      <c r="T30" s="44">
        <f t="shared" si="14"/>
        <v>3</v>
      </c>
    </row>
    <row r="31" spans="1:20" ht="36.950000000000003" customHeight="1" x14ac:dyDescent="0.15">
      <c r="A31" s="266"/>
      <c r="B31" s="265"/>
      <c r="C31" s="48"/>
      <c r="D31" s="232" t="s">
        <v>151</v>
      </c>
      <c r="E31" s="240" t="s">
        <v>174</v>
      </c>
      <c r="F31" s="40"/>
      <c r="G31" s="38"/>
      <c r="H31" s="35"/>
      <c r="I31" s="35"/>
      <c r="J31" s="38"/>
      <c r="K31" s="47"/>
      <c r="L31" s="39">
        <v>3</v>
      </c>
      <c r="M31" s="38">
        <v>0</v>
      </c>
      <c r="N31" s="38">
        <v>3</v>
      </c>
      <c r="O31" s="35"/>
      <c r="P31" s="35"/>
      <c r="Q31" s="89"/>
      <c r="R31" s="92">
        <f t="shared" si="12"/>
        <v>3</v>
      </c>
      <c r="S31" s="43">
        <f t="shared" si="13"/>
        <v>0</v>
      </c>
      <c r="T31" s="44">
        <f t="shared" si="14"/>
        <v>3</v>
      </c>
    </row>
    <row r="32" spans="1:20" ht="36.950000000000003" customHeight="1" x14ac:dyDescent="0.15">
      <c r="A32" s="266"/>
      <c r="B32" s="265"/>
      <c r="C32" s="195"/>
      <c r="D32" s="232" t="s">
        <v>161</v>
      </c>
      <c r="E32" s="237" t="s">
        <v>172</v>
      </c>
      <c r="F32" s="36"/>
      <c r="G32" s="35"/>
      <c r="H32" s="35"/>
      <c r="I32" s="35"/>
      <c r="J32" s="38"/>
      <c r="K32" s="47"/>
      <c r="L32" s="234"/>
      <c r="M32" s="35"/>
      <c r="N32" s="35"/>
      <c r="O32" s="38">
        <v>3</v>
      </c>
      <c r="P32" s="38">
        <v>1</v>
      </c>
      <c r="Q32" s="89">
        <v>2</v>
      </c>
      <c r="R32" s="220">
        <f t="shared" si="8"/>
        <v>3</v>
      </c>
      <c r="S32" s="227">
        <f t="shared" si="8"/>
        <v>1</v>
      </c>
      <c r="T32" s="19">
        <f t="shared" si="8"/>
        <v>2</v>
      </c>
    </row>
    <row r="33" spans="1:20" ht="36.950000000000003" customHeight="1" x14ac:dyDescent="0.15">
      <c r="A33" s="266"/>
      <c r="B33" s="265"/>
      <c r="C33" s="195"/>
      <c r="D33" s="232" t="s">
        <v>162</v>
      </c>
      <c r="E33" s="243" t="s">
        <v>174</v>
      </c>
      <c r="F33" s="36"/>
      <c r="G33" s="35"/>
      <c r="H33" s="35"/>
      <c r="I33" s="14"/>
      <c r="J33" s="14"/>
      <c r="K33" s="21"/>
      <c r="L33" s="234"/>
      <c r="M33" s="35"/>
      <c r="N33" s="35"/>
      <c r="O33" s="35">
        <v>3</v>
      </c>
      <c r="P33" s="35">
        <v>1</v>
      </c>
      <c r="Q33" s="89">
        <v>2</v>
      </c>
      <c r="R33" s="220">
        <f t="shared" si="8"/>
        <v>3</v>
      </c>
      <c r="S33" s="227">
        <f t="shared" si="8"/>
        <v>1</v>
      </c>
      <c r="T33" s="19">
        <f t="shared" si="8"/>
        <v>2</v>
      </c>
    </row>
    <row r="34" spans="1:20" ht="36.950000000000003" customHeight="1" x14ac:dyDescent="0.15">
      <c r="A34" s="266"/>
      <c r="B34" s="265"/>
      <c r="C34" s="195"/>
      <c r="D34" s="232" t="s">
        <v>164</v>
      </c>
      <c r="E34" s="243" t="s">
        <v>174</v>
      </c>
      <c r="F34" s="36"/>
      <c r="G34" s="35"/>
      <c r="H34" s="35"/>
      <c r="I34" s="35"/>
      <c r="J34" s="35"/>
      <c r="K34" s="37"/>
      <c r="L34" s="234"/>
      <c r="M34" s="35"/>
      <c r="N34" s="35"/>
      <c r="O34" s="35">
        <v>3</v>
      </c>
      <c r="P34" s="35">
        <v>1</v>
      </c>
      <c r="Q34" s="89">
        <v>2</v>
      </c>
      <c r="R34" s="220">
        <f t="shared" si="8"/>
        <v>3</v>
      </c>
      <c r="S34" s="227">
        <f t="shared" si="8"/>
        <v>1</v>
      </c>
      <c r="T34" s="19">
        <f t="shared" si="8"/>
        <v>2</v>
      </c>
    </row>
    <row r="35" spans="1:20" ht="36.950000000000003" customHeight="1" x14ac:dyDescent="0.15">
      <c r="A35" s="266"/>
      <c r="B35" s="265"/>
      <c r="C35" s="195"/>
      <c r="D35" s="70" t="s">
        <v>145</v>
      </c>
      <c r="E35" s="243" t="s">
        <v>174</v>
      </c>
      <c r="F35" s="15"/>
      <c r="G35" s="14"/>
      <c r="H35" s="14"/>
      <c r="I35" s="14"/>
      <c r="J35" s="14"/>
      <c r="K35" s="21"/>
      <c r="L35" s="18"/>
      <c r="M35" s="14"/>
      <c r="N35" s="14"/>
      <c r="O35" s="14">
        <v>3</v>
      </c>
      <c r="P35" s="14">
        <v>0</v>
      </c>
      <c r="Q35" s="87">
        <v>0</v>
      </c>
      <c r="R35" s="92">
        <f t="shared" si="8"/>
        <v>3</v>
      </c>
      <c r="S35" s="43">
        <f t="shared" si="8"/>
        <v>0</v>
      </c>
      <c r="T35" s="44">
        <f t="shared" si="8"/>
        <v>0</v>
      </c>
    </row>
    <row r="36" spans="1:20" ht="36.950000000000003" customHeight="1" x14ac:dyDescent="0.15">
      <c r="A36" s="266"/>
      <c r="B36" s="265"/>
      <c r="C36" s="48"/>
      <c r="D36" s="232" t="s">
        <v>169</v>
      </c>
      <c r="E36" s="240" t="s">
        <v>174</v>
      </c>
      <c r="F36" s="40"/>
      <c r="G36" s="38"/>
      <c r="H36" s="35"/>
      <c r="I36" s="35"/>
      <c r="J36" s="38"/>
      <c r="K36" s="47"/>
      <c r="L36" s="39"/>
      <c r="M36" s="38"/>
      <c r="N36" s="38"/>
      <c r="O36" s="35">
        <v>3</v>
      </c>
      <c r="P36" s="35">
        <v>0</v>
      </c>
      <c r="Q36" s="89">
        <v>3</v>
      </c>
      <c r="R36" s="92">
        <f t="shared" ref="R36:T36" si="15">SUM(F36,I36,L36,O36)</f>
        <v>3</v>
      </c>
      <c r="S36" s="43">
        <f t="shared" si="15"/>
        <v>0</v>
      </c>
      <c r="T36" s="44">
        <f t="shared" si="15"/>
        <v>3</v>
      </c>
    </row>
    <row r="37" spans="1:20" ht="24.95" customHeight="1" x14ac:dyDescent="0.15">
      <c r="A37" s="267"/>
      <c r="B37" s="12" t="s">
        <v>37</v>
      </c>
      <c r="C37" s="33"/>
      <c r="D37" s="33"/>
      <c r="E37" s="177"/>
      <c r="F37" s="117">
        <f t="shared" ref="F37:T37" si="16">SUM(F13:F36)</f>
        <v>17</v>
      </c>
      <c r="G37" s="116">
        <f t="shared" si="16"/>
        <v>5</v>
      </c>
      <c r="H37" s="116">
        <f t="shared" si="16"/>
        <v>12</v>
      </c>
      <c r="I37" s="116">
        <f t="shared" si="16"/>
        <v>17</v>
      </c>
      <c r="J37" s="116">
        <f t="shared" si="16"/>
        <v>7</v>
      </c>
      <c r="K37" s="118">
        <f t="shared" si="16"/>
        <v>10</v>
      </c>
      <c r="L37" s="57">
        <f t="shared" si="16"/>
        <v>19</v>
      </c>
      <c r="M37" s="12">
        <f t="shared" si="16"/>
        <v>4</v>
      </c>
      <c r="N37" s="12">
        <f t="shared" si="16"/>
        <v>15</v>
      </c>
      <c r="O37" s="12">
        <f t="shared" si="16"/>
        <v>15</v>
      </c>
      <c r="P37" s="12">
        <f t="shared" si="16"/>
        <v>3</v>
      </c>
      <c r="Q37" s="86">
        <f t="shared" si="16"/>
        <v>9</v>
      </c>
      <c r="R37" s="64">
        <f t="shared" si="16"/>
        <v>68</v>
      </c>
      <c r="S37" s="62">
        <f t="shared" si="16"/>
        <v>19</v>
      </c>
      <c r="T37" s="50">
        <f t="shared" si="16"/>
        <v>46</v>
      </c>
    </row>
    <row r="38" spans="1:20" ht="16.5" customHeight="1" thickBot="1" x14ac:dyDescent="0.2">
      <c r="A38" s="258" t="s">
        <v>11</v>
      </c>
      <c r="B38" s="259"/>
      <c r="C38" s="259"/>
      <c r="D38" s="259"/>
      <c r="E38" s="259"/>
      <c r="F38" s="119">
        <f t="shared" ref="F38:T38" si="17">SUM(F12,,F37)</f>
        <v>21</v>
      </c>
      <c r="G38" s="120">
        <f t="shared" si="17"/>
        <v>9</v>
      </c>
      <c r="H38" s="120">
        <f t="shared" si="17"/>
        <v>12</v>
      </c>
      <c r="I38" s="120">
        <f t="shared" si="17"/>
        <v>20</v>
      </c>
      <c r="J38" s="120">
        <f t="shared" si="17"/>
        <v>10</v>
      </c>
      <c r="K38" s="25">
        <f t="shared" si="17"/>
        <v>10</v>
      </c>
      <c r="L38" s="24">
        <f t="shared" si="17"/>
        <v>20</v>
      </c>
      <c r="M38" s="22">
        <f t="shared" si="17"/>
        <v>5</v>
      </c>
      <c r="N38" s="22">
        <f t="shared" si="17"/>
        <v>15</v>
      </c>
      <c r="O38" s="22">
        <f t="shared" si="17"/>
        <v>16</v>
      </c>
      <c r="P38" s="22">
        <f t="shared" si="17"/>
        <v>4</v>
      </c>
      <c r="Q38" s="88">
        <f t="shared" si="17"/>
        <v>9</v>
      </c>
      <c r="R38" s="67">
        <f t="shared" si="17"/>
        <v>77</v>
      </c>
      <c r="S38" s="24">
        <f t="shared" si="17"/>
        <v>28</v>
      </c>
      <c r="T38" s="51">
        <f t="shared" si="17"/>
        <v>46</v>
      </c>
    </row>
    <row r="40" spans="1:20" ht="276" customHeight="1" x14ac:dyDescent="0.15">
      <c r="A40" s="250" t="s">
        <v>173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</row>
  </sheetData>
  <mergeCells count="21"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  <mergeCell ref="A40:T40"/>
    <mergeCell ref="A5:A12"/>
    <mergeCell ref="A2:B4"/>
    <mergeCell ref="D2:D4"/>
    <mergeCell ref="A38:E38"/>
    <mergeCell ref="B10:B11"/>
    <mergeCell ref="B5:B9"/>
    <mergeCell ref="B14:B36"/>
    <mergeCell ref="A13:A37"/>
  </mergeCells>
  <phoneticPr fontId="6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50" orientation="portrait" r:id="rId1"/>
  <headerFooter>
    <oddHeader>&amp;C&amp;"맑은 고딕,굵게"&amp;20 2021~2022학년도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"/>
  <sheetViews>
    <sheetView tabSelected="1" view="pageBreakPreview" zoomScaleNormal="100" zoomScaleSheetLayoutView="100" workbookViewId="0">
      <selection activeCell="O14" sqref="O14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344" t="s">
        <v>175</v>
      </c>
      <c r="B1" s="344"/>
      <c r="C1" s="344"/>
      <c r="D1" s="344"/>
      <c r="E1" s="344"/>
      <c r="F1" s="5"/>
      <c r="G1" s="5"/>
      <c r="H1" s="283" t="s">
        <v>176</v>
      </c>
      <c r="I1" s="283"/>
      <c r="J1" s="283"/>
      <c r="K1" s="283"/>
      <c r="L1" s="131" t="s">
        <v>110</v>
      </c>
      <c r="N1" s="349"/>
      <c r="O1" s="349"/>
      <c r="P1" s="349"/>
      <c r="Q1" s="349"/>
      <c r="R1" s="349"/>
      <c r="S1" s="349"/>
      <c r="T1" s="4"/>
      <c r="U1" s="282"/>
      <c r="V1" s="282"/>
      <c r="W1" s="282"/>
      <c r="X1" s="282"/>
      <c r="Y1" s="282"/>
      <c r="Z1" s="282"/>
      <c r="AA1" s="282"/>
    </row>
    <row r="2" spans="1:27" x14ac:dyDescent="0.15">
      <c r="A2" s="332" t="s">
        <v>13</v>
      </c>
      <c r="B2" s="335" t="s">
        <v>14</v>
      </c>
      <c r="C2" s="338" t="s">
        <v>15</v>
      </c>
      <c r="D2" s="338" t="s">
        <v>16</v>
      </c>
      <c r="E2" s="338" t="s">
        <v>38</v>
      </c>
      <c r="F2" s="335" t="s">
        <v>95</v>
      </c>
      <c r="G2" s="335"/>
      <c r="H2" s="335"/>
      <c r="I2" s="335" t="s">
        <v>111</v>
      </c>
      <c r="J2" s="335"/>
      <c r="K2" s="341"/>
      <c r="L2" s="350" t="s">
        <v>112</v>
      </c>
    </row>
    <row r="3" spans="1:27" x14ac:dyDescent="0.15">
      <c r="A3" s="333"/>
      <c r="B3" s="336"/>
      <c r="C3" s="339"/>
      <c r="D3" s="339"/>
      <c r="E3" s="339"/>
      <c r="F3" s="336" t="s">
        <v>40</v>
      </c>
      <c r="G3" s="336"/>
      <c r="H3" s="336"/>
      <c r="I3" s="336" t="s">
        <v>40</v>
      </c>
      <c r="J3" s="336"/>
      <c r="K3" s="353"/>
      <c r="L3" s="351"/>
    </row>
    <row r="4" spans="1:27" x14ac:dyDescent="0.15">
      <c r="A4" s="333"/>
      <c r="B4" s="336"/>
      <c r="C4" s="339"/>
      <c r="D4" s="339"/>
      <c r="E4" s="339"/>
      <c r="F4" s="336" t="s">
        <v>6</v>
      </c>
      <c r="G4" s="336" t="s">
        <v>17</v>
      </c>
      <c r="H4" s="336"/>
      <c r="I4" s="336" t="s">
        <v>6</v>
      </c>
      <c r="J4" s="336" t="s">
        <v>17</v>
      </c>
      <c r="K4" s="353"/>
      <c r="L4" s="351"/>
    </row>
    <row r="5" spans="1:27" ht="17.25" thickBot="1" x14ac:dyDescent="0.2">
      <c r="A5" s="334"/>
      <c r="B5" s="337"/>
      <c r="C5" s="340"/>
      <c r="D5" s="340"/>
      <c r="E5" s="340"/>
      <c r="F5" s="337"/>
      <c r="G5" s="112" t="s">
        <v>7</v>
      </c>
      <c r="H5" s="112" t="s">
        <v>8</v>
      </c>
      <c r="I5" s="337"/>
      <c r="J5" s="112" t="s">
        <v>7</v>
      </c>
      <c r="K5" s="200" t="s">
        <v>8</v>
      </c>
      <c r="L5" s="352"/>
    </row>
    <row r="6" spans="1:27" ht="30" customHeight="1" x14ac:dyDescent="0.15">
      <c r="A6" s="342">
        <v>1</v>
      </c>
      <c r="B6" s="330">
        <v>1</v>
      </c>
      <c r="C6" s="329" t="s">
        <v>39</v>
      </c>
      <c r="D6" s="343" t="s">
        <v>18</v>
      </c>
      <c r="E6" s="343"/>
      <c r="F6" s="329"/>
      <c r="G6" s="330"/>
      <c r="H6" s="330"/>
      <c r="I6" s="329" t="s">
        <v>177</v>
      </c>
      <c r="J6" s="330"/>
      <c r="K6" s="330"/>
      <c r="L6" s="331" t="s">
        <v>182</v>
      </c>
    </row>
    <row r="7" spans="1:27" ht="16.5" customHeight="1" x14ac:dyDescent="0.15">
      <c r="A7" s="301"/>
      <c r="B7" s="302"/>
      <c r="C7" s="302"/>
      <c r="D7" s="315"/>
      <c r="E7" s="314"/>
      <c r="F7" s="222"/>
      <c r="G7" s="222"/>
      <c r="H7" s="222"/>
      <c r="I7" s="222">
        <v>1</v>
      </c>
      <c r="J7" s="222">
        <v>1</v>
      </c>
      <c r="K7" s="222">
        <v>0</v>
      </c>
      <c r="L7" s="321"/>
    </row>
    <row r="8" spans="1:27" ht="30" customHeight="1" x14ac:dyDescent="0.15">
      <c r="A8" s="301"/>
      <c r="B8" s="302"/>
      <c r="C8" s="302"/>
      <c r="D8" s="315"/>
      <c r="E8" s="313"/>
      <c r="F8" s="303"/>
      <c r="G8" s="357"/>
      <c r="H8" s="359"/>
      <c r="I8" s="303" t="s">
        <v>219</v>
      </c>
      <c r="J8" s="357"/>
      <c r="K8" s="358"/>
      <c r="L8" s="356" t="s">
        <v>179</v>
      </c>
    </row>
    <row r="9" spans="1:27" ht="16.5" customHeight="1" x14ac:dyDescent="0.15">
      <c r="A9" s="301"/>
      <c r="B9" s="302"/>
      <c r="C9" s="302"/>
      <c r="D9" s="314"/>
      <c r="E9" s="314"/>
      <c r="F9" s="222"/>
      <c r="G9" s="222"/>
      <c r="H9" s="222"/>
      <c r="I9" s="222">
        <v>1</v>
      </c>
      <c r="J9" s="222">
        <v>1</v>
      </c>
      <c r="K9" s="226">
        <v>0</v>
      </c>
      <c r="L9" s="321"/>
    </row>
    <row r="10" spans="1:27" ht="30" customHeight="1" x14ac:dyDescent="0.15">
      <c r="A10" s="301"/>
      <c r="B10" s="302"/>
      <c r="C10" s="302"/>
      <c r="D10" s="313" t="s">
        <v>21</v>
      </c>
      <c r="E10" s="313"/>
      <c r="F10" s="311" t="s">
        <v>181</v>
      </c>
      <c r="G10" s="311"/>
      <c r="H10" s="311"/>
      <c r="I10" s="303"/>
      <c r="J10" s="357"/>
      <c r="K10" s="358"/>
      <c r="L10" s="356" t="s">
        <v>183</v>
      </c>
    </row>
    <row r="11" spans="1:27" ht="16.5" customHeight="1" x14ac:dyDescent="0.15">
      <c r="A11" s="301"/>
      <c r="B11" s="302"/>
      <c r="C11" s="302"/>
      <c r="D11" s="315"/>
      <c r="E11" s="314"/>
      <c r="F11" s="222">
        <v>2</v>
      </c>
      <c r="G11" s="222">
        <v>2</v>
      </c>
      <c r="H11" s="222">
        <v>0</v>
      </c>
      <c r="I11" s="222"/>
      <c r="J11" s="222"/>
      <c r="K11" s="244"/>
      <c r="L11" s="321"/>
    </row>
    <row r="12" spans="1:27" ht="30" customHeight="1" x14ac:dyDescent="0.15">
      <c r="A12" s="301"/>
      <c r="B12" s="302"/>
      <c r="C12" s="302"/>
      <c r="D12" s="315"/>
      <c r="E12" s="302"/>
      <c r="F12" s="311" t="s">
        <v>180</v>
      </c>
      <c r="G12" s="311"/>
      <c r="H12" s="311"/>
      <c r="I12" s="311" t="s">
        <v>180</v>
      </c>
      <c r="J12" s="311"/>
      <c r="K12" s="311"/>
      <c r="L12" s="304" t="s">
        <v>184</v>
      </c>
    </row>
    <row r="13" spans="1:27" ht="16.5" customHeight="1" x14ac:dyDescent="0.15">
      <c r="A13" s="301"/>
      <c r="B13" s="302"/>
      <c r="C13" s="302"/>
      <c r="D13" s="314"/>
      <c r="E13" s="302"/>
      <c r="F13" s="6">
        <v>2</v>
      </c>
      <c r="G13" s="6">
        <v>2</v>
      </c>
      <c r="H13" s="6">
        <v>0</v>
      </c>
      <c r="I13" s="223">
        <v>2</v>
      </c>
      <c r="J13" s="223">
        <v>2</v>
      </c>
      <c r="K13" s="223">
        <v>0</v>
      </c>
      <c r="L13" s="304"/>
    </row>
    <row r="14" spans="1:27" x14ac:dyDescent="0.15">
      <c r="A14" s="301"/>
      <c r="B14" s="302"/>
      <c r="C14" s="316" t="s">
        <v>33</v>
      </c>
      <c r="D14" s="316"/>
      <c r="E14" s="316"/>
      <c r="F14" s="106">
        <v>4</v>
      </c>
      <c r="G14" s="106">
        <v>4</v>
      </c>
      <c r="H14" s="106">
        <v>0</v>
      </c>
      <c r="I14" s="106">
        <v>4</v>
      </c>
      <c r="J14" s="106">
        <v>4</v>
      </c>
      <c r="K14" s="201">
        <v>0</v>
      </c>
      <c r="L14" s="203"/>
    </row>
    <row r="15" spans="1:27" ht="24.95" customHeight="1" x14ac:dyDescent="0.15">
      <c r="A15" s="301"/>
      <c r="B15" s="302"/>
      <c r="C15" s="312" t="s">
        <v>115</v>
      </c>
      <c r="D15" s="313" t="s">
        <v>21</v>
      </c>
      <c r="E15" s="302"/>
      <c r="F15" s="310" t="s">
        <v>185</v>
      </c>
      <c r="G15" s="311"/>
      <c r="H15" s="311"/>
      <c r="I15" s="310" t="s">
        <v>185</v>
      </c>
      <c r="J15" s="311"/>
      <c r="K15" s="311"/>
      <c r="L15" s="304" t="s">
        <v>178</v>
      </c>
    </row>
    <row r="16" spans="1:27" ht="16.5" customHeight="1" x14ac:dyDescent="0.15">
      <c r="A16" s="301"/>
      <c r="B16" s="302"/>
      <c r="C16" s="312"/>
      <c r="D16" s="315"/>
      <c r="E16" s="302"/>
      <c r="F16" s="6">
        <v>2</v>
      </c>
      <c r="G16" s="6">
        <v>2</v>
      </c>
      <c r="H16" s="6">
        <v>0</v>
      </c>
      <c r="I16" s="223">
        <v>2</v>
      </c>
      <c r="J16" s="223">
        <v>2</v>
      </c>
      <c r="K16" s="223">
        <v>0</v>
      </c>
      <c r="L16" s="304"/>
    </row>
    <row r="17" spans="1:12" ht="24.95" customHeight="1" x14ac:dyDescent="0.15">
      <c r="A17" s="301"/>
      <c r="B17" s="302"/>
      <c r="C17" s="312"/>
      <c r="D17" s="315"/>
      <c r="E17" s="313"/>
      <c r="F17" s="328" t="s">
        <v>146</v>
      </c>
      <c r="G17" s="306"/>
      <c r="H17" s="307"/>
      <c r="I17" s="328" t="s">
        <v>146</v>
      </c>
      <c r="J17" s="306"/>
      <c r="K17" s="307"/>
      <c r="L17" s="356" t="s">
        <v>184</v>
      </c>
    </row>
    <row r="18" spans="1:12" ht="16.5" customHeight="1" x14ac:dyDescent="0.15">
      <c r="A18" s="301"/>
      <c r="B18" s="302"/>
      <c r="C18" s="312"/>
      <c r="D18" s="315"/>
      <c r="E18" s="314"/>
      <c r="F18" s="223">
        <v>3</v>
      </c>
      <c r="G18" s="223">
        <v>0</v>
      </c>
      <c r="H18" s="223">
        <v>3</v>
      </c>
      <c r="I18" s="223">
        <v>3</v>
      </c>
      <c r="J18" s="223">
        <v>0</v>
      </c>
      <c r="K18" s="223">
        <v>3</v>
      </c>
      <c r="L18" s="321"/>
    </row>
    <row r="19" spans="1:12" ht="24.95" customHeight="1" x14ac:dyDescent="0.15">
      <c r="A19" s="301"/>
      <c r="B19" s="302"/>
      <c r="C19" s="312"/>
      <c r="D19" s="315"/>
      <c r="E19" s="313"/>
      <c r="F19" s="328" t="s">
        <v>186</v>
      </c>
      <c r="G19" s="306"/>
      <c r="H19" s="307"/>
      <c r="I19" s="328" t="s">
        <v>186</v>
      </c>
      <c r="J19" s="306"/>
      <c r="K19" s="307"/>
      <c r="L19" s="356" t="s">
        <v>189</v>
      </c>
    </row>
    <row r="20" spans="1:12" ht="16.5" customHeight="1" x14ac:dyDescent="0.15">
      <c r="A20" s="301"/>
      <c r="B20" s="302"/>
      <c r="C20" s="312"/>
      <c r="D20" s="315"/>
      <c r="E20" s="314"/>
      <c r="F20" s="223">
        <v>3</v>
      </c>
      <c r="G20" s="223">
        <v>0</v>
      </c>
      <c r="H20" s="223">
        <v>3</v>
      </c>
      <c r="I20" s="223">
        <v>3</v>
      </c>
      <c r="J20" s="223">
        <v>0</v>
      </c>
      <c r="K20" s="223">
        <v>3</v>
      </c>
      <c r="L20" s="321"/>
    </row>
    <row r="21" spans="1:12" ht="24.95" customHeight="1" x14ac:dyDescent="0.15">
      <c r="A21" s="301"/>
      <c r="B21" s="302"/>
      <c r="C21" s="312"/>
      <c r="D21" s="315"/>
      <c r="E21" s="313"/>
      <c r="F21" s="360" t="s">
        <v>148</v>
      </c>
      <c r="G21" s="357"/>
      <c r="H21" s="359"/>
      <c r="I21" s="360" t="s">
        <v>148</v>
      </c>
      <c r="J21" s="357"/>
      <c r="K21" s="359"/>
      <c r="L21" s="356" t="s">
        <v>184</v>
      </c>
    </row>
    <row r="22" spans="1:12" ht="16.5" customHeight="1" x14ac:dyDescent="0.15">
      <c r="A22" s="301"/>
      <c r="B22" s="302"/>
      <c r="C22" s="312"/>
      <c r="D22" s="315"/>
      <c r="E22" s="314"/>
      <c r="F22" s="222">
        <v>3</v>
      </c>
      <c r="G22" s="222">
        <v>0</v>
      </c>
      <c r="H22" s="222">
        <v>3</v>
      </c>
      <c r="I22" s="222">
        <v>3</v>
      </c>
      <c r="J22" s="222">
        <v>0</v>
      </c>
      <c r="K22" s="222">
        <v>3</v>
      </c>
      <c r="L22" s="321"/>
    </row>
    <row r="23" spans="1:12" ht="24.95" customHeight="1" x14ac:dyDescent="0.15">
      <c r="A23" s="301"/>
      <c r="B23" s="302"/>
      <c r="C23" s="312"/>
      <c r="D23" s="315"/>
      <c r="E23" s="313"/>
      <c r="F23" s="328" t="s">
        <v>187</v>
      </c>
      <c r="G23" s="306"/>
      <c r="H23" s="307"/>
      <c r="I23" s="328" t="s">
        <v>187</v>
      </c>
      <c r="J23" s="306"/>
      <c r="K23" s="307"/>
      <c r="L23" s="356" t="s">
        <v>184</v>
      </c>
    </row>
    <row r="24" spans="1:12" ht="16.5" customHeight="1" x14ac:dyDescent="0.15">
      <c r="A24" s="301"/>
      <c r="B24" s="302"/>
      <c r="C24" s="312"/>
      <c r="D24" s="315"/>
      <c r="E24" s="314"/>
      <c r="F24" s="223">
        <v>3</v>
      </c>
      <c r="G24" s="223">
        <v>2</v>
      </c>
      <c r="H24" s="223">
        <v>1</v>
      </c>
      <c r="I24" s="223">
        <v>3</v>
      </c>
      <c r="J24" s="223">
        <v>2</v>
      </c>
      <c r="K24" s="223">
        <v>1</v>
      </c>
      <c r="L24" s="321"/>
    </row>
    <row r="25" spans="1:12" ht="24.95" customHeight="1" x14ac:dyDescent="0.15">
      <c r="A25" s="301"/>
      <c r="B25" s="302"/>
      <c r="C25" s="312"/>
      <c r="D25" s="315"/>
      <c r="E25" s="302"/>
      <c r="F25" s="328" t="s">
        <v>188</v>
      </c>
      <c r="G25" s="306"/>
      <c r="H25" s="307"/>
      <c r="I25" s="328" t="s">
        <v>188</v>
      </c>
      <c r="J25" s="306"/>
      <c r="K25" s="307"/>
      <c r="L25" s="304" t="s">
        <v>190</v>
      </c>
    </row>
    <row r="26" spans="1:12" ht="16.5" customHeight="1" x14ac:dyDescent="0.15">
      <c r="A26" s="301"/>
      <c r="B26" s="302"/>
      <c r="C26" s="312"/>
      <c r="D26" s="314"/>
      <c r="E26" s="302"/>
      <c r="F26" s="223">
        <v>3</v>
      </c>
      <c r="G26" s="223">
        <v>1</v>
      </c>
      <c r="H26" s="223">
        <v>2</v>
      </c>
      <c r="I26" s="223">
        <v>3</v>
      </c>
      <c r="J26" s="223">
        <v>1</v>
      </c>
      <c r="K26" s="223">
        <v>2</v>
      </c>
      <c r="L26" s="304"/>
    </row>
    <row r="27" spans="1:12" x14ac:dyDescent="0.15">
      <c r="A27" s="301"/>
      <c r="B27" s="302"/>
      <c r="C27" s="316" t="s">
        <v>120</v>
      </c>
      <c r="D27" s="316"/>
      <c r="E27" s="316"/>
      <c r="F27" s="106">
        <v>17</v>
      </c>
      <c r="G27" s="106">
        <v>5</v>
      </c>
      <c r="H27" s="106">
        <v>12</v>
      </c>
      <c r="I27" s="106">
        <v>17</v>
      </c>
      <c r="J27" s="106">
        <v>5</v>
      </c>
      <c r="K27" s="201">
        <v>12</v>
      </c>
      <c r="L27" s="203"/>
    </row>
    <row r="28" spans="1:12" ht="17.25" thickBot="1" x14ac:dyDescent="0.2">
      <c r="A28" s="301"/>
      <c r="B28" s="298" t="s">
        <v>30</v>
      </c>
      <c r="C28" s="298"/>
      <c r="D28" s="298"/>
      <c r="E28" s="298"/>
      <c r="F28" s="245">
        <v>21</v>
      </c>
      <c r="G28" s="245">
        <v>9</v>
      </c>
      <c r="H28" s="245">
        <v>12</v>
      </c>
      <c r="I28" s="105">
        <v>21</v>
      </c>
      <c r="J28" s="105">
        <v>9</v>
      </c>
      <c r="K28" s="202">
        <v>12</v>
      </c>
      <c r="L28" s="204"/>
    </row>
    <row r="29" spans="1:12" ht="35.1" customHeight="1" x14ac:dyDescent="0.15">
      <c r="A29" s="301"/>
      <c r="B29" s="313">
        <v>2</v>
      </c>
      <c r="C29" s="312" t="s">
        <v>39</v>
      </c>
      <c r="D29" s="313" t="s">
        <v>18</v>
      </c>
      <c r="E29" s="302"/>
      <c r="F29" s="312" t="s">
        <v>177</v>
      </c>
      <c r="G29" s="302"/>
      <c r="H29" s="302"/>
      <c r="I29" s="302"/>
      <c r="J29" s="302"/>
      <c r="K29" s="303"/>
      <c r="L29" s="331" t="s">
        <v>182</v>
      </c>
    </row>
    <row r="30" spans="1:12" ht="16.5" customHeight="1" x14ac:dyDescent="0.15">
      <c r="A30" s="301"/>
      <c r="B30" s="315"/>
      <c r="C30" s="312"/>
      <c r="D30" s="315"/>
      <c r="E30" s="302"/>
      <c r="F30" s="222">
        <v>1</v>
      </c>
      <c r="G30" s="222">
        <v>1</v>
      </c>
      <c r="H30" s="222">
        <v>0</v>
      </c>
      <c r="I30" s="82"/>
      <c r="J30" s="82"/>
      <c r="K30" s="197"/>
      <c r="L30" s="321"/>
    </row>
    <row r="31" spans="1:12" ht="35.1" customHeight="1" x14ac:dyDescent="0.15">
      <c r="A31" s="301"/>
      <c r="B31" s="315"/>
      <c r="C31" s="312"/>
      <c r="D31" s="315"/>
      <c r="E31" s="313"/>
      <c r="F31" s="303"/>
      <c r="G31" s="357"/>
      <c r="H31" s="359"/>
      <c r="I31" s="303" t="s">
        <v>220</v>
      </c>
      <c r="J31" s="357"/>
      <c r="K31" s="358"/>
      <c r="L31" s="356" t="s">
        <v>179</v>
      </c>
    </row>
    <row r="32" spans="1:12" ht="16.5" customHeight="1" x14ac:dyDescent="0.15">
      <c r="A32" s="301"/>
      <c r="B32" s="315"/>
      <c r="C32" s="312"/>
      <c r="D32" s="314"/>
      <c r="E32" s="314"/>
      <c r="F32" s="222"/>
      <c r="G32" s="222"/>
      <c r="H32" s="222"/>
      <c r="I32" s="222">
        <v>1</v>
      </c>
      <c r="J32" s="222">
        <v>1</v>
      </c>
      <c r="K32" s="226">
        <v>0</v>
      </c>
      <c r="L32" s="321"/>
    </row>
    <row r="33" spans="1:12" ht="35.1" customHeight="1" x14ac:dyDescent="0.15">
      <c r="A33" s="301"/>
      <c r="B33" s="315"/>
      <c r="C33" s="312"/>
      <c r="D33" s="315" t="s">
        <v>192</v>
      </c>
      <c r="E33" s="313"/>
      <c r="F33" s="312" t="s">
        <v>191</v>
      </c>
      <c r="G33" s="302"/>
      <c r="H33" s="302"/>
      <c r="I33" s="312" t="s">
        <v>191</v>
      </c>
      <c r="J33" s="302"/>
      <c r="K33" s="302"/>
      <c r="L33" s="356" t="s">
        <v>184</v>
      </c>
    </row>
    <row r="34" spans="1:12" ht="16.5" customHeight="1" x14ac:dyDescent="0.15">
      <c r="A34" s="301"/>
      <c r="B34" s="315"/>
      <c r="C34" s="312"/>
      <c r="D34" s="315"/>
      <c r="E34" s="314"/>
      <c r="F34" s="222">
        <v>2</v>
      </c>
      <c r="G34" s="222">
        <v>2</v>
      </c>
      <c r="H34" s="222">
        <v>0</v>
      </c>
      <c r="I34" s="222">
        <v>2</v>
      </c>
      <c r="J34" s="222">
        <v>2</v>
      </c>
      <c r="K34" s="222">
        <v>0</v>
      </c>
      <c r="L34" s="321"/>
    </row>
    <row r="35" spans="1:12" ht="35.1" customHeight="1" x14ac:dyDescent="0.15">
      <c r="A35" s="301"/>
      <c r="B35" s="315"/>
      <c r="C35" s="312"/>
      <c r="D35" s="315"/>
      <c r="E35" s="302"/>
      <c r="F35" s="311" t="s">
        <v>193</v>
      </c>
      <c r="G35" s="311"/>
      <c r="H35" s="311"/>
      <c r="I35" s="311"/>
      <c r="J35" s="311"/>
      <c r="K35" s="305"/>
      <c r="L35" s="327" t="s">
        <v>194</v>
      </c>
    </row>
    <row r="36" spans="1:12" ht="16.5" customHeight="1" x14ac:dyDescent="0.15">
      <c r="A36" s="301"/>
      <c r="B36" s="315"/>
      <c r="C36" s="312"/>
      <c r="D36" s="314"/>
      <c r="E36" s="302"/>
      <c r="F36" s="6">
        <v>2</v>
      </c>
      <c r="G36" s="6">
        <v>2</v>
      </c>
      <c r="H36" s="6">
        <v>0</v>
      </c>
      <c r="I36" s="6"/>
      <c r="J36" s="6"/>
      <c r="K36" s="196"/>
      <c r="L36" s="327"/>
    </row>
    <row r="37" spans="1:12" x14ac:dyDescent="0.15">
      <c r="A37" s="301"/>
      <c r="B37" s="315"/>
      <c r="C37" s="316" t="s">
        <v>33</v>
      </c>
      <c r="D37" s="316"/>
      <c r="E37" s="316"/>
      <c r="F37" s="106">
        <v>5</v>
      </c>
      <c r="G37" s="106">
        <v>5</v>
      </c>
      <c r="H37" s="106">
        <v>0</v>
      </c>
      <c r="I37" s="106">
        <v>3</v>
      </c>
      <c r="J37" s="106">
        <v>3</v>
      </c>
      <c r="K37" s="201">
        <v>0</v>
      </c>
      <c r="L37" s="205"/>
    </row>
    <row r="38" spans="1:12" ht="24.95" customHeight="1" x14ac:dyDescent="0.15">
      <c r="A38" s="301"/>
      <c r="B38" s="315"/>
      <c r="C38" s="312" t="s">
        <v>115</v>
      </c>
      <c r="D38" s="313" t="s">
        <v>21</v>
      </c>
      <c r="E38" s="302"/>
      <c r="F38" s="310"/>
      <c r="G38" s="311"/>
      <c r="H38" s="311"/>
      <c r="I38" s="310" t="s">
        <v>195</v>
      </c>
      <c r="J38" s="311"/>
      <c r="K38" s="311"/>
      <c r="L38" s="327" t="s">
        <v>201</v>
      </c>
    </row>
    <row r="39" spans="1:12" ht="16.5" customHeight="1" x14ac:dyDescent="0.15">
      <c r="A39" s="301"/>
      <c r="B39" s="315"/>
      <c r="C39" s="302"/>
      <c r="D39" s="315"/>
      <c r="E39" s="302"/>
      <c r="F39" s="223"/>
      <c r="G39" s="223"/>
      <c r="H39" s="223"/>
      <c r="I39" s="223">
        <v>2</v>
      </c>
      <c r="J39" s="223">
        <v>1</v>
      </c>
      <c r="K39" s="223">
        <v>1</v>
      </c>
      <c r="L39" s="327"/>
    </row>
    <row r="40" spans="1:12" ht="24.95" customHeight="1" x14ac:dyDescent="0.15">
      <c r="A40" s="301"/>
      <c r="B40" s="315"/>
      <c r="C40" s="302"/>
      <c r="D40" s="315"/>
      <c r="E40" s="313"/>
      <c r="F40" s="361" t="s">
        <v>196</v>
      </c>
      <c r="G40" s="362"/>
      <c r="H40" s="363"/>
      <c r="I40" s="361" t="s">
        <v>196</v>
      </c>
      <c r="J40" s="362"/>
      <c r="K40" s="363"/>
      <c r="L40" s="325" t="s">
        <v>184</v>
      </c>
    </row>
    <row r="41" spans="1:12" ht="16.5" customHeight="1" x14ac:dyDescent="0.15">
      <c r="A41" s="301"/>
      <c r="B41" s="315"/>
      <c r="C41" s="302"/>
      <c r="D41" s="315"/>
      <c r="E41" s="314"/>
      <c r="F41" s="246">
        <v>3</v>
      </c>
      <c r="G41" s="246">
        <v>2</v>
      </c>
      <c r="H41" s="246">
        <v>1</v>
      </c>
      <c r="I41" s="246">
        <v>3</v>
      </c>
      <c r="J41" s="246">
        <v>2</v>
      </c>
      <c r="K41" s="246">
        <v>1</v>
      </c>
      <c r="L41" s="326"/>
    </row>
    <row r="42" spans="1:12" ht="24.95" customHeight="1" x14ac:dyDescent="0.15">
      <c r="A42" s="301"/>
      <c r="B42" s="315"/>
      <c r="C42" s="302"/>
      <c r="D42" s="315"/>
      <c r="E42" s="313"/>
      <c r="F42" s="361" t="s">
        <v>197</v>
      </c>
      <c r="G42" s="362"/>
      <c r="H42" s="363"/>
      <c r="I42" s="361" t="s">
        <v>197</v>
      </c>
      <c r="J42" s="362"/>
      <c r="K42" s="363"/>
      <c r="L42" s="325" t="s">
        <v>184</v>
      </c>
    </row>
    <row r="43" spans="1:12" ht="16.5" customHeight="1" x14ac:dyDescent="0.15">
      <c r="A43" s="301"/>
      <c r="B43" s="315"/>
      <c r="C43" s="302"/>
      <c r="D43" s="315"/>
      <c r="E43" s="314"/>
      <c r="F43" s="246">
        <v>3</v>
      </c>
      <c r="G43" s="246">
        <v>2</v>
      </c>
      <c r="H43" s="246">
        <v>1</v>
      </c>
      <c r="I43" s="246">
        <v>3</v>
      </c>
      <c r="J43" s="246">
        <v>2</v>
      </c>
      <c r="K43" s="246">
        <v>1</v>
      </c>
      <c r="L43" s="326"/>
    </row>
    <row r="44" spans="1:12" ht="24.95" customHeight="1" x14ac:dyDescent="0.15">
      <c r="A44" s="301"/>
      <c r="B44" s="315"/>
      <c r="C44" s="302"/>
      <c r="D44" s="315"/>
      <c r="E44" s="313"/>
      <c r="F44" s="361" t="s">
        <v>198</v>
      </c>
      <c r="G44" s="362"/>
      <c r="H44" s="363"/>
      <c r="I44" s="361" t="s">
        <v>198</v>
      </c>
      <c r="J44" s="362"/>
      <c r="K44" s="363"/>
      <c r="L44" s="325" t="s">
        <v>184</v>
      </c>
    </row>
    <row r="45" spans="1:12" ht="16.5" customHeight="1" x14ac:dyDescent="0.15">
      <c r="A45" s="301"/>
      <c r="B45" s="315"/>
      <c r="C45" s="302"/>
      <c r="D45" s="315"/>
      <c r="E45" s="314"/>
      <c r="F45" s="223">
        <v>3</v>
      </c>
      <c r="G45" s="223">
        <v>1</v>
      </c>
      <c r="H45" s="223">
        <v>2</v>
      </c>
      <c r="I45" s="223">
        <v>3</v>
      </c>
      <c r="J45" s="223">
        <v>1</v>
      </c>
      <c r="K45" s="223">
        <v>2</v>
      </c>
      <c r="L45" s="326"/>
    </row>
    <row r="46" spans="1:12" ht="24.95" customHeight="1" x14ac:dyDescent="0.15">
      <c r="A46" s="301"/>
      <c r="B46" s="315"/>
      <c r="C46" s="302"/>
      <c r="D46" s="315"/>
      <c r="E46" s="313"/>
      <c r="F46" s="308" t="s">
        <v>199</v>
      </c>
      <c r="G46" s="309"/>
      <c r="H46" s="309"/>
      <c r="I46" s="308" t="s">
        <v>199</v>
      </c>
      <c r="J46" s="309"/>
      <c r="K46" s="309"/>
      <c r="L46" s="325" t="s">
        <v>184</v>
      </c>
    </row>
    <row r="47" spans="1:12" ht="16.5" customHeight="1" x14ac:dyDescent="0.15">
      <c r="A47" s="301"/>
      <c r="B47" s="315"/>
      <c r="C47" s="302"/>
      <c r="D47" s="315"/>
      <c r="E47" s="314"/>
      <c r="F47" s="247">
        <v>3</v>
      </c>
      <c r="G47" s="247">
        <v>0</v>
      </c>
      <c r="H47" s="247">
        <v>3</v>
      </c>
      <c r="I47" s="247">
        <v>3</v>
      </c>
      <c r="J47" s="247">
        <v>0</v>
      </c>
      <c r="K47" s="247">
        <v>3</v>
      </c>
      <c r="L47" s="326"/>
    </row>
    <row r="48" spans="1:12" ht="24.95" customHeight="1" x14ac:dyDescent="0.15">
      <c r="A48" s="301"/>
      <c r="B48" s="315"/>
      <c r="C48" s="302"/>
      <c r="D48" s="315"/>
      <c r="E48" s="302"/>
      <c r="F48" s="322" t="s">
        <v>200</v>
      </c>
      <c r="G48" s="323"/>
      <c r="H48" s="324"/>
      <c r="I48" s="322" t="s">
        <v>200</v>
      </c>
      <c r="J48" s="323"/>
      <c r="K48" s="324"/>
      <c r="L48" s="325" t="s">
        <v>184</v>
      </c>
    </row>
    <row r="49" spans="1:12" ht="16.5" customHeight="1" x14ac:dyDescent="0.15">
      <c r="A49" s="301"/>
      <c r="B49" s="315"/>
      <c r="C49" s="302"/>
      <c r="D49" s="314"/>
      <c r="E49" s="302"/>
      <c r="F49" s="222">
        <v>3</v>
      </c>
      <c r="G49" s="222">
        <v>0</v>
      </c>
      <c r="H49" s="222">
        <v>3</v>
      </c>
      <c r="I49" s="222">
        <v>3</v>
      </c>
      <c r="J49" s="222">
        <v>0</v>
      </c>
      <c r="K49" s="222">
        <v>3</v>
      </c>
      <c r="L49" s="326"/>
    </row>
    <row r="50" spans="1:12" x14ac:dyDescent="0.15">
      <c r="A50" s="301"/>
      <c r="B50" s="314"/>
      <c r="C50" s="316" t="s">
        <v>120</v>
      </c>
      <c r="D50" s="316"/>
      <c r="E50" s="316"/>
      <c r="F50" s="106">
        <v>15</v>
      </c>
      <c r="G50" s="106">
        <v>5</v>
      </c>
      <c r="H50" s="106">
        <v>10</v>
      </c>
      <c r="I50" s="106">
        <v>17</v>
      </c>
      <c r="J50" s="106">
        <v>6</v>
      </c>
      <c r="K50" s="201">
        <v>11</v>
      </c>
      <c r="L50" s="205"/>
    </row>
    <row r="51" spans="1:12" x14ac:dyDescent="0.15">
      <c r="A51" s="301"/>
      <c r="B51" s="298" t="s">
        <v>30</v>
      </c>
      <c r="C51" s="298"/>
      <c r="D51" s="298"/>
      <c r="E51" s="298"/>
      <c r="F51" s="224">
        <v>20</v>
      </c>
      <c r="G51" s="224">
        <v>10</v>
      </c>
      <c r="H51" s="224">
        <v>10</v>
      </c>
      <c r="I51" s="224">
        <v>20</v>
      </c>
      <c r="J51" s="224">
        <v>9</v>
      </c>
      <c r="K51" s="202">
        <v>11</v>
      </c>
      <c r="L51" s="204"/>
    </row>
    <row r="52" spans="1:12" ht="30" customHeight="1" x14ac:dyDescent="0.15">
      <c r="A52" s="301">
        <v>2</v>
      </c>
      <c r="B52" s="302">
        <v>1</v>
      </c>
      <c r="C52" s="312" t="s">
        <v>39</v>
      </c>
      <c r="D52" s="313" t="s">
        <v>18</v>
      </c>
      <c r="E52" s="302"/>
      <c r="F52" s="302"/>
      <c r="G52" s="302"/>
      <c r="H52" s="302"/>
      <c r="I52" s="302" t="s">
        <v>221</v>
      </c>
      <c r="J52" s="302"/>
      <c r="K52" s="303"/>
      <c r="L52" s="304" t="s">
        <v>179</v>
      </c>
    </row>
    <row r="53" spans="1:12" ht="16.5" customHeight="1" x14ac:dyDescent="0.15">
      <c r="A53" s="301"/>
      <c r="B53" s="302"/>
      <c r="C53" s="302"/>
      <c r="D53" s="315"/>
      <c r="E53" s="302"/>
      <c r="F53" s="82"/>
      <c r="G53" s="82"/>
      <c r="H53" s="82"/>
      <c r="I53" s="82">
        <v>1</v>
      </c>
      <c r="J53" s="82">
        <v>1</v>
      </c>
      <c r="K53" s="197">
        <v>0</v>
      </c>
      <c r="L53" s="304"/>
    </row>
    <row r="54" spans="1:12" x14ac:dyDescent="0.15">
      <c r="A54" s="301"/>
      <c r="B54" s="302"/>
      <c r="C54" s="316" t="s">
        <v>33</v>
      </c>
      <c r="D54" s="316"/>
      <c r="E54" s="316"/>
      <c r="F54" s="106">
        <v>0</v>
      </c>
      <c r="G54" s="106">
        <v>0</v>
      </c>
      <c r="H54" s="106">
        <v>0</v>
      </c>
      <c r="I54" s="106">
        <v>1</v>
      </c>
      <c r="J54" s="106">
        <v>1</v>
      </c>
      <c r="K54" s="201">
        <v>0</v>
      </c>
      <c r="L54" s="203"/>
    </row>
    <row r="55" spans="1:12" ht="24.95" customHeight="1" x14ac:dyDescent="0.15">
      <c r="A55" s="301"/>
      <c r="B55" s="302"/>
      <c r="C55" s="312" t="s">
        <v>115</v>
      </c>
      <c r="D55" s="313" t="s">
        <v>34</v>
      </c>
      <c r="E55" s="302"/>
      <c r="F55" s="310" t="s">
        <v>202</v>
      </c>
      <c r="G55" s="311"/>
      <c r="H55" s="311"/>
      <c r="I55" s="310" t="s">
        <v>202</v>
      </c>
      <c r="J55" s="311"/>
      <c r="K55" s="311"/>
      <c r="L55" s="304" t="s">
        <v>184</v>
      </c>
    </row>
    <row r="56" spans="1:12" x14ac:dyDescent="0.15">
      <c r="A56" s="301"/>
      <c r="B56" s="302"/>
      <c r="C56" s="302"/>
      <c r="D56" s="315"/>
      <c r="E56" s="302"/>
      <c r="F56" s="6">
        <v>1</v>
      </c>
      <c r="G56" s="6">
        <v>1</v>
      </c>
      <c r="H56" s="6">
        <v>0</v>
      </c>
      <c r="I56" s="6">
        <v>1</v>
      </c>
      <c r="J56" s="6">
        <v>1</v>
      </c>
      <c r="K56" s="196">
        <v>0</v>
      </c>
      <c r="L56" s="304"/>
    </row>
    <row r="57" spans="1:12" ht="24.95" customHeight="1" x14ac:dyDescent="0.15">
      <c r="A57" s="301"/>
      <c r="B57" s="302"/>
      <c r="C57" s="302"/>
      <c r="D57" s="315"/>
      <c r="E57" s="313"/>
      <c r="F57" s="305" t="s">
        <v>203</v>
      </c>
      <c r="G57" s="306"/>
      <c r="H57" s="307"/>
      <c r="I57" s="305"/>
      <c r="J57" s="306"/>
      <c r="K57" s="319"/>
      <c r="L57" s="320" t="s">
        <v>210</v>
      </c>
    </row>
    <row r="58" spans="1:12" x14ac:dyDescent="0.15">
      <c r="A58" s="301"/>
      <c r="B58" s="302"/>
      <c r="C58" s="302"/>
      <c r="D58" s="314"/>
      <c r="E58" s="314"/>
      <c r="F58" s="223">
        <v>3</v>
      </c>
      <c r="G58" s="223">
        <v>0</v>
      </c>
      <c r="H58" s="223">
        <v>0</v>
      </c>
      <c r="I58" s="223"/>
      <c r="J58" s="223"/>
      <c r="K58" s="225"/>
      <c r="L58" s="321"/>
    </row>
    <row r="59" spans="1:12" ht="24.95" customHeight="1" x14ac:dyDescent="0.15">
      <c r="A59" s="301"/>
      <c r="B59" s="302"/>
      <c r="C59" s="302"/>
      <c r="D59" s="313" t="s">
        <v>21</v>
      </c>
      <c r="E59" s="313"/>
      <c r="F59" s="364" t="s">
        <v>204</v>
      </c>
      <c r="G59" s="365"/>
      <c r="H59" s="366"/>
      <c r="I59" s="364" t="s">
        <v>204</v>
      </c>
      <c r="J59" s="365"/>
      <c r="K59" s="366"/>
      <c r="L59" s="304" t="s">
        <v>184</v>
      </c>
    </row>
    <row r="60" spans="1:12" x14ac:dyDescent="0.15">
      <c r="A60" s="301"/>
      <c r="B60" s="302"/>
      <c r="C60" s="302"/>
      <c r="D60" s="315"/>
      <c r="E60" s="314"/>
      <c r="F60" s="248">
        <v>3</v>
      </c>
      <c r="G60" s="248">
        <v>1</v>
      </c>
      <c r="H60" s="248">
        <v>2</v>
      </c>
      <c r="I60" s="248">
        <v>3</v>
      </c>
      <c r="J60" s="248">
        <v>1</v>
      </c>
      <c r="K60" s="248">
        <v>2</v>
      </c>
      <c r="L60" s="304"/>
    </row>
    <row r="61" spans="1:12" ht="24.95" customHeight="1" x14ac:dyDescent="0.15">
      <c r="A61" s="301"/>
      <c r="B61" s="302"/>
      <c r="C61" s="302"/>
      <c r="D61" s="315"/>
      <c r="E61" s="313"/>
      <c r="F61" s="364" t="s">
        <v>205</v>
      </c>
      <c r="G61" s="365"/>
      <c r="H61" s="366"/>
      <c r="I61" s="364" t="s">
        <v>205</v>
      </c>
      <c r="J61" s="365"/>
      <c r="K61" s="366"/>
      <c r="L61" s="304" t="s">
        <v>184</v>
      </c>
    </row>
    <row r="62" spans="1:12" x14ac:dyDescent="0.15">
      <c r="A62" s="301"/>
      <c r="B62" s="302"/>
      <c r="C62" s="302"/>
      <c r="D62" s="315"/>
      <c r="E62" s="314"/>
      <c r="F62" s="223">
        <v>3</v>
      </c>
      <c r="G62" s="223">
        <v>1</v>
      </c>
      <c r="H62" s="223">
        <v>2</v>
      </c>
      <c r="I62" s="223">
        <v>3</v>
      </c>
      <c r="J62" s="223">
        <v>1</v>
      </c>
      <c r="K62" s="223">
        <v>2</v>
      </c>
      <c r="L62" s="304"/>
    </row>
    <row r="63" spans="1:12" ht="24.95" customHeight="1" x14ac:dyDescent="0.15">
      <c r="A63" s="301"/>
      <c r="B63" s="302"/>
      <c r="C63" s="302"/>
      <c r="D63" s="315"/>
      <c r="E63" s="313"/>
      <c r="F63" s="308" t="s">
        <v>165</v>
      </c>
      <c r="G63" s="309"/>
      <c r="H63" s="309"/>
      <c r="I63" s="308" t="s">
        <v>165</v>
      </c>
      <c r="J63" s="309"/>
      <c r="K63" s="309"/>
      <c r="L63" s="304" t="s">
        <v>184</v>
      </c>
    </row>
    <row r="64" spans="1:12" x14ac:dyDescent="0.15">
      <c r="A64" s="301"/>
      <c r="B64" s="302"/>
      <c r="C64" s="302"/>
      <c r="D64" s="315"/>
      <c r="E64" s="314"/>
      <c r="F64" s="222">
        <v>3</v>
      </c>
      <c r="G64" s="222">
        <v>1</v>
      </c>
      <c r="H64" s="222">
        <v>2</v>
      </c>
      <c r="I64" s="222">
        <v>3</v>
      </c>
      <c r="J64" s="222">
        <v>1</v>
      </c>
      <c r="K64" s="222">
        <v>2</v>
      </c>
      <c r="L64" s="304"/>
    </row>
    <row r="65" spans="1:12" ht="24.95" customHeight="1" x14ac:dyDescent="0.15">
      <c r="A65" s="301"/>
      <c r="B65" s="302"/>
      <c r="C65" s="302"/>
      <c r="D65" s="315"/>
      <c r="E65" s="313"/>
      <c r="F65" s="367" t="s">
        <v>206</v>
      </c>
      <c r="G65" s="368"/>
      <c r="H65" s="369"/>
      <c r="I65" s="367" t="s">
        <v>206</v>
      </c>
      <c r="J65" s="368"/>
      <c r="K65" s="369"/>
      <c r="L65" s="304" t="s">
        <v>184</v>
      </c>
    </row>
    <row r="66" spans="1:12" x14ac:dyDescent="0.15">
      <c r="A66" s="301"/>
      <c r="B66" s="302"/>
      <c r="C66" s="302"/>
      <c r="D66" s="315"/>
      <c r="E66" s="314"/>
      <c r="F66" s="249">
        <v>3</v>
      </c>
      <c r="G66" s="249">
        <v>0</v>
      </c>
      <c r="H66" s="249">
        <v>3</v>
      </c>
      <c r="I66" s="249">
        <v>3</v>
      </c>
      <c r="J66" s="249">
        <v>0</v>
      </c>
      <c r="K66" s="249">
        <v>3</v>
      </c>
      <c r="L66" s="304"/>
    </row>
    <row r="67" spans="1:12" ht="24.95" customHeight="1" x14ac:dyDescent="0.15">
      <c r="A67" s="301"/>
      <c r="B67" s="302"/>
      <c r="C67" s="302"/>
      <c r="D67" s="315"/>
      <c r="E67" s="313"/>
      <c r="F67" s="367" t="s">
        <v>207</v>
      </c>
      <c r="G67" s="368"/>
      <c r="H67" s="369"/>
      <c r="I67" s="367" t="s">
        <v>207</v>
      </c>
      <c r="J67" s="368"/>
      <c r="K67" s="369"/>
      <c r="L67" s="304" t="s">
        <v>184</v>
      </c>
    </row>
    <row r="68" spans="1:12" x14ac:dyDescent="0.15">
      <c r="A68" s="301"/>
      <c r="B68" s="302"/>
      <c r="C68" s="302"/>
      <c r="D68" s="315"/>
      <c r="E68" s="314"/>
      <c r="F68" s="249">
        <v>3</v>
      </c>
      <c r="G68" s="249">
        <v>0</v>
      </c>
      <c r="H68" s="249">
        <v>3</v>
      </c>
      <c r="I68" s="249">
        <v>3</v>
      </c>
      <c r="J68" s="249">
        <v>0</v>
      </c>
      <c r="K68" s="249">
        <v>3</v>
      </c>
      <c r="L68" s="304"/>
    </row>
    <row r="69" spans="1:12" ht="24.95" customHeight="1" x14ac:dyDescent="0.15">
      <c r="A69" s="301"/>
      <c r="B69" s="302"/>
      <c r="C69" s="302"/>
      <c r="D69" s="315"/>
      <c r="E69" s="302"/>
      <c r="F69" s="317" t="s">
        <v>151</v>
      </c>
      <c r="G69" s="318"/>
      <c r="H69" s="318"/>
      <c r="I69" s="317" t="s">
        <v>151</v>
      </c>
      <c r="J69" s="318"/>
      <c r="K69" s="318"/>
      <c r="L69" s="304" t="s">
        <v>184</v>
      </c>
    </row>
    <row r="70" spans="1:12" x14ac:dyDescent="0.15">
      <c r="A70" s="301"/>
      <c r="B70" s="302"/>
      <c r="C70" s="302"/>
      <c r="D70" s="314"/>
      <c r="E70" s="302"/>
      <c r="F70" s="222">
        <v>3</v>
      </c>
      <c r="G70" s="222">
        <v>0</v>
      </c>
      <c r="H70" s="222">
        <v>3</v>
      </c>
      <c r="I70" s="222">
        <v>3</v>
      </c>
      <c r="J70" s="222">
        <v>0</v>
      </c>
      <c r="K70" s="222">
        <v>3</v>
      </c>
      <c r="L70" s="304"/>
    </row>
    <row r="71" spans="1:12" x14ac:dyDescent="0.15">
      <c r="A71" s="301"/>
      <c r="B71" s="302"/>
      <c r="C71" s="316" t="s">
        <v>120</v>
      </c>
      <c r="D71" s="316"/>
      <c r="E71" s="316"/>
      <c r="F71" s="106">
        <v>22</v>
      </c>
      <c r="G71" s="106">
        <v>4</v>
      </c>
      <c r="H71" s="106">
        <v>18</v>
      </c>
      <c r="I71" s="106">
        <v>19</v>
      </c>
      <c r="J71" s="106">
        <v>4</v>
      </c>
      <c r="K71" s="201">
        <v>15</v>
      </c>
      <c r="L71" s="203"/>
    </row>
    <row r="72" spans="1:12" x14ac:dyDescent="0.15">
      <c r="A72" s="301"/>
      <c r="B72" s="298" t="s">
        <v>35</v>
      </c>
      <c r="C72" s="298"/>
      <c r="D72" s="298"/>
      <c r="E72" s="298"/>
      <c r="F72" s="105">
        <v>22</v>
      </c>
      <c r="G72" s="105">
        <v>4</v>
      </c>
      <c r="H72" s="105">
        <v>18</v>
      </c>
      <c r="I72" s="105">
        <v>20</v>
      </c>
      <c r="J72" s="105">
        <v>5</v>
      </c>
      <c r="K72" s="202">
        <v>15</v>
      </c>
      <c r="L72" s="204"/>
    </row>
    <row r="73" spans="1:12" ht="24.95" customHeight="1" x14ac:dyDescent="0.15">
      <c r="A73" s="301"/>
      <c r="B73" s="302">
        <v>2</v>
      </c>
      <c r="C73" s="312" t="s">
        <v>39</v>
      </c>
      <c r="D73" s="302" t="s">
        <v>18</v>
      </c>
      <c r="E73" s="302"/>
      <c r="F73" s="302"/>
      <c r="G73" s="302"/>
      <c r="H73" s="302"/>
      <c r="I73" s="302" t="s">
        <v>222</v>
      </c>
      <c r="J73" s="302"/>
      <c r="K73" s="303"/>
      <c r="L73" s="304" t="s">
        <v>179</v>
      </c>
    </row>
    <row r="74" spans="1:12" x14ac:dyDescent="0.15">
      <c r="A74" s="301"/>
      <c r="B74" s="302"/>
      <c r="C74" s="302"/>
      <c r="D74" s="302"/>
      <c r="E74" s="302"/>
      <c r="F74" s="82"/>
      <c r="G74" s="82"/>
      <c r="H74" s="82"/>
      <c r="I74" s="82">
        <v>1</v>
      </c>
      <c r="J74" s="82">
        <v>1</v>
      </c>
      <c r="K74" s="197">
        <v>0</v>
      </c>
      <c r="L74" s="304"/>
    </row>
    <row r="75" spans="1:12" x14ac:dyDescent="0.15">
      <c r="A75" s="301"/>
      <c r="B75" s="302"/>
      <c r="C75" s="316" t="s">
        <v>33</v>
      </c>
      <c r="D75" s="316"/>
      <c r="E75" s="316"/>
      <c r="F75" s="106">
        <v>0</v>
      </c>
      <c r="G75" s="106">
        <v>0</v>
      </c>
      <c r="H75" s="106">
        <v>0</v>
      </c>
      <c r="I75" s="106">
        <v>1</v>
      </c>
      <c r="J75" s="106">
        <v>1</v>
      </c>
      <c r="K75" s="201">
        <v>0</v>
      </c>
      <c r="L75" s="205"/>
    </row>
    <row r="76" spans="1:12" ht="24.95" customHeight="1" x14ac:dyDescent="0.15">
      <c r="A76" s="301"/>
      <c r="B76" s="302"/>
      <c r="C76" s="312" t="s">
        <v>115</v>
      </c>
      <c r="D76" s="313" t="s">
        <v>208</v>
      </c>
      <c r="E76" s="313"/>
      <c r="F76" s="305"/>
      <c r="G76" s="306"/>
      <c r="H76" s="307"/>
      <c r="I76" s="305" t="s">
        <v>209</v>
      </c>
      <c r="J76" s="306"/>
      <c r="K76" s="307"/>
      <c r="L76" s="354" t="s">
        <v>211</v>
      </c>
    </row>
    <row r="77" spans="1:12" x14ac:dyDescent="0.15">
      <c r="A77" s="301"/>
      <c r="B77" s="302"/>
      <c r="C77" s="302"/>
      <c r="D77" s="315"/>
      <c r="E77" s="314"/>
      <c r="F77" s="6"/>
      <c r="G77" s="6"/>
      <c r="H77" s="6"/>
      <c r="I77" s="223">
        <v>3</v>
      </c>
      <c r="J77" s="223">
        <v>0</v>
      </c>
      <c r="K77" s="223">
        <v>0</v>
      </c>
      <c r="L77" s="326"/>
    </row>
    <row r="78" spans="1:12" ht="24.95" customHeight="1" x14ac:dyDescent="0.15">
      <c r="A78" s="301"/>
      <c r="B78" s="302"/>
      <c r="C78" s="302"/>
      <c r="D78" s="315"/>
      <c r="E78" s="313"/>
      <c r="F78" s="310" t="s">
        <v>160</v>
      </c>
      <c r="G78" s="311"/>
      <c r="H78" s="311"/>
      <c r="I78" s="310" t="s">
        <v>160</v>
      </c>
      <c r="J78" s="311"/>
      <c r="K78" s="311"/>
      <c r="L78" s="304" t="s">
        <v>184</v>
      </c>
    </row>
    <row r="79" spans="1:12" x14ac:dyDescent="0.15">
      <c r="A79" s="301"/>
      <c r="B79" s="302"/>
      <c r="C79" s="302"/>
      <c r="D79" s="315"/>
      <c r="E79" s="314"/>
      <c r="F79" s="223">
        <v>3</v>
      </c>
      <c r="G79" s="223">
        <v>1</v>
      </c>
      <c r="H79" s="223">
        <v>2</v>
      </c>
      <c r="I79" s="223">
        <v>3</v>
      </c>
      <c r="J79" s="223">
        <v>1</v>
      </c>
      <c r="K79" s="223">
        <v>2</v>
      </c>
      <c r="L79" s="304"/>
    </row>
    <row r="80" spans="1:12" ht="24.95" customHeight="1" x14ac:dyDescent="0.15">
      <c r="A80" s="301"/>
      <c r="B80" s="302"/>
      <c r="C80" s="302"/>
      <c r="D80" s="315"/>
      <c r="E80" s="313"/>
      <c r="F80" s="310" t="s">
        <v>212</v>
      </c>
      <c r="G80" s="311"/>
      <c r="H80" s="311"/>
      <c r="I80" s="310" t="s">
        <v>212</v>
      </c>
      <c r="J80" s="311"/>
      <c r="K80" s="311"/>
      <c r="L80" s="304" t="s">
        <v>184</v>
      </c>
    </row>
    <row r="81" spans="1:12" x14ac:dyDescent="0.15">
      <c r="A81" s="301"/>
      <c r="B81" s="302"/>
      <c r="C81" s="302"/>
      <c r="D81" s="315"/>
      <c r="E81" s="314"/>
      <c r="F81" s="223">
        <v>3</v>
      </c>
      <c r="G81" s="223">
        <v>1</v>
      </c>
      <c r="H81" s="223">
        <v>2</v>
      </c>
      <c r="I81" s="223">
        <v>3</v>
      </c>
      <c r="J81" s="223">
        <v>1</v>
      </c>
      <c r="K81" s="223">
        <v>2</v>
      </c>
      <c r="L81" s="304"/>
    </row>
    <row r="82" spans="1:12" ht="24.95" customHeight="1" x14ac:dyDescent="0.15">
      <c r="A82" s="301"/>
      <c r="B82" s="302"/>
      <c r="C82" s="302"/>
      <c r="D82" s="315"/>
      <c r="E82" s="313"/>
      <c r="F82" s="310" t="s">
        <v>163</v>
      </c>
      <c r="G82" s="311"/>
      <c r="H82" s="311"/>
      <c r="I82" s="310" t="s">
        <v>163</v>
      </c>
      <c r="J82" s="311"/>
      <c r="K82" s="311"/>
      <c r="L82" s="304" t="s">
        <v>184</v>
      </c>
    </row>
    <row r="83" spans="1:12" x14ac:dyDescent="0.15">
      <c r="A83" s="301"/>
      <c r="B83" s="302"/>
      <c r="C83" s="302"/>
      <c r="D83" s="315"/>
      <c r="E83" s="314"/>
      <c r="F83" s="223">
        <v>3</v>
      </c>
      <c r="G83" s="223">
        <v>1</v>
      </c>
      <c r="H83" s="223">
        <v>2</v>
      </c>
      <c r="I83" s="223">
        <v>3</v>
      </c>
      <c r="J83" s="223">
        <v>1</v>
      </c>
      <c r="K83" s="223">
        <v>2</v>
      </c>
      <c r="L83" s="304"/>
    </row>
    <row r="84" spans="1:12" ht="24.95" customHeight="1" x14ac:dyDescent="0.15">
      <c r="A84" s="301"/>
      <c r="B84" s="302"/>
      <c r="C84" s="302"/>
      <c r="D84" s="315"/>
      <c r="E84" s="302"/>
      <c r="F84" s="308" t="s">
        <v>213</v>
      </c>
      <c r="G84" s="309"/>
      <c r="H84" s="309"/>
      <c r="I84" s="308" t="s">
        <v>213</v>
      </c>
      <c r="J84" s="309"/>
      <c r="K84" s="309"/>
      <c r="L84" s="304" t="s">
        <v>184</v>
      </c>
    </row>
    <row r="85" spans="1:12" x14ac:dyDescent="0.15">
      <c r="A85" s="301"/>
      <c r="B85" s="302"/>
      <c r="C85" s="302"/>
      <c r="D85" s="314"/>
      <c r="E85" s="302"/>
      <c r="F85" s="222">
        <v>3</v>
      </c>
      <c r="G85" s="222">
        <v>0</v>
      </c>
      <c r="H85" s="222">
        <v>3</v>
      </c>
      <c r="I85" s="222">
        <v>3</v>
      </c>
      <c r="J85" s="222">
        <v>0</v>
      </c>
      <c r="K85" s="222">
        <v>3</v>
      </c>
      <c r="L85" s="304"/>
    </row>
    <row r="86" spans="1:12" x14ac:dyDescent="0.15">
      <c r="A86" s="301"/>
      <c r="B86" s="302"/>
      <c r="C86" s="316" t="s">
        <v>120</v>
      </c>
      <c r="D86" s="316"/>
      <c r="E86" s="316"/>
      <c r="F86" s="106">
        <v>12</v>
      </c>
      <c r="G86" s="106">
        <v>3</v>
      </c>
      <c r="H86" s="106">
        <v>9</v>
      </c>
      <c r="I86" s="106">
        <v>15</v>
      </c>
      <c r="J86" s="106">
        <v>3</v>
      </c>
      <c r="K86" s="201">
        <v>9</v>
      </c>
      <c r="L86" s="205"/>
    </row>
    <row r="87" spans="1:12" x14ac:dyDescent="0.15">
      <c r="A87" s="301"/>
      <c r="B87" s="298" t="s">
        <v>35</v>
      </c>
      <c r="C87" s="298"/>
      <c r="D87" s="298"/>
      <c r="E87" s="298"/>
      <c r="F87" s="105">
        <v>12</v>
      </c>
      <c r="G87" s="105">
        <v>3</v>
      </c>
      <c r="H87" s="105">
        <v>9</v>
      </c>
      <c r="I87" s="105">
        <v>16</v>
      </c>
      <c r="J87" s="105">
        <v>4</v>
      </c>
      <c r="K87" s="202">
        <v>9</v>
      </c>
      <c r="L87" s="204"/>
    </row>
    <row r="88" spans="1:12" ht="17.25" thickBot="1" x14ac:dyDescent="0.2">
      <c r="A88" s="299" t="s">
        <v>22</v>
      </c>
      <c r="B88" s="298"/>
      <c r="C88" s="298"/>
      <c r="D88" s="298"/>
      <c r="E88" s="298"/>
      <c r="F88" s="105">
        <v>75</v>
      </c>
      <c r="G88" s="105">
        <v>26</v>
      </c>
      <c r="H88" s="105">
        <v>49</v>
      </c>
      <c r="I88" s="105">
        <v>77</v>
      </c>
      <c r="J88" s="105">
        <v>27</v>
      </c>
      <c r="K88" s="202">
        <v>47</v>
      </c>
      <c r="L88" s="206"/>
    </row>
    <row r="89" spans="1:12" x14ac:dyDescent="0.15">
      <c r="A89" s="286" t="s">
        <v>121</v>
      </c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300"/>
    </row>
    <row r="90" spans="1:12" ht="20.100000000000001" customHeight="1" x14ac:dyDescent="0.15">
      <c r="A90" s="286" t="s">
        <v>23</v>
      </c>
      <c r="B90" s="285"/>
      <c r="C90" s="287" t="s">
        <v>31</v>
      </c>
      <c r="D90" s="288"/>
      <c r="E90" s="288"/>
      <c r="F90" s="288"/>
      <c r="G90" s="289"/>
      <c r="H90" s="287" t="s">
        <v>24</v>
      </c>
      <c r="I90" s="288"/>
      <c r="J90" s="288"/>
      <c r="K90" s="289"/>
      <c r="L90" s="144" t="s">
        <v>25</v>
      </c>
    </row>
    <row r="91" spans="1:12" ht="20.100000000000001" customHeight="1" x14ac:dyDescent="0.15">
      <c r="A91" s="286"/>
      <c r="B91" s="285"/>
      <c r="C91" s="287">
        <v>1</v>
      </c>
      <c r="D91" s="288"/>
      <c r="E91" s="288"/>
      <c r="F91" s="288"/>
      <c r="G91" s="288"/>
      <c r="H91" s="287">
        <v>67</v>
      </c>
      <c r="I91" s="288"/>
      <c r="J91" s="288"/>
      <c r="K91" s="289"/>
      <c r="L91" s="8">
        <v>68</v>
      </c>
    </row>
    <row r="92" spans="1:12" ht="20.100000000000001" customHeight="1" x14ac:dyDescent="0.15">
      <c r="A92" s="284" t="s">
        <v>51</v>
      </c>
      <c r="B92" s="285"/>
      <c r="C92" s="287" t="s">
        <v>75</v>
      </c>
      <c r="D92" s="288"/>
      <c r="E92" s="288"/>
      <c r="F92" s="288"/>
      <c r="G92" s="289"/>
      <c r="H92" s="288"/>
      <c r="I92" s="288"/>
      <c r="J92" s="288"/>
      <c r="K92" s="289"/>
      <c r="L92" s="144" t="s">
        <v>76</v>
      </c>
    </row>
    <row r="93" spans="1:12" ht="15.75" customHeight="1" x14ac:dyDescent="0.15">
      <c r="A93" s="286"/>
      <c r="B93" s="285"/>
      <c r="C93" s="287">
        <v>9</v>
      </c>
      <c r="D93" s="288"/>
      <c r="E93" s="288"/>
      <c r="F93" s="288"/>
      <c r="G93" s="289"/>
      <c r="H93" s="288"/>
      <c r="I93" s="288"/>
      <c r="J93" s="288"/>
      <c r="K93" s="289"/>
      <c r="L93" s="144">
        <v>9</v>
      </c>
    </row>
    <row r="94" spans="1:12" ht="39.950000000000003" customHeight="1" x14ac:dyDescent="0.15">
      <c r="A94" s="290" t="s">
        <v>26</v>
      </c>
      <c r="B94" s="291"/>
      <c r="C94" s="294" t="s">
        <v>79</v>
      </c>
      <c r="D94" s="294"/>
      <c r="E94" s="295"/>
      <c r="F94" s="355" t="s">
        <v>52</v>
      </c>
      <c r="G94" s="355"/>
      <c r="H94" s="345" t="s">
        <v>131</v>
      </c>
      <c r="I94" s="346"/>
      <c r="J94" s="346"/>
      <c r="K94" s="347"/>
      <c r="L94" s="9" t="s">
        <v>78</v>
      </c>
    </row>
    <row r="95" spans="1:12" ht="17.25" customHeight="1" thickBot="1" x14ac:dyDescent="0.2">
      <c r="A95" s="292"/>
      <c r="B95" s="293"/>
      <c r="C95" s="296">
        <v>31</v>
      </c>
      <c r="D95" s="296"/>
      <c r="E95" s="297"/>
      <c r="F95" s="293">
        <v>8</v>
      </c>
      <c r="G95" s="293"/>
      <c r="H95" s="348">
        <v>23</v>
      </c>
      <c r="I95" s="296"/>
      <c r="J95" s="296"/>
      <c r="K95" s="297"/>
      <c r="L95" s="10">
        <v>77</v>
      </c>
    </row>
    <row r="97" spans="1:1" ht="59.25" customHeight="1" x14ac:dyDescent="0.15">
      <c r="A97" s="56" t="s">
        <v>113</v>
      </c>
    </row>
  </sheetData>
  <mergeCells count="214">
    <mergeCell ref="F65:H65"/>
    <mergeCell ref="F63:H63"/>
    <mergeCell ref="F67:H67"/>
    <mergeCell ref="F61:H61"/>
    <mergeCell ref="F59:H59"/>
    <mergeCell ref="I42:K42"/>
    <mergeCell ref="F44:H44"/>
    <mergeCell ref="I44:K44"/>
    <mergeCell ref="F46:H46"/>
    <mergeCell ref="I46:K46"/>
    <mergeCell ref="E31:E32"/>
    <mergeCell ref="F31:H31"/>
    <mergeCell ref="I31:K31"/>
    <mergeCell ref="L31:L32"/>
    <mergeCell ref="D10:D13"/>
    <mergeCell ref="E10:E11"/>
    <mergeCell ref="F10:H10"/>
    <mergeCell ref="I10:K10"/>
    <mergeCell ref="L8:L9"/>
    <mergeCell ref="I8:K8"/>
    <mergeCell ref="F8:H8"/>
    <mergeCell ref="L10:L11"/>
    <mergeCell ref="D15:D26"/>
    <mergeCell ref="E17:E18"/>
    <mergeCell ref="E19:E20"/>
    <mergeCell ref="E21:E22"/>
    <mergeCell ref="E23:E24"/>
    <mergeCell ref="F17:H17"/>
    <mergeCell ref="I17:K17"/>
    <mergeCell ref="F19:H19"/>
    <mergeCell ref="I19:K19"/>
    <mergeCell ref="F21:H21"/>
    <mergeCell ref="I21:K21"/>
    <mergeCell ref="F23:H23"/>
    <mergeCell ref="I23:K23"/>
    <mergeCell ref="L17:L18"/>
    <mergeCell ref="L19:L20"/>
    <mergeCell ref="L21:L22"/>
    <mergeCell ref="A1:E1"/>
    <mergeCell ref="D6:D9"/>
    <mergeCell ref="E8:E9"/>
    <mergeCell ref="H94:K94"/>
    <mergeCell ref="H95:K95"/>
    <mergeCell ref="N1:S1"/>
    <mergeCell ref="L2:L5"/>
    <mergeCell ref="F3:H3"/>
    <mergeCell ref="I3:K3"/>
    <mergeCell ref="F4:F5"/>
    <mergeCell ref="G4:H4"/>
    <mergeCell ref="I4:I5"/>
    <mergeCell ref="J4:K4"/>
    <mergeCell ref="F29:H29"/>
    <mergeCell ref="I29:K29"/>
    <mergeCell ref="L29:L30"/>
    <mergeCell ref="L76:L77"/>
    <mergeCell ref="F94:G94"/>
    <mergeCell ref="F95:G95"/>
    <mergeCell ref="L23:L24"/>
    <mergeCell ref="L40:L41"/>
    <mergeCell ref="L42:L43"/>
    <mergeCell ref="L44:L45"/>
    <mergeCell ref="L46:L47"/>
    <mergeCell ref="A2:A5"/>
    <mergeCell ref="B2:B5"/>
    <mergeCell ref="C2:C5"/>
    <mergeCell ref="D2:D5"/>
    <mergeCell ref="E2:E5"/>
    <mergeCell ref="F2:H2"/>
    <mergeCell ref="I2:K2"/>
    <mergeCell ref="A6:A51"/>
    <mergeCell ref="C6:C13"/>
    <mergeCell ref="E6:E7"/>
    <mergeCell ref="F6:H6"/>
    <mergeCell ref="C14:E14"/>
    <mergeCell ref="C15:C26"/>
    <mergeCell ref="E15:E16"/>
    <mergeCell ref="F15:H15"/>
    <mergeCell ref="B28:E28"/>
    <mergeCell ref="C29:C36"/>
    <mergeCell ref="E29:E30"/>
    <mergeCell ref="C37:E37"/>
    <mergeCell ref="C38:C49"/>
    <mergeCell ref="B6:B27"/>
    <mergeCell ref="E48:E49"/>
    <mergeCell ref="B29:B50"/>
    <mergeCell ref="I15:K15"/>
    <mergeCell ref="L15:L16"/>
    <mergeCell ref="E25:E26"/>
    <mergeCell ref="F25:H25"/>
    <mergeCell ref="I25:K25"/>
    <mergeCell ref="L25:L26"/>
    <mergeCell ref="I6:K6"/>
    <mergeCell ref="L6:L7"/>
    <mergeCell ref="E12:E13"/>
    <mergeCell ref="F12:H12"/>
    <mergeCell ref="I12:K12"/>
    <mergeCell ref="L12:L13"/>
    <mergeCell ref="C27:E27"/>
    <mergeCell ref="F48:H48"/>
    <mergeCell ref="I48:K48"/>
    <mergeCell ref="L48:L49"/>
    <mergeCell ref="E35:E36"/>
    <mergeCell ref="F35:H35"/>
    <mergeCell ref="I35:K35"/>
    <mergeCell ref="L35:L36"/>
    <mergeCell ref="I38:K38"/>
    <mergeCell ref="L38:L39"/>
    <mergeCell ref="D29:D32"/>
    <mergeCell ref="F33:H33"/>
    <mergeCell ref="I33:K33"/>
    <mergeCell ref="E33:E34"/>
    <mergeCell ref="L33:L34"/>
    <mergeCell ref="D33:D36"/>
    <mergeCell ref="D38:D49"/>
    <mergeCell ref="E40:E41"/>
    <mergeCell ref="E42:E43"/>
    <mergeCell ref="E44:E45"/>
    <mergeCell ref="E46:E47"/>
    <mergeCell ref="F40:H40"/>
    <mergeCell ref="I40:K40"/>
    <mergeCell ref="F42:H42"/>
    <mergeCell ref="C50:E50"/>
    <mergeCell ref="F52:H52"/>
    <mergeCell ref="I52:K52"/>
    <mergeCell ref="L52:L53"/>
    <mergeCell ref="E38:E39"/>
    <mergeCell ref="F38:H38"/>
    <mergeCell ref="D52:D53"/>
    <mergeCell ref="D55:D58"/>
    <mergeCell ref="E57:E58"/>
    <mergeCell ref="F57:H57"/>
    <mergeCell ref="I57:K57"/>
    <mergeCell ref="L57:L58"/>
    <mergeCell ref="B51:E51"/>
    <mergeCell ref="C52:C53"/>
    <mergeCell ref="E52:E53"/>
    <mergeCell ref="B52:B71"/>
    <mergeCell ref="C54:E54"/>
    <mergeCell ref="C55:C70"/>
    <mergeCell ref="E55:E56"/>
    <mergeCell ref="F55:H55"/>
    <mergeCell ref="I55:K55"/>
    <mergeCell ref="L55:L56"/>
    <mergeCell ref="E69:E70"/>
    <mergeCell ref="F69:H69"/>
    <mergeCell ref="I69:K69"/>
    <mergeCell ref="L69:L70"/>
    <mergeCell ref="C71:E71"/>
    <mergeCell ref="D59:D70"/>
    <mergeCell ref="B72:E72"/>
    <mergeCell ref="C73:C74"/>
    <mergeCell ref="D73:D74"/>
    <mergeCell ref="E73:E74"/>
    <mergeCell ref="C75:E75"/>
    <mergeCell ref="I59:K59"/>
    <mergeCell ref="I61:K61"/>
    <mergeCell ref="I63:K63"/>
    <mergeCell ref="I65:K65"/>
    <mergeCell ref="I67:K67"/>
    <mergeCell ref="L59:L60"/>
    <mergeCell ref="L61:L62"/>
    <mergeCell ref="L63:L64"/>
    <mergeCell ref="L65:L66"/>
    <mergeCell ref="L67:L68"/>
    <mergeCell ref="E59:E60"/>
    <mergeCell ref="E61:E62"/>
    <mergeCell ref="E63:E64"/>
    <mergeCell ref="E67:E68"/>
    <mergeCell ref="E65:E66"/>
    <mergeCell ref="C76:C85"/>
    <mergeCell ref="E76:E77"/>
    <mergeCell ref="B73:B86"/>
    <mergeCell ref="D76:D85"/>
    <mergeCell ref="E78:E79"/>
    <mergeCell ref="E80:E81"/>
    <mergeCell ref="E82:E83"/>
    <mergeCell ref="C86:E86"/>
    <mergeCell ref="F76:H76"/>
    <mergeCell ref="F84:H84"/>
    <mergeCell ref="I84:K84"/>
    <mergeCell ref="L84:L85"/>
    <mergeCell ref="F78:H78"/>
    <mergeCell ref="I78:K78"/>
    <mergeCell ref="F80:H80"/>
    <mergeCell ref="I80:K80"/>
    <mergeCell ref="F82:H82"/>
    <mergeCell ref="I82:K82"/>
    <mergeCell ref="L78:L79"/>
    <mergeCell ref="L80:L81"/>
    <mergeCell ref="L82:L83"/>
    <mergeCell ref="U1:AA1"/>
    <mergeCell ref="H1:K1"/>
    <mergeCell ref="A92:B93"/>
    <mergeCell ref="C92:G92"/>
    <mergeCell ref="H92:K92"/>
    <mergeCell ref="C93:G93"/>
    <mergeCell ref="H93:K93"/>
    <mergeCell ref="A94:B95"/>
    <mergeCell ref="C94:E94"/>
    <mergeCell ref="C95:E95"/>
    <mergeCell ref="B87:E87"/>
    <mergeCell ref="A88:E88"/>
    <mergeCell ref="A89:L89"/>
    <mergeCell ref="A90:B91"/>
    <mergeCell ref="C90:G90"/>
    <mergeCell ref="H90:K90"/>
    <mergeCell ref="C91:G91"/>
    <mergeCell ref="H91:K91"/>
    <mergeCell ref="A52:A87"/>
    <mergeCell ref="F73:H73"/>
    <mergeCell ref="I73:K73"/>
    <mergeCell ref="L73:L74"/>
    <mergeCell ref="I76:K76"/>
    <mergeCell ref="E84:E85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2021~2022학년도 신구교과목대비표(2년제)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view="pageBreakPreview" zoomScale="75" zoomScaleNormal="100" zoomScaleSheetLayoutView="75" workbookViewId="0">
      <selection activeCell="C54" sqref="C53:C54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182" bestFit="1" customWidth="1"/>
    <col min="6" max="26" width="4.6640625" style="1" bestFit="1" customWidth="1"/>
    <col min="27" max="16384" width="8.88671875" style="1"/>
  </cols>
  <sheetData>
    <row r="1" spans="1:26" s="2" customFormat="1" ht="16.5" customHeight="1" thickBot="1" x14ac:dyDescent="0.2">
      <c r="A1" s="277" t="s">
        <v>66</v>
      </c>
      <c r="B1" s="277"/>
      <c r="C1" s="277"/>
      <c r="D1" s="277"/>
      <c r="E1" s="277"/>
      <c r="F1" s="370" t="s">
        <v>64</v>
      </c>
      <c r="G1" s="370"/>
      <c r="H1" s="370"/>
      <c r="I1" s="370"/>
      <c r="J1" s="370"/>
      <c r="K1" s="370"/>
      <c r="L1" s="370"/>
      <c r="M1" s="370"/>
      <c r="N1" s="370"/>
      <c r="O1" s="268" t="s">
        <v>122</v>
      </c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</row>
    <row r="2" spans="1:26" ht="16.5" customHeight="1" x14ac:dyDescent="0.15">
      <c r="A2" s="254" t="s">
        <v>0</v>
      </c>
      <c r="B2" s="255"/>
      <c r="C2" s="255" t="s">
        <v>12</v>
      </c>
      <c r="D2" s="255" t="s">
        <v>42</v>
      </c>
      <c r="E2" s="371" t="s">
        <v>45</v>
      </c>
      <c r="F2" s="254" t="s">
        <v>1</v>
      </c>
      <c r="G2" s="255"/>
      <c r="H2" s="255"/>
      <c r="I2" s="255"/>
      <c r="J2" s="255"/>
      <c r="K2" s="269"/>
      <c r="L2" s="254" t="s">
        <v>2</v>
      </c>
      <c r="M2" s="271"/>
      <c r="N2" s="255"/>
      <c r="O2" s="255"/>
      <c r="P2" s="255"/>
      <c r="Q2" s="269"/>
      <c r="R2" s="270" t="s">
        <v>50</v>
      </c>
      <c r="S2" s="271"/>
      <c r="T2" s="255"/>
      <c r="U2" s="255"/>
      <c r="V2" s="255"/>
      <c r="W2" s="272"/>
      <c r="X2" s="254" t="s">
        <v>3</v>
      </c>
      <c r="Y2" s="255"/>
      <c r="Z2" s="269"/>
    </row>
    <row r="3" spans="1:26" ht="16.5" customHeight="1" x14ac:dyDescent="0.15">
      <c r="A3" s="256"/>
      <c r="B3" s="257"/>
      <c r="C3" s="257"/>
      <c r="D3" s="257"/>
      <c r="E3" s="372"/>
      <c r="F3" s="256" t="s">
        <v>4</v>
      </c>
      <c r="G3" s="257"/>
      <c r="H3" s="257"/>
      <c r="I3" s="257" t="s">
        <v>5</v>
      </c>
      <c r="J3" s="257"/>
      <c r="K3" s="273"/>
      <c r="L3" s="256" t="s">
        <v>4</v>
      </c>
      <c r="M3" s="275"/>
      <c r="N3" s="257"/>
      <c r="O3" s="257" t="s">
        <v>5</v>
      </c>
      <c r="P3" s="257"/>
      <c r="Q3" s="273"/>
      <c r="R3" s="274" t="s">
        <v>4</v>
      </c>
      <c r="S3" s="275"/>
      <c r="T3" s="257"/>
      <c r="U3" s="257" t="s">
        <v>5</v>
      </c>
      <c r="V3" s="257"/>
      <c r="W3" s="276"/>
      <c r="X3" s="256"/>
      <c r="Y3" s="257"/>
      <c r="Z3" s="273"/>
    </row>
    <row r="4" spans="1:26" ht="16.5" customHeight="1" x14ac:dyDescent="0.15">
      <c r="A4" s="256"/>
      <c r="B4" s="257"/>
      <c r="C4" s="257"/>
      <c r="D4" s="257"/>
      <c r="E4" s="373"/>
      <c r="F4" s="64" t="s">
        <v>6</v>
      </c>
      <c r="G4" s="60" t="s">
        <v>7</v>
      </c>
      <c r="H4" s="60" t="s">
        <v>8</v>
      </c>
      <c r="I4" s="60" t="s">
        <v>6</v>
      </c>
      <c r="J4" s="60" t="s">
        <v>7</v>
      </c>
      <c r="K4" s="63" t="s">
        <v>8</v>
      </c>
      <c r="L4" s="73" t="s">
        <v>6</v>
      </c>
      <c r="M4" s="71" t="s">
        <v>7</v>
      </c>
      <c r="N4" s="71" t="s">
        <v>8</v>
      </c>
      <c r="O4" s="71" t="s">
        <v>6</v>
      </c>
      <c r="P4" s="71" t="s">
        <v>7</v>
      </c>
      <c r="Q4" s="81" t="s">
        <v>8</v>
      </c>
      <c r="R4" s="62" t="s">
        <v>6</v>
      </c>
      <c r="S4" s="60" t="s">
        <v>7</v>
      </c>
      <c r="T4" s="60" t="s">
        <v>8</v>
      </c>
      <c r="U4" s="60" t="s">
        <v>6</v>
      </c>
      <c r="V4" s="60" t="s">
        <v>7</v>
      </c>
      <c r="W4" s="86" t="s">
        <v>8</v>
      </c>
      <c r="X4" s="64" t="s">
        <v>6</v>
      </c>
      <c r="Y4" s="60" t="s">
        <v>7</v>
      </c>
      <c r="Z4" s="63" t="s">
        <v>8</v>
      </c>
    </row>
    <row r="5" spans="1:26" ht="16.5" customHeight="1" x14ac:dyDescent="0.15">
      <c r="A5" s="251" t="s">
        <v>36</v>
      </c>
      <c r="B5" s="261" t="s">
        <v>103</v>
      </c>
      <c r="C5" s="61"/>
      <c r="D5" s="134" t="s">
        <v>100</v>
      </c>
      <c r="E5" s="173" t="s">
        <v>101</v>
      </c>
      <c r="F5" s="139">
        <v>1</v>
      </c>
      <c r="G5" s="137">
        <v>1</v>
      </c>
      <c r="H5" s="137">
        <v>0</v>
      </c>
      <c r="I5" s="137"/>
      <c r="J5" s="137"/>
      <c r="K5" s="140"/>
      <c r="L5" s="142"/>
      <c r="M5" s="137"/>
      <c r="N5" s="137"/>
      <c r="O5" s="183"/>
      <c r="P5" s="184"/>
      <c r="Q5" s="187"/>
      <c r="R5" s="142"/>
      <c r="S5" s="137"/>
      <c r="T5" s="137"/>
      <c r="U5" s="183"/>
      <c r="V5" s="184"/>
      <c r="W5" s="185"/>
      <c r="X5" s="65">
        <f>SUM(F5,I5,L5,O5,R5,U5)</f>
        <v>1</v>
      </c>
      <c r="Y5" s="66">
        <f>SUM(G5,J5,M5,P5,S5,V5)</f>
        <v>1</v>
      </c>
      <c r="Z5" s="19">
        <f>SUM(H5,K5,N5,Q5,T5,W5)</f>
        <v>0</v>
      </c>
    </row>
    <row r="6" spans="1:26" ht="16.5" customHeight="1" x14ac:dyDescent="0.15">
      <c r="A6" s="251"/>
      <c r="B6" s="262"/>
      <c r="C6" s="169"/>
      <c r="D6" s="170" t="s">
        <v>132</v>
      </c>
      <c r="E6" s="174" t="s">
        <v>114</v>
      </c>
      <c r="F6" s="139">
        <v>1</v>
      </c>
      <c r="G6" s="137">
        <v>1</v>
      </c>
      <c r="H6" s="137">
        <v>0</v>
      </c>
      <c r="I6" s="137"/>
      <c r="J6" s="137"/>
      <c r="K6" s="140"/>
      <c r="L6" s="142"/>
      <c r="M6" s="137"/>
      <c r="N6" s="137"/>
      <c r="O6" s="183"/>
      <c r="P6" s="184"/>
      <c r="Q6" s="187"/>
      <c r="R6" s="142"/>
      <c r="S6" s="137"/>
      <c r="T6" s="137"/>
      <c r="U6" s="183"/>
      <c r="V6" s="184"/>
      <c r="W6" s="185"/>
      <c r="X6" s="194">
        <f t="shared" ref="X6:X9" si="0">SUM(F6,I6,L6,O6,R6,U6)</f>
        <v>1</v>
      </c>
      <c r="Y6" s="195">
        <f t="shared" ref="Y6:Y9" si="1">SUM(G6,J6,M6,P6,S6,V6)</f>
        <v>1</v>
      </c>
      <c r="Z6" s="19">
        <f t="shared" ref="Z6:Z9" si="2">SUM(H6,K6,N6,Q6,T6,W6)</f>
        <v>0</v>
      </c>
    </row>
    <row r="7" spans="1:26" ht="16.5" customHeight="1" x14ac:dyDescent="0.15">
      <c r="A7" s="251"/>
      <c r="B7" s="262"/>
      <c r="C7" s="169"/>
      <c r="D7" s="170" t="s">
        <v>133</v>
      </c>
      <c r="E7" s="174" t="s">
        <v>114</v>
      </c>
      <c r="F7" s="139"/>
      <c r="G7" s="137"/>
      <c r="H7" s="137"/>
      <c r="I7" s="137">
        <v>1</v>
      </c>
      <c r="J7" s="137">
        <v>1</v>
      </c>
      <c r="K7" s="140">
        <v>0</v>
      </c>
      <c r="L7" s="142"/>
      <c r="M7" s="137"/>
      <c r="N7" s="137"/>
      <c r="O7" s="183"/>
      <c r="P7" s="184"/>
      <c r="Q7" s="187"/>
      <c r="R7" s="142"/>
      <c r="S7" s="137"/>
      <c r="T7" s="137"/>
      <c r="U7" s="183"/>
      <c r="V7" s="184"/>
      <c r="W7" s="185"/>
      <c r="X7" s="194">
        <f t="shared" si="0"/>
        <v>1</v>
      </c>
      <c r="Y7" s="195">
        <f t="shared" si="1"/>
        <v>1</v>
      </c>
      <c r="Z7" s="19">
        <f t="shared" si="2"/>
        <v>0</v>
      </c>
    </row>
    <row r="8" spans="1:26" ht="16.5" customHeight="1" x14ac:dyDescent="0.15">
      <c r="A8" s="251"/>
      <c r="B8" s="262"/>
      <c r="C8" s="169"/>
      <c r="D8" s="170" t="s">
        <v>134</v>
      </c>
      <c r="E8" s="174" t="s">
        <v>114</v>
      </c>
      <c r="F8" s="139"/>
      <c r="G8" s="137"/>
      <c r="H8" s="137"/>
      <c r="I8" s="137"/>
      <c r="J8" s="137"/>
      <c r="K8" s="140"/>
      <c r="L8" s="142">
        <v>1</v>
      </c>
      <c r="M8" s="137">
        <v>1</v>
      </c>
      <c r="N8" s="137">
        <v>0</v>
      </c>
      <c r="O8" s="183"/>
      <c r="P8" s="184"/>
      <c r="Q8" s="187"/>
      <c r="R8" s="142"/>
      <c r="S8" s="137"/>
      <c r="T8" s="137"/>
      <c r="U8" s="183"/>
      <c r="V8" s="184"/>
      <c r="W8" s="185"/>
      <c r="X8" s="194">
        <f t="shared" si="0"/>
        <v>1</v>
      </c>
      <c r="Y8" s="195">
        <f t="shared" si="1"/>
        <v>1</v>
      </c>
      <c r="Z8" s="19">
        <f t="shared" si="2"/>
        <v>0</v>
      </c>
    </row>
    <row r="9" spans="1:26" ht="16.5" customHeight="1" x14ac:dyDescent="0.15">
      <c r="A9" s="251"/>
      <c r="B9" s="262"/>
      <c r="C9" s="169"/>
      <c r="D9" s="170" t="s">
        <v>135</v>
      </c>
      <c r="E9" s="174" t="s">
        <v>114</v>
      </c>
      <c r="F9" s="139"/>
      <c r="G9" s="137"/>
      <c r="H9" s="137"/>
      <c r="I9" s="137"/>
      <c r="J9" s="137"/>
      <c r="K9" s="140"/>
      <c r="L9" s="142"/>
      <c r="M9" s="137"/>
      <c r="N9" s="137"/>
      <c r="O9" s="198">
        <v>1</v>
      </c>
      <c r="P9" s="137">
        <v>1</v>
      </c>
      <c r="Q9" s="140">
        <v>0</v>
      </c>
      <c r="R9" s="142"/>
      <c r="S9" s="137"/>
      <c r="T9" s="137"/>
      <c r="U9" s="183"/>
      <c r="V9" s="184"/>
      <c r="W9" s="185"/>
      <c r="X9" s="194">
        <f t="shared" si="0"/>
        <v>1</v>
      </c>
      <c r="Y9" s="195">
        <f t="shared" si="1"/>
        <v>1</v>
      </c>
      <c r="Z9" s="19">
        <f t="shared" si="2"/>
        <v>0</v>
      </c>
    </row>
    <row r="10" spans="1:26" ht="16.5" customHeight="1" thickBot="1" x14ac:dyDescent="0.2">
      <c r="A10" s="251"/>
      <c r="B10" s="378" t="s">
        <v>102</v>
      </c>
      <c r="C10" s="85"/>
      <c r="D10" s="170" t="s">
        <v>104</v>
      </c>
      <c r="E10" s="174" t="s">
        <v>85</v>
      </c>
      <c r="F10" s="139">
        <v>2</v>
      </c>
      <c r="G10" s="137">
        <v>2</v>
      </c>
      <c r="H10" s="137">
        <v>0</v>
      </c>
      <c r="I10" s="137"/>
      <c r="J10" s="137"/>
      <c r="K10" s="140"/>
      <c r="L10" s="142"/>
      <c r="M10" s="137"/>
      <c r="N10" s="137"/>
      <c r="O10" s="137"/>
      <c r="P10" s="137"/>
      <c r="Q10" s="188"/>
      <c r="R10" s="142"/>
      <c r="S10" s="137"/>
      <c r="T10" s="137"/>
      <c r="U10" s="137"/>
      <c r="V10" s="137"/>
      <c r="W10" s="186"/>
      <c r="X10" s="167">
        <f t="shared" ref="X10:X13" si="3">SUM(F10,I10,L10,O10,R10,U10)</f>
        <v>2</v>
      </c>
      <c r="Y10" s="166">
        <f t="shared" ref="Y10:Y13" si="4">SUM(G10,J10,M10,P10,S10,V10)</f>
        <v>2</v>
      </c>
      <c r="Z10" s="168">
        <f t="shared" ref="Z10:Z13" si="5">SUM(H10,K10,N10,Q10,T10,W10)</f>
        <v>0</v>
      </c>
    </row>
    <row r="11" spans="1:26" ht="16.5" customHeight="1" x14ac:dyDescent="0.15">
      <c r="A11" s="251"/>
      <c r="B11" s="260"/>
      <c r="C11" s="208"/>
      <c r="D11" s="191" t="s">
        <v>87</v>
      </c>
      <c r="E11" s="192" t="s">
        <v>105</v>
      </c>
      <c r="F11" s="154"/>
      <c r="G11" s="153"/>
      <c r="H11" s="153"/>
      <c r="I11" s="153">
        <v>2</v>
      </c>
      <c r="J11" s="153">
        <v>2</v>
      </c>
      <c r="K11" s="155">
        <v>0</v>
      </c>
      <c r="L11" s="156"/>
      <c r="M11" s="153"/>
      <c r="N11" s="153"/>
      <c r="O11" s="14"/>
      <c r="P11" s="14"/>
      <c r="Q11" s="21"/>
      <c r="R11" s="18"/>
      <c r="S11" s="14"/>
      <c r="T11" s="14"/>
      <c r="U11" s="14"/>
      <c r="V11" s="14"/>
      <c r="W11" s="87"/>
      <c r="X11" s="167">
        <f t="shared" si="3"/>
        <v>2</v>
      </c>
      <c r="Y11" s="166">
        <f t="shared" si="4"/>
        <v>2</v>
      </c>
      <c r="Z11" s="168">
        <f t="shared" si="5"/>
        <v>0</v>
      </c>
    </row>
    <row r="12" spans="1:26" ht="16.5" customHeight="1" x14ac:dyDescent="0.15">
      <c r="A12" s="251"/>
      <c r="B12" s="260"/>
      <c r="C12" s="163"/>
      <c r="D12" s="151" t="s">
        <v>87</v>
      </c>
      <c r="E12" s="179" t="s">
        <v>86</v>
      </c>
      <c r="F12" s="154"/>
      <c r="G12" s="153"/>
      <c r="H12" s="153"/>
      <c r="I12" s="153">
        <v>2</v>
      </c>
      <c r="J12" s="153">
        <v>2</v>
      </c>
      <c r="K12" s="155">
        <v>0</v>
      </c>
      <c r="L12" s="156"/>
      <c r="M12" s="153"/>
      <c r="N12" s="153"/>
      <c r="O12" s="14"/>
      <c r="P12" s="14"/>
      <c r="Q12" s="21"/>
      <c r="R12" s="18"/>
      <c r="S12" s="14"/>
      <c r="T12" s="14"/>
      <c r="U12" s="14"/>
      <c r="V12" s="14"/>
      <c r="W12" s="87"/>
      <c r="X12" s="167">
        <f t="shared" si="3"/>
        <v>2</v>
      </c>
      <c r="Y12" s="166">
        <f t="shared" si="4"/>
        <v>2</v>
      </c>
      <c r="Z12" s="168">
        <f t="shared" si="5"/>
        <v>0</v>
      </c>
    </row>
    <row r="13" spans="1:26" ht="16.5" customHeight="1" thickBot="1" x14ac:dyDescent="0.2">
      <c r="A13" s="251"/>
      <c r="B13" s="379"/>
      <c r="C13" s="164"/>
      <c r="D13" s="152" t="s">
        <v>87</v>
      </c>
      <c r="E13" s="175" t="s">
        <v>86</v>
      </c>
      <c r="F13" s="154"/>
      <c r="G13" s="153"/>
      <c r="H13" s="153"/>
      <c r="I13" s="153"/>
      <c r="J13" s="153"/>
      <c r="K13" s="155"/>
      <c r="L13" s="156">
        <v>2</v>
      </c>
      <c r="M13" s="153">
        <v>2</v>
      </c>
      <c r="N13" s="153">
        <v>0</v>
      </c>
      <c r="O13" s="153"/>
      <c r="P13" s="153"/>
      <c r="Q13" s="155"/>
      <c r="R13" s="18"/>
      <c r="S13" s="14"/>
      <c r="T13" s="14"/>
      <c r="U13" s="14"/>
      <c r="V13" s="14"/>
      <c r="W13" s="87"/>
      <c r="X13" s="167">
        <f t="shared" si="3"/>
        <v>2</v>
      </c>
      <c r="Y13" s="172">
        <f t="shared" si="4"/>
        <v>2</v>
      </c>
      <c r="Z13" s="168">
        <f t="shared" si="5"/>
        <v>0</v>
      </c>
    </row>
    <row r="14" spans="1:26" ht="16.5" customHeight="1" thickBot="1" x14ac:dyDescent="0.2">
      <c r="A14" s="253"/>
      <c r="B14" s="68" t="s">
        <v>37</v>
      </c>
      <c r="C14" s="150"/>
      <c r="D14" s="150"/>
      <c r="E14" s="207"/>
      <c r="F14" s="67">
        <f t="shared" ref="F14:Z14" si="6">SUM(F5:F13)</f>
        <v>4</v>
      </c>
      <c r="G14" s="68">
        <f t="shared" si="6"/>
        <v>4</v>
      </c>
      <c r="H14" s="68">
        <f t="shared" si="6"/>
        <v>0</v>
      </c>
      <c r="I14" s="68">
        <f t="shared" si="6"/>
        <v>5</v>
      </c>
      <c r="J14" s="68">
        <f t="shared" si="6"/>
        <v>5</v>
      </c>
      <c r="K14" s="25">
        <f t="shared" si="6"/>
        <v>0</v>
      </c>
      <c r="L14" s="75">
        <f t="shared" si="6"/>
        <v>3</v>
      </c>
      <c r="M14" s="76">
        <f t="shared" si="6"/>
        <v>3</v>
      </c>
      <c r="N14" s="76">
        <f t="shared" si="6"/>
        <v>0</v>
      </c>
      <c r="O14" s="76">
        <f t="shared" si="6"/>
        <v>1</v>
      </c>
      <c r="P14" s="76">
        <f t="shared" si="6"/>
        <v>1</v>
      </c>
      <c r="Q14" s="25">
        <f t="shared" si="6"/>
        <v>0</v>
      </c>
      <c r="R14" s="24">
        <f t="shared" si="6"/>
        <v>0</v>
      </c>
      <c r="S14" s="68">
        <f t="shared" si="6"/>
        <v>0</v>
      </c>
      <c r="T14" s="68">
        <f t="shared" si="6"/>
        <v>0</v>
      </c>
      <c r="U14" s="68">
        <f t="shared" si="6"/>
        <v>0</v>
      </c>
      <c r="V14" s="68">
        <f t="shared" si="6"/>
        <v>0</v>
      </c>
      <c r="W14" s="88">
        <f t="shared" si="6"/>
        <v>0</v>
      </c>
      <c r="X14" s="97">
        <f t="shared" si="6"/>
        <v>13</v>
      </c>
      <c r="Y14" s="88">
        <f t="shared" si="6"/>
        <v>13</v>
      </c>
      <c r="Z14" s="25">
        <f t="shared" si="6"/>
        <v>0</v>
      </c>
    </row>
    <row r="15" spans="1:26" ht="16.5" customHeight="1" x14ac:dyDescent="0.15">
      <c r="A15" s="377" t="s">
        <v>115</v>
      </c>
      <c r="B15" s="375" t="s">
        <v>9</v>
      </c>
      <c r="C15" s="69"/>
      <c r="D15" s="41"/>
      <c r="E15" s="42"/>
      <c r="F15" s="52"/>
      <c r="G15" s="53"/>
      <c r="H15" s="54"/>
      <c r="I15" s="54"/>
      <c r="J15" s="53"/>
      <c r="K15" s="59"/>
      <c r="L15" s="121"/>
      <c r="M15" s="122"/>
      <c r="N15" s="122"/>
      <c r="O15" s="123"/>
      <c r="P15" s="123"/>
      <c r="Q15" s="141"/>
      <c r="R15" s="58"/>
      <c r="S15" s="53"/>
      <c r="T15" s="53"/>
      <c r="U15" s="54"/>
      <c r="V15" s="54"/>
      <c r="W15" s="90"/>
      <c r="X15" s="65">
        <f t="shared" ref="X15:X47" si="7">SUM(F15,I15,L15,O15,R15,U15)</f>
        <v>0</v>
      </c>
      <c r="Y15" s="66">
        <f t="shared" ref="Y15:Y47" si="8">SUM(G15,J15,M15,P15,S15,V15)</f>
        <v>0</v>
      </c>
      <c r="Z15" s="19">
        <f t="shared" ref="Z15:Z47" si="9">SUM(H15,K15,N15,Q15,T15,W15)</f>
        <v>0</v>
      </c>
    </row>
    <row r="16" spans="1:26" ht="16.5" customHeight="1" x14ac:dyDescent="0.15">
      <c r="A16" s="266"/>
      <c r="B16" s="376"/>
      <c r="C16" s="66"/>
      <c r="D16" s="45"/>
      <c r="E16" s="46"/>
      <c r="F16" s="40"/>
      <c r="G16" s="38"/>
      <c r="H16" s="35"/>
      <c r="I16" s="35"/>
      <c r="J16" s="38"/>
      <c r="K16" s="47"/>
      <c r="L16" s="40"/>
      <c r="M16" s="38"/>
      <c r="N16" s="38"/>
      <c r="O16" s="38"/>
      <c r="P16" s="38"/>
      <c r="Q16" s="47"/>
      <c r="R16" s="39"/>
      <c r="S16" s="38"/>
      <c r="T16" s="38"/>
      <c r="U16" s="38"/>
      <c r="V16" s="38"/>
      <c r="W16" s="91"/>
      <c r="X16" s="65">
        <f t="shared" si="7"/>
        <v>0</v>
      </c>
      <c r="Y16" s="66">
        <f t="shared" si="8"/>
        <v>0</v>
      </c>
      <c r="Z16" s="19">
        <f t="shared" si="9"/>
        <v>0</v>
      </c>
    </row>
    <row r="17" spans="1:26" ht="16.5" customHeight="1" x14ac:dyDescent="0.15">
      <c r="A17" s="266"/>
      <c r="B17" s="376"/>
      <c r="C17" s="66"/>
      <c r="D17" s="45" t="s">
        <v>128</v>
      </c>
      <c r="E17" s="96" t="s">
        <v>44</v>
      </c>
      <c r="F17" s="40"/>
      <c r="G17" s="38"/>
      <c r="H17" s="35"/>
      <c r="I17" s="35"/>
      <c r="J17" s="38"/>
      <c r="K17" s="47"/>
      <c r="L17" s="40"/>
      <c r="M17" s="38"/>
      <c r="N17" s="38"/>
      <c r="O17" s="35"/>
      <c r="P17" s="35"/>
      <c r="Q17" s="37"/>
      <c r="R17" s="39">
        <v>1</v>
      </c>
      <c r="S17" s="38">
        <v>1</v>
      </c>
      <c r="T17" s="38">
        <v>0</v>
      </c>
      <c r="U17" s="35">
        <v>3</v>
      </c>
      <c r="V17" s="35">
        <v>0</v>
      </c>
      <c r="W17" s="89">
        <v>0</v>
      </c>
      <c r="X17" s="65">
        <f t="shared" si="7"/>
        <v>4</v>
      </c>
      <c r="Y17" s="66">
        <f t="shared" si="8"/>
        <v>1</v>
      </c>
      <c r="Z17" s="19">
        <f t="shared" si="9"/>
        <v>0</v>
      </c>
    </row>
    <row r="18" spans="1:26" ht="16.5" customHeight="1" x14ac:dyDescent="0.15">
      <c r="A18" s="266"/>
      <c r="B18" s="264" t="s">
        <v>70</v>
      </c>
      <c r="C18" s="66"/>
      <c r="D18" s="165"/>
      <c r="E18" s="153"/>
      <c r="F18" s="15"/>
      <c r="G18" s="14"/>
      <c r="H18" s="14"/>
      <c r="I18" s="14"/>
      <c r="J18" s="14"/>
      <c r="K18" s="21"/>
      <c r="L18" s="15"/>
      <c r="M18" s="14"/>
      <c r="N18" s="14"/>
      <c r="O18" s="137"/>
      <c r="P18" s="137"/>
      <c r="Q18" s="140"/>
      <c r="R18" s="156"/>
      <c r="S18" s="153"/>
      <c r="T18" s="153"/>
      <c r="U18" s="14"/>
      <c r="V18" s="14"/>
      <c r="W18" s="87"/>
      <c r="X18" s="65">
        <f t="shared" si="7"/>
        <v>0</v>
      </c>
      <c r="Y18" s="66">
        <f t="shared" si="8"/>
        <v>0</v>
      </c>
      <c r="Z18" s="19">
        <f t="shared" si="9"/>
        <v>0</v>
      </c>
    </row>
    <row r="19" spans="1:26" ht="16.5" customHeight="1" x14ac:dyDescent="0.15">
      <c r="A19" s="266"/>
      <c r="B19" s="265"/>
      <c r="C19" s="195"/>
      <c r="D19" s="165"/>
      <c r="E19" s="153"/>
      <c r="F19" s="15"/>
      <c r="G19" s="14"/>
      <c r="H19" s="14"/>
      <c r="I19" s="14"/>
      <c r="J19" s="14"/>
      <c r="K19" s="21"/>
      <c r="L19" s="15"/>
      <c r="M19" s="14"/>
      <c r="N19" s="14"/>
      <c r="O19" s="137"/>
      <c r="P19" s="137"/>
      <c r="Q19" s="140"/>
      <c r="R19" s="156"/>
      <c r="S19" s="153"/>
      <c r="T19" s="153"/>
      <c r="U19" s="14"/>
      <c r="V19" s="14"/>
      <c r="W19" s="87"/>
      <c r="X19" s="194">
        <f t="shared" si="7"/>
        <v>0</v>
      </c>
      <c r="Y19" s="195">
        <f t="shared" si="8"/>
        <v>0</v>
      </c>
      <c r="Z19" s="19">
        <f t="shared" si="9"/>
        <v>0</v>
      </c>
    </row>
    <row r="20" spans="1:26" ht="16.5" customHeight="1" x14ac:dyDescent="0.15">
      <c r="A20" s="266"/>
      <c r="B20" s="265"/>
      <c r="C20" s="195"/>
      <c r="D20" s="165"/>
      <c r="E20" s="153"/>
      <c r="F20" s="15"/>
      <c r="G20" s="14"/>
      <c r="H20" s="14"/>
      <c r="I20" s="14"/>
      <c r="J20" s="14"/>
      <c r="K20" s="21"/>
      <c r="L20" s="15"/>
      <c r="M20" s="14"/>
      <c r="N20" s="14"/>
      <c r="O20" s="137"/>
      <c r="P20" s="137"/>
      <c r="Q20" s="140"/>
      <c r="R20" s="156"/>
      <c r="S20" s="153"/>
      <c r="T20" s="153"/>
      <c r="U20" s="14"/>
      <c r="V20" s="14"/>
      <c r="W20" s="87"/>
      <c r="X20" s="194">
        <f t="shared" si="7"/>
        <v>0</v>
      </c>
      <c r="Y20" s="195">
        <f t="shared" si="8"/>
        <v>0</v>
      </c>
      <c r="Z20" s="19">
        <f t="shared" si="9"/>
        <v>0</v>
      </c>
    </row>
    <row r="21" spans="1:26" ht="16.5" customHeight="1" x14ac:dyDescent="0.15">
      <c r="A21" s="266"/>
      <c r="B21" s="265"/>
      <c r="C21" s="195"/>
      <c r="D21" s="165"/>
      <c r="E21" s="153"/>
      <c r="F21" s="15"/>
      <c r="G21" s="14"/>
      <c r="H21" s="14"/>
      <c r="I21" s="14"/>
      <c r="J21" s="14"/>
      <c r="K21" s="21"/>
      <c r="L21" s="15"/>
      <c r="M21" s="14"/>
      <c r="N21" s="14"/>
      <c r="O21" s="137"/>
      <c r="P21" s="137"/>
      <c r="Q21" s="140"/>
      <c r="R21" s="156"/>
      <c r="S21" s="153"/>
      <c r="T21" s="153"/>
      <c r="U21" s="14"/>
      <c r="V21" s="14"/>
      <c r="W21" s="87"/>
      <c r="X21" s="194">
        <f t="shared" si="7"/>
        <v>0</v>
      </c>
      <c r="Y21" s="195">
        <f t="shared" si="8"/>
        <v>0</v>
      </c>
      <c r="Z21" s="19">
        <f t="shared" si="9"/>
        <v>0</v>
      </c>
    </row>
    <row r="22" spans="1:26" ht="16.5" customHeight="1" x14ac:dyDescent="0.15">
      <c r="A22" s="266"/>
      <c r="B22" s="265"/>
      <c r="C22" s="195"/>
      <c r="D22" s="215"/>
      <c r="E22" s="153"/>
      <c r="F22" s="15"/>
      <c r="G22" s="14"/>
      <c r="H22" s="14"/>
      <c r="I22" s="14"/>
      <c r="J22" s="14"/>
      <c r="K22" s="21"/>
      <c r="L22" s="15"/>
      <c r="M22" s="14"/>
      <c r="N22" s="14"/>
      <c r="O22" s="137"/>
      <c r="P22" s="137"/>
      <c r="Q22" s="140"/>
      <c r="R22" s="156"/>
      <c r="S22" s="153"/>
      <c r="T22" s="153"/>
      <c r="U22" s="14"/>
      <c r="V22" s="14"/>
      <c r="W22" s="87"/>
      <c r="X22" s="194">
        <f t="shared" si="7"/>
        <v>0</v>
      </c>
      <c r="Y22" s="195">
        <f t="shared" si="8"/>
        <v>0</v>
      </c>
      <c r="Z22" s="19">
        <f t="shared" si="9"/>
        <v>0</v>
      </c>
    </row>
    <row r="23" spans="1:26" ht="16.5" customHeight="1" x14ac:dyDescent="0.15">
      <c r="A23" s="266"/>
      <c r="B23" s="265"/>
      <c r="C23" s="195"/>
      <c r="D23" s="216"/>
      <c r="E23" s="153"/>
      <c r="F23" s="15"/>
      <c r="G23" s="14"/>
      <c r="H23" s="14"/>
      <c r="I23" s="14"/>
      <c r="J23" s="14"/>
      <c r="K23" s="21"/>
      <c r="L23" s="15"/>
      <c r="M23" s="14"/>
      <c r="N23" s="14"/>
      <c r="O23" s="137"/>
      <c r="P23" s="137"/>
      <c r="Q23" s="140"/>
      <c r="R23" s="156"/>
      <c r="S23" s="153"/>
      <c r="T23" s="153"/>
      <c r="U23" s="14"/>
      <c r="V23" s="14"/>
      <c r="W23" s="87"/>
      <c r="X23" s="194">
        <f t="shared" si="7"/>
        <v>0</v>
      </c>
      <c r="Y23" s="195">
        <f t="shared" si="8"/>
        <v>0</v>
      </c>
      <c r="Z23" s="19">
        <f t="shared" si="9"/>
        <v>0</v>
      </c>
    </row>
    <row r="24" spans="1:26" ht="16.5" customHeight="1" x14ac:dyDescent="0.15">
      <c r="A24" s="266"/>
      <c r="B24" s="265"/>
      <c r="C24" s="195"/>
      <c r="D24" s="165"/>
      <c r="E24" s="153"/>
      <c r="F24" s="15"/>
      <c r="G24" s="14"/>
      <c r="H24" s="14"/>
      <c r="I24" s="14"/>
      <c r="J24" s="14"/>
      <c r="K24" s="21"/>
      <c r="L24" s="15"/>
      <c r="M24" s="14"/>
      <c r="N24" s="14"/>
      <c r="O24" s="137"/>
      <c r="P24" s="137"/>
      <c r="Q24" s="140"/>
      <c r="R24" s="156"/>
      <c r="S24" s="153"/>
      <c r="T24" s="153"/>
      <c r="U24" s="14"/>
      <c r="V24" s="14"/>
      <c r="W24" s="87"/>
      <c r="X24" s="194">
        <f t="shared" si="7"/>
        <v>0</v>
      </c>
      <c r="Y24" s="195">
        <f t="shared" si="8"/>
        <v>0</v>
      </c>
      <c r="Z24" s="19">
        <f t="shared" si="9"/>
        <v>0</v>
      </c>
    </row>
    <row r="25" spans="1:26" ht="16.5" customHeight="1" x14ac:dyDescent="0.15">
      <c r="A25" s="266"/>
      <c r="B25" s="265"/>
      <c r="C25" s="195"/>
      <c r="D25" s="165"/>
      <c r="E25" s="153"/>
      <c r="F25" s="15"/>
      <c r="G25" s="14"/>
      <c r="H25" s="14"/>
      <c r="I25" s="14"/>
      <c r="J25" s="14"/>
      <c r="K25" s="21"/>
      <c r="L25" s="15"/>
      <c r="M25" s="14"/>
      <c r="N25" s="14"/>
      <c r="O25" s="137"/>
      <c r="P25" s="137"/>
      <c r="Q25" s="140"/>
      <c r="R25" s="156"/>
      <c r="S25" s="153"/>
      <c r="T25" s="153"/>
      <c r="U25" s="14"/>
      <c r="V25" s="14"/>
      <c r="W25" s="87"/>
      <c r="X25" s="194">
        <f t="shared" si="7"/>
        <v>0</v>
      </c>
      <c r="Y25" s="195">
        <f t="shared" si="8"/>
        <v>0</v>
      </c>
      <c r="Z25" s="19">
        <f t="shared" si="9"/>
        <v>0</v>
      </c>
    </row>
    <row r="26" spans="1:26" ht="16.5" customHeight="1" x14ac:dyDescent="0.15">
      <c r="A26" s="266"/>
      <c r="B26" s="265"/>
      <c r="C26" s="195"/>
      <c r="D26" s="165"/>
      <c r="E26" s="153"/>
      <c r="F26" s="15"/>
      <c r="G26" s="14"/>
      <c r="H26" s="14"/>
      <c r="I26" s="14"/>
      <c r="J26" s="14"/>
      <c r="K26" s="21"/>
      <c r="L26" s="15"/>
      <c r="M26" s="14"/>
      <c r="N26" s="14"/>
      <c r="O26" s="137"/>
      <c r="P26" s="137"/>
      <c r="Q26" s="140"/>
      <c r="R26" s="156"/>
      <c r="S26" s="153"/>
      <c r="T26" s="153"/>
      <c r="U26" s="14"/>
      <c r="V26" s="14"/>
      <c r="W26" s="87"/>
      <c r="X26" s="194">
        <f t="shared" si="7"/>
        <v>0</v>
      </c>
      <c r="Y26" s="195">
        <f t="shared" si="8"/>
        <v>0</v>
      </c>
      <c r="Z26" s="19">
        <f t="shared" si="9"/>
        <v>0</v>
      </c>
    </row>
    <row r="27" spans="1:26" ht="16.5" customHeight="1" x14ac:dyDescent="0.15">
      <c r="A27" s="266"/>
      <c r="B27" s="265"/>
      <c r="C27" s="195"/>
      <c r="D27" s="165"/>
      <c r="E27" s="153" t="s">
        <v>116</v>
      </c>
      <c r="F27" s="15"/>
      <c r="G27" s="14"/>
      <c r="H27" s="14"/>
      <c r="I27" s="14"/>
      <c r="J27" s="14"/>
      <c r="K27" s="21"/>
      <c r="L27" s="15"/>
      <c r="M27" s="14"/>
      <c r="N27" s="14"/>
      <c r="O27" s="137"/>
      <c r="P27" s="137"/>
      <c r="Q27" s="140"/>
      <c r="R27" s="156"/>
      <c r="S27" s="153"/>
      <c r="T27" s="153"/>
      <c r="U27" s="14"/>
      <c r="V27" s="14"/>
      <c r="W27" s="87"/>
      <c r="X27" s="194">
        <f t="shared" si="7"/>
        <v>0</v>
      </c>
      <c r="Y27" s="195">
        <f t="shared" si="8"/>
        <v>0</v>
      </c>
      <c r="Z27" s="19">
        <f t="shared" si="9"/>
        <v>0</v>
      </c>
    </row>
    <row r="28" spans="1:26" ht="16.5" customHeight="1" x14ac:dyDescent="0.15">
      <c r="A28" s="266"/>
      <c r="B28" s="265"/>
      <c r="C28" s="195"/>
      <c r="D28" s="165"/>
      <c r="E28" s="153" t="s">
        <v>117</v>
      </c>
      <c r="F28" s="15"/>
      <c r="G28" s="14"/>
      <c r="H28" s="14"/>
      <c r="I28" s="14"/>
      <c r="J28" s="14"/>
      <c r="K28" s="21"/>
      <c r="L28" s="15"/>
      <c r="M28" s="14"/>
      <c r="N28" s="14"/>
      <c r="O28" s="137"/>
      <c r="P28" s="137"/>
      <c r="Q28" s="140"/>
      <c r="R28" s="156"/>
      <c r="S28" s="153"/>
      <c r="T28" s="153"/>
      <c r="U28" s="14"/>
      <c r="V28" s="14"/>
      <c r="W28" s="87"/>
      <c r="X28" s="194">
        <f t="shared" si="7"/>
        <v>0</v>
      </c>
      <c r="Y28" s="195">
        <f t="shared" si="8"/>
        <v>0</v>
      </c>
      <c r="Z28" s="19">
        <f t="shared" si="9"/>
        <v>0</v>
      </c>
    </row>
    <row r="29" spans="1:26" ht="16.5" customHeight="1" x14ac:dyDescent="0.15">
      <c r="A29" s="266"/>
      <c r="B29" s="265"/>
      <c r="C29" s="195"/>
      <c r="D29" s="165"/>
      <c r="E29" s="153" t="s">
        <v>118</v>
      </c>
      <c r="F29" s="15"/>
      <c r="G29" s="14"/>
      <c r="H29" s="14"/>
      <c r="I29" s="14"/>
      <c r="J29" s="14"/>
      <c r="K29" s="21"/>
      <c r="L29" s="15"/>
      <c r="M29" s="14"/>
      <c r="N29" s="14"/>
      <c r="O29" s="137"/>
      <c r="P29" s="137"/>
      <c r="Q29" s="140"/>
      <c r="R29" s="156"/>
      <c r="S29" s="153"/>
      <c r="T29" s="153"/>
      <c r="U29" s="14"/>
      <c r="V29" s="14"/>
      <c r="W29" s="87"/>
      <c r="X29" s="194">
        <f t="shared" si="7"/>
        <v>0</v>
      </c>
      <c r="Y29" s="195">
        <f t="shared" si="8"/>
        <v>0</v>
      </c>
      <c r="Z29" s="19">
        <f t="shared" si="9"/>
        <v>0</v>
      </c>
    </row>
    <row r="30" spans="1:26" ht="16.5" customHeight="1" x14ac:dyDescent="0.15">
      <c r="A30" s="266"/>
      <c r="B30" s="265"/>
      <c r="C30" s="195"/>
      <c r="D30" s="165"/>
      <c r="E30" s="153" t="s">
        <v>119</v>
      </c>
      <c r="F30" s="15"/>
      <c r="G30" s="14"/>
      <c r="H30" s="14"/>
      <c r="I30" s="14"/>
      <c r="J30" s="14"/>
      <c r="K30" s="21"/>
      <c r="L30" s="15"/>
      <c r="M30" s="14"/>
      <c r="N30" s="14"/>
      <c r="O30" s="137"/>
      <c r="P30" s="137"/>
      <c r="Q30" s="140"/>
      <c r="R30" s="156"/>
      <c r="S30" s="153"/>
      <c r="T30" s="153"/>
      <c r="U30" s="14"/>
      <c r="V30" s="14"/>
      <c r="W30" s="87"/>
      <c r="X30" s="194">
        <f t="shared" si="7"/>
        <v>0</v>
      </c>
      <c r="Y30" s="195">
        <f t="shared" si="8"/>
        <v>0</v>
      </c>
      <c r="Z30" s="19">
        <f t="shared" si="9"/>
        <v>0</v>
      </c>
    </row>
    <row r="31" spans="1:26" ht="16.5" customHeight="1" x14ac:dyDescent="0.15">
      <c r="A31" s="266"/>
      <c r="B31" s="265"/>
      <c r="C31" s="195"/>
      <c r="D31" s="165"/>
      <c r="E31" s="153"/>
      <c r="F31" s="15"/>
      <c r="G31" s="14"/>
      <c r="H31" s="14"/>
      <c r="I31" s="14"/>
      <c r="J31" s="14"/>
      <c r="K31" s="21"/>
      <c r="L31" s="15"/>
      <c r="M31" s="14"/>
      <c r="N31" s="14"/>
      <c r="O31" s="137"/>
      <c r="P31" s="137"/>
      <c r="Q31" s="140"/>
      <c r="R31" s="156"/>
      <c r="S31" s="153"/>
      <c r="T31" s="153"/>
      <c r="U31" s="14"/>
      <c r="V31" s="14"/>
      <c r="W31" s="87"/>
      <c r="X31" s="194">
        <f t="shared" si="7"/>
        <v>0</v>
      </c>
      <c r="Y31" s="195">
        <f t="shared" si="8"/>
        <v>0</v>
      </c>
      <c r="Z31" s="19">
        <f t="shared" si="9"/>
        <v>0</v>
      </c>
    </row>
    <row r="32" spans="1:26" ht="16.5" customHeight="1" x14ac:dyDescent="0.15">
      <c r="A32" s="266"/>
      <c r="B32" s="265"/>
      <c r="C32" s="195"/>
      <c r="D32" s="165"/>
      <c r="E32" s="153"/>
      <c r="F32" s="15"/>
      <c r="G32" s="14"/>
      <c r="H32" s="14"/>
      <c r="I32" s="14"/>
      <c r="J32" s="14"/>
      <c r="K32" s="21"/>
      <c r="L32" s="15"/>
      <c r="M32" s="14"/>
      <c r="N32" s="14"/>
      <c r="O32" s="137"/>
      <c r="P32" s="137"/>
      <c r="Q32" s="140"/>
      <c r="R32" s="156"/>
      <c r="S32" s="153"/>
      <c r="T32" s="153"/>
      <c r="U32" s="14"/>
      <c r="V32" s="14"/>
      <c r="W32" s="87"/>
      <c r="X32" s="194">
        <f t="shared" si="7"/>
        <v>0</v>
      </c>
      <c r="Y32" s="195">
        <f t="shared" si="8"/>
        <v>0</v>
      </c>
      <c r="Z32" s="19">
        <f t="shared" si="9"/>
        <v>0</v>
      </c>
    </row>
    <row r="33" spans="1:26" ht="16.5" customHeight="1" x14ac:dyDescent="0.15">
      <c r="A33" s="266"/>
      <c r="B33" s="265"/>
      <c r="C33" s="195"/>
      <c r="D33" s="165"/>
      <c r="E33" s="153"/>
      <c r="F33" s="15"/>
      <c r="G33" s="14"/>
      <c r="H33" s="14"/>
      <c r="I33" s="14"/>
      <c r="J33" s="14"/>
      <c r="K33" s="21"/>
      <c r="L33" s="15"/>
      <c r="M33" s="14"/>
      <c r="N33" s="14"/>
      <c r="O33" s="137"/>
      <c r="P33" s="137"/>
      <c r="Q33" s="140"/>
      <c r="R33" s="156"/>
      <c r="S33" s="153"/>
      <c r="T33" s="153"/>
      <c r="U33" s="14"/>
      <c r="V33" s="14"/>
      <c r="W33" s="87"/>
      <c r="X33" s="194">
        <f t="shared" si="7"/>
        <v>0</v>
      </c>
      <c r="Y33" s="195">
        <f t="shared" si="8"/>
        <v>0</v>
      </c>
      <c r="Z33" s="19">
        <f t="shared" si="9"/>
        <v>0</v>
      </c>
    </row>
    <row r="34" spans="1:26" ht="16.5" customHeight="1" x14ac:dyDescent="0.15">
      <c r="A34" s="266"/>
      <c r="B34" s="265"/>
      <c r="C34" s="195"/>
      <c r="D34" s="165"/>
      <c r="E34" s="153"/>
      <c r="F34" s="15"/>
      <c r="G34" s="14"/>
      <c r="H34" s="14"/>
      <c r="I34" s="14"/>
      <c r="J34" s="14"/>
      <c r="K34" s="21"/>
      <c r="L34" s="15"/>
      <c r="M34" s="14"/>
      <c r="N34" s="14"/>
      <c r="O34" s="137"/>
      <c r="P34" s="137"/>
      <c r="Q34" s="140"/>
      <c r="R34" s="156"/>
      <c r="S34" s="153"/>
      <c r="T34" s="153"/>
      <c r="U34" s="14"/>
      <c r="V34" s="14"/>
      <c r="W34" s="87"/>
      <c r="X34" s="194">
        <f t="shared" si="7"/>
        <v>0</v>
      </c>
      <c r="Y34" s="195">
        <f t="shared" si="8"/>
        <v>0</v>
      </c>
      <c r="Z34" s="19">
        <f t="shared" si="9"/>
        <v>0</v>
      </c>
    </row>
    <row r="35" spans="1:26" ht="16.5" customHeight="1" x14ac:dyDescent="0.15">
      <c r="A35" s="266"/>
      <c r="B35" s="265"/>
      <c r="C35" s="195"/>
      <c r="D35" s="165"/>
      <c r="E35" s="153"/>
      <c r="F35" s="15"/>
      <c r="G35" s="14"/>
      <c r="H35" s="14"/>
      <c r="I35" s="14"/>
      <c r="J35" s="14"/>
      <c r="K35" s="21"/>
      <c r="L35" s="15"/>
      <c r="M35" s="14"/>
      <c r="N35" s="14"/>
      <c r="O35" s="137"/>
      <c r="P35" s="137"/>
      <c r="Q35" s="140"/>
      <c r="R35" s="156"/>
      <c r="S35" s="153"/>
      <c r="T35" s="153"/>
      <c r="U35" s="14"/>
      <c r="V35" s="14"/>
      <c r="W35" s="87"/>
      <c r="X35" s="194">
        <f t="shared" si="7"/>
        <v>0</v>
      </c>
      <c r="Y35" s="195">
        <f t="shared" si="8"/>
        <v>0</v>
      </c>
      <c r="Z35" s="19">
        <f t="shared" si="9"/>
        <v>0</v>
      </c>
    </row>
    <row r="36" spans="1:26" ht="16.5" customHeight="1" x14ac:dyDescent="0.15">
      <c r="A36" s="266"/>
      <c r="B36" s="265"/>
      <c r="C36" s="195"/>
      <c r="D36" s="165"/>
      <c r="E36" s="153"/>
      <c r="F36" s="15"/>
      <c r="G36" s="14"/>
      <c r="H36" s="14"/>
      <c r="I36" s="14"/>
      <c r="J36" s="14"/>
      <c r="K36" s="21"/>
      <c r="L36" s="15"/>
      <c r="M36" s="14"/>
      <c r="N36" s="14"/>
      <c r="O36" s="137"/>
      <c r="P36" s="137"/>
      <c r="Q36" s="140"/>
      <c r="R36" s="156"/>
      <c r="S36" s="153"/>
      <c r="T36" s="153"/>
      <c r="U36" s="14"/>
      <c r="V36" s="14"/>
      <c r="W36" s="87"/>
      <c r="X36" s="194">
        <f t="shared" si="7"/>
        <v>0</v>
      </c>
      <c r="Y36" s="195">
        <f t="shared" si="8"/>
        <v>0</v>
      </c>
      <c r="Z36" s="19">
        <f t="shared" si="9"/>
        <v>0</v>
      </c>
    </row>
    <row r="37" spans="1:26" ht="16.5" customHeight="1" x14ac:dyDescent="0.15">
      <c r="A37" s="266"/>
      <c r="B37" s="265"/>
      <c r="C37" s="195"/>
      <c r="D37" s="165"/>
      <c r="E37" s="153"/>
      <c r="F37" s="15"/>
      <c r="G37" s="14"/>
      <c r="H37" s="14"/>
      <c r="I37" s="14"/>
      <c r="J37" s="14"/>
      <c r="K37" s="21"/>
      <c r="L37" s="15"/>
      <c r="M37" s="14"/>
      <c r="N37" s="14"/>
      <c r="O37" s="137"/>
      <c r="P37" s="137"/>
      <c r="Q37" s="140"/>
      <c r="R37" s="156"/>
      <c r="S37" s="153"/>
      <c r="T37" s="153"/>
      <c r="U37" s="14"/>
      <c r="V37" s="14"/>
      <c r="W37" s="87"/>
      <c r="X37" s="194">
        <f t="shared" si="7"/>
        <v>0</v>
      </c>
      <c r="Y37" s="195">
        <f t="shared" si="8"/>
        <v>0</v>
      </c>
      <c r="Z37" s="19">
        <f t="shared" si="9"/>
        <v>0</v>
      </c>
    </row>
    <row r="38" spans="1:26" ht="16.5" customHeight="1" x14ac:dyDescent="0.15">
      <c r="A38" s="266"/>
      <c r="B38" s="265"/>
      <c r="C38" s="195"/>
      <c r="D38" s="165"/>
      <c r="E38" s="153"/>
      <c r="F38" s="15"/>
      <c r="G38" s="14"/>
      <c r="H38" s="14"/>
      <c r="I38" s="14"/>
      <c r="J38" s="14"/>
      <c r="K38" s="21"/>
      <c r="L38" s="15"/>
      <c r="M38" s="14"/>
      <c r="N38" s="14"/>
      <c r="O38" s="137"/>
      <c r="P38" s="137"/>
      <c r="Q38" s="140"/>
      <c r="R38" s="156"/>
      <c r="S38" s="153"/>
      <c r="T38" s="153"/>
      <c r="U38" s="14"/>
      <c r="V38" s="14"/>
      <c r="W38" s="87"/>
      <c r="X38" s="194">
        <f t="shared" si="7"/>
        <v>0</v>
      </c>
      <c r="Y38" s="195">
        <f t="shared" si="8"/>
        <v>0</v>
      </c>
      <c r="Z38" s="19">
        <f t="shared" si="9"/>
        <v>0</v>
      </c>
    </row>
    <row r="39" spans="1:26" ht="16.5" customHeight="1" x14ac:dyDescent="0.15">
      <c r="A39" s="266"/>
      <c r="B39" s="265"/>
      <c r="C39" s="48"/>
      <c r="D39" s="94" t="s">
        <v>49</v>
      </c>
      <c r="E39" s="35" t="s">
        <v>43</v>
      </c>
      <c r="F39" s="36"/>
      <c r="G39" s="38"/>
      <c r="H39" s="38"/>
      <c r="I39" s="35"/>
      <c r="J39" s="35"/>
      <c r="K39" s="37"/>
      <c r="L39" s="40"/>
      <c r="M39" s="38"/>
      <c r="N39" s="38"/>
      <c r="O39" s="38"/>
      <c r="P39" s="38"/>
      <c r="Q39" s="37"/>
      <c r="R39" s="39">
        <v>2</v>
      </c>
      <c r="S39" s="38">
        <v>1</v>
      </c>
      <c r="T39" s="38">
        <v>1</v>
      </c>
      <c r="U39" s="38"/>
      <c r="V39" s="38"/>
      <c r="W39" s="89"/>
      <c r="X39" s="194">
        <f t="shared" si="7"/>
        <v>2</v>
      </c>
      <c r="Y39" s="195">
        <f t="shared" si="8"/>
        <v>1</v>
      </c>
      <c r="Z39" s="19">
        <f t="shared" si="9"/>
        <v>1</v>
      </c>
    </row>
    <row r="40" spans="1:26" ht="16.5" customHeight="1" x14ac:dyDescent="0.15">
      <c r="A40" s="266"/>
      <c r="B40" s="265"/>
      <c r="C40" s="48"/>
      <c r="D40" s="94" t="s">
        <v>47</v>
      </c>
      <c r="E40" s="35" t="s">
        <v>48</v>
      </c>
      <c r="F40" s="40"/>
      <c r="G40" s="38"/>
      <c r="H40" s="35"/>
      <c r="I40" s="35"/>
      <c r="J40" s="38"/>
      <c r="K40" s="47"/>
      <c r="L40" s="40"/>
      <c r="M40" s="38"/>
      <c r="N40" s="38"/>
      <c r="O40" s="35"/>
      <c r="P40" s="35"/>
      <c r="Q40" s="37"/>
      <c r="R40" s="39">
        <v>2</v>
      </c>
      <c r="S40" s="38">
        <v>2</v>
      </c>
      <c r="T40" s="38">
        <v>0</v>
      </c>
      <c r="U40" s="35"/>
      <c r="V40" s="35"/>
      <c r="W40" s="89"/>
      <c r="X40" s="194">
        <f t="shared" si="7"/>
        <v>2</v>
      </c>
      <c r="Y40" s="195">
        <f t="shared" si="8"/>
        <v>2</v>
      </c>
      <c r="Z40" s="19">
        <f t="shared" si="9"/>
        <v>0</v>
      </c>
    </row>
    <row r="41" spans="1:26" ht="16.5" customHeight="1" x14ac:dyDescent="0.15">
      <c r="A41" s="266"/>
      <c r="B41" s="265"/>
      <c r="C41" s="48"/>
      <c r="D41" s="94" t="s">
        <v>46</v>
      </c>
      <c r="E41" s="35" t="s">
        <v>46</v>
      </c>
      <c r="F41" s="40"/>
      <c r="G41" s="38"/>
      <c r="H41" s="35"/>
      <c r="I41" s="35"/>
      <c r="J41" s="38"/>
      <c r="K41" s="47"/>
      <c r="L41" s="40"/>
      <c r="M41" s="38"/>
      <c r="N41" s="38"/>
      <c r="O41" s="35"/>
      <c r="P41" s="35"/>
      <c r="Q41" s="37"/>
      <c r="R41" s="39">
        <v>3</v>
      </c>
      <c r="S41" s="38">
        <v>0</v>
      </c>
      <c r="T41" s="38">
        <v>3</v>
      </c>
      <c r="U41" s="35"/>
      <c r="V41" s="35"/>
      <c r="W41" s="89"/>
      <c r="X41" s="194">
        <f t="shared" si="7"/>
        <v>3</v>
      </c>
      <c r="Y41" s="195">
        <f t="shared" si="8"/>
        <v>0</v>
      </c>
      <c r="Z41" s="19">
        <f t="shared" si="9"/>
        <v>3</v>
      </c>
    </row>
    <row r="42" spans="1:26" ht="16.5" customHeight="1" x14ac:dyDescent="0.15">
      <c r="A42" s="266"/>
      <c r="B42" s="265"/>
      <c r="C42" s="48"/>
      <c r="D42" s="94" t="s">
        <v>83</v>
      </c>
      <c r="E42" s="181" t="s">
        <v>68</v>
      </c>
      <c r="F42" s="40"/>
      <c r="G42" s="38"/>
      <c r="H42" s="35"/>
      <c r="I42" s="35"/>
      <c r="J42" s="38"/>
      <c r="K42" s="47"/>
      <c r="L42" s="40"/>
      <c r="M42" s="38"/>
      <c r="N42" s="38"/>
      <c r="O42" s="35"/>
      <c r="P42" s="35"/>
      <c r="Q42" s="37"/>
      <c r="R42" s="39"/>
      <c r="S42" s="38"/>
      <c r="T42" s="38"/>
      <c r="U42" s="35"/>
      <c r="V42" s="35"/>
      <c r="W42" s="89"/>
      <c r="X42" s="194">
        <f t="shared" si="7"/>
        <v>0</v>
      </c>
      <c r="Y42" s="195">
        <f t="shared" si="8"/>
        <v>0</v>
      </c>
      <c r="Z42" s="19">
        <f t="shared" si="9"/>
        <v>0</v>
      </c>
    </row>
    <row r="43" spans="1:26" ht="16.5" customHeight="1" x14ac:dyDescent="0.15">
      <c r="A43" s="267"/>
      <c r="B43" s="375"/>
      <c r="C43" s="48"/>
      <c r="D43" s="94" t="s">
        <v>123</v>
      </c>
      <c r="E43" s="181"/>
      <c r="F43" s="40"/>
      <c r="G43" s="38"/>
      <c r="H43" s="35"/>
      <c r="I43" s="35"/>
      <c r="J43" s="38"/>
      <c r="K43" s="47"/>
      <c r="L43" s="40"/>
      <c r="M43" s="38"/>
      <c r="N43" s="38"/>
      <c r="O43" s="35"/>
      <c r="P43" s="35"/>
      <c r="Q43" s="37"/>
      <c r="R43" s="39"/>
      <c r="S43" s="38"/>
      <c r="T43" s="38"/>
      <c r="U43" s="35"/>
      <c r="V43" s="35"/>
      <c r="W43" s="89"/>
      <c r="X43" s="194">
        <f t="shared" si="7"/>
        <v>0</v>
      </c>
      <c r="Y43" s="195">
        <f t="shared" si="8"/>
        <v>0</v>
      </c>
      <c r="Z43" s="19">
        <f t="shared" si="9"/>
        <v>0</v>
      </c>
    </row>
    <row r="44" spans="1:26" ht="16.5" customHeight="1" x14ac:dyDescent="0.15">
      <c r="A44" s="252" t="s">
        <v>71</v>
      </c>
      <c r="B44" s="265" t="s">
        <v>72</v>
      </c>
      <c r="C44" s="48"/>
      <c r="D44" s="94" t="s">
        <v>74</v>
      </c>
      <c r="E44" s="181"/>
      <c r="F44" s="40"/>
      <c r="G44" s="38"/>
      <c r="H44" s="35"/>
      <c r="I44" s="35"/>
      <c r="J44" s="38"/>
      <c r="K44" s="47"/>
      <c r="L44" s="40"/>
      <c r="M44" s="38"/>
      <c r="N44" s="38"/>
      <c r="O44" s="35"/>
      <c r="P44" s="35"/>
      <c r="Q44" s="37"/>
      <c r="R44" s="39"/>
      <c r="S44" s="38"/>
      <c r="T44" s="38"/>
      <c r="U44" s="35"/>
      <c r="V44" s="35"/>
      <c r="W44" s="89"/>
      <c r="X44" s="194">
        <f t="shared" si="7"/>
        <v>0</v>
      </c>
      <c r="Y44" s="195">
        <f t="shared" si="8"/>
        <v>0</v>
      </c>
      <c r="Z44" s="19">
        <f t="shared" si="9"/>
        <v>0</v>
      </c>
    </row>
    <row r="45" spans="1:26" ht="16.5" customHeight="1" x14ac:dyDescent="0.15">
      <c r="A45" s="266"/>
      <c r="B45" s="375"/>
      <c r="C45" s="48"/>
      <c r="D45" s="94"/>
      <c r="E45" s="181"/>
      <c r="F45" s="40"/>
      <c r="G45" s="38"/>
      <c r="H45" s="35"/>
      <c r="I45" s="35"/>
      <c r="J45" s="38"/>
      <c r="K45" s="47"/>
      <c r="L45" s="40"/>
      <c r="M45" s="38"/>
      <c r="N45" s="38"/>
      <c r="O45" s="35"/>
      <c r="P45" s="35"/>
      <c r="Q45" s="37"/>
      <c r="R45" s="39"/>
      <c r="S45" s="38"/>
      <c r="T45" s="38"/>
      <c r="U45" s="35"/>
      <c r="V45" s="35"/>
      <c r="W45" s="89"/>
      <c r="X45" s="194">
        <f t="shared" si="7"/>
        <v>0</v>
      </c>
      <c r="Y45" s="195">
        <f t="shared" si="8"/>
        <v>0</v>
      </c>
      <c r="Z45" s="19">
        <f t="shared" si="9"/>
        <v>0</v>
      </c>
    </row>
    <row r="46" spans="1:26" ht="16.5" customHeight="1" x14ac:dyDescent="0.15">
      <c r="A46" s="266"/>
      <c r="B46" s="264" t="s">
        <v>73</v>
      </c>
      <c r="C46" s="48"/>
      <c r="D46" s="94"/>
      <c r="E46" s="35"/>
      <c r="F46" s="40"/>
      <c r="G46" s="38"/>
      <c r="H46" s="35"/>
      <c r="I46" s="35"/>
      <c r="J46" s="38"/>
      <c r="K46" s="47"/>
      <c r="L46" s="40"/>
      <c r="M46" s="38"/>
      <c r="N46" s="38"/>
      <c r="O46" s="35"/>
      <c r="P46" s="35"/>
      <c r="Q46" s="37"/>
      <c r="R46" s="39"/>
      <c r="S46" s="38"/>
      <c r="T46" s="38"/>
      <c r="U46" s="35"/>
      <c r="V46" s="35"/>
      <c r="W46" s="89"/>
      <c r="X46" s="65">
        <f t="shared" si="7"/>
        <v>0</v>
      </c>
      <c r="Y46" s="66">
        <f t="shared" si="8"/>
        <v>0</v>
      </c>
      <c r="Z46" s="19">
        <f t="shared" si="9"/>
        <v>0</v>
      </c>
    </row>
    <row r="47" spans="1:26" ht="16.5" customHeight="1" x14ac:dyDescent="0.15">
      <c r="A47" s="266"/>
      <c r="B47" s="375"/>
      <c r="C47" s="48"/>
      <c r="D47" s="95"/>
      <c r="E47" s="14"/>
      <c r="F47" s="15"/>
      <c r="G47" s="14"/>
      <c r="H47" s="14"/>
      <c r="I47" s="14"/>
      <c r="J47" s="14"/>
      <c r="K47" s="21"/>
      <c r="L47" s="15"/>
      <c r="M47" s="14"/>
      <c r="N47" s="14"/>
      <c r="O47" s="14"/>
      <c r="P47" s="14"/>
      <c r="Q47" s="21"/>
      <c r="R47" s="18"/>
      <c r="S47" s="14"/>
      <c r="T47" s="14"/>
      <c r="U47" s="14"/>
      <c r="V47" s="14"/>
      <c r="W47" s="87"/>
      <c r="X47" s="65">
        <f t="shared" si="7"/>
        <v>0</v>
      </c>
      <c r="Y47" s="66">
        <f t="shared" si="8"/>
        <v>0</v>
      </c>
      <c r="Z47" s="19">
        <f t="shared" si="9"/>
        <v>0</v>
      </c>
    </row>
    <row r="48" spans="1:26" ht="16.5" customHeight="1" x14ac:dyDescent="0.15">
      <c r="A48" s="267"/>
      <c r="B48" s="60" t="s">
        <v>37</v>
      </c>
      <c r="C48" s="33"/>
      <c r="D48" s="33"/>
      <c r="E48" s="171"/>
      <c r="F48" s="64">
        <f>SUM(F15:F47)</f>
        <v>0</v>
      </c>
      <c r="G48" s="60">
        <f t="shared" ref="G48:Q48" si="10">SUM(G15:G47)</f>
        <v>0</v>
      </c>
      <c r="H48" s="60">
        <f t="shared" si="10"/>
        <v>0</v>
      </c>
      <c r="I48" s="60">
        <f t="shared" si="10"/>
        <v>0</v>
      </c>
      <c r="J48" s="60">
        <f t="shared" si="10"/>
        <v>0</v>
      </c>
      <c r="K48" s="63">
        <f t="shared" si="10"/>
        <v>0</v>
      </c>
      <c r="L48" s="127">
        <f t="shared" si="10"/>
        <v>0</v>
      </c>
      <c r="M48" s="126">
        <f t="shared" si="10"/>
        <v>0</v>
      </c>
      <c r="N48" s="126">
        <f t="shared" si="10"/>
        <v>0</v>
      </c>
      <c r="O48" s="126">
        <f t="shared" si="10"/>
        <v>0</v>
      </c>
      <c r="P48" s="126">
        <f t="shared" si="10"/>
        <v>0</v>
      </c>
      <c r="Q48" s="130">
        <f t="shared" si="10"/>
        <v>0</v>
      </c>
      <c r="R48" s="62">
        <f t="shared" ref="R48:Z48" si="11">SUM(R15:R47)</f>
        <v>8</v>
      </c>
      <c r="S48" s="60">
        <f t="shared" si="11"/>
        <v>4</v>
      </c>
      <c r="T48" s="60">
        <f t="shared" si="11"/>
        <v>4</v>
      </c>
      <c r="U48" s="60">
        <f t="shared" si="11"/>
        <v>3</v>
      </c>
      <c r="V48" s="60">
        <f t="shared" si="11"/>
        <v>0</v>
      </c>
      <c r="W48" s="86">
        <f t="shared" si="11"/>
        <v>0</v>
      </c>
      <c r="X48" s="98">
        <f t="shared" si="11"/>
        <v>11</v>
      </c>
      <c r="Y48" s="86">
        <f t="shared" si="11"/>
        <v>4</v>
      </c>
      <c r="Z48" s="63">
        <f t="shared" si="11"/>
        <v>4</v>
      </c>
    </row>
    <row r="49" spans="1:26" ht="16.5" customHeight="1" thickBot="1" x14ac:dyDescent="0.2">
      <c r="A49" s="258" t="s">
        <v>11</v>
      </c>
      <c r="B49" s="259"/>
      <c r="C49" s="259"/>
      <c r="D49" s="259"/>
      <c r="E49" s="259"/>
      <c r="F49" s="67">
        <f t="shared" ref="F49:Z49" si="12">SUM(F14,,F48)</f>
        <v>4</v>
      </c>
      <c r="G49" s="68">
        <f t="shared" si="12"/>
        <v>4</v>
      </c>
      <c r="H49" s="68">
        <f t="shared" si="12"/>
        <v>0</v>
      </c>
      <c r="I49" s="68">
        <f t="shared" si="12"/>
        <v>5</v>
      </c>
      <c r="J49" s="68">
        <f t="shared" si="12"/>
        <v>5</v>
      </c>
      <c r="K49" s="25">
        <f t="shared" si="12"/>
        <v>0</v>
      </c>
      <c r="L49" s="128">
        <f t="shared" si="12"/>
        <v>3</v>
      </c>
      <c r="M49" s="129">
        <f t="shared" si="12"/>
        <v>3</v>
      </c>
      <c r="N49" s="129">
        <f t="shared" si="12"/>
        <v>0</v>
      </c>
      <c r="O49" s="129">
        <f t="shared" si="12"/>
        <v>1</v>
      </c>
      <c r="P49" s="129">
        <f t="shared" si="12"/>
        <v>1</v>
      </c>
      <c r="Q49" s="25">
        <f t="shared" si="12"/>
        <v>0</v>
      </c>
      <c r="R49" s="24">
        <f t="shared" si="12"/>
        <v>8</v>
      </c>
      <c r="S49" s="68">
        <f t="shared" si="12"/>
        <v>4</v>
      </c>
      <c r="T49" s="68">
        <f t="shared" si="12"/>
        <v>4</v>
      </c>
      <c r="U49" s="68">
        <f t="shared" si="12"/>
        <v>3</v>
      </c>
      <c r="V49" s="68">
        <f t="shared" si="12"/>
        <v>0</v>
      </c>
      <c r="W49" s="88">
        <f t="shared" si="12"/>
        <v>0</v>
      </c>
      <c r="X49" s="97">
        <f t="shared" si="12"/>
        <v>24</v>
      </c>
      <c r="Y49" s="88">
        <f t="shared" si="12"/>
        <v>17</v>
      </c>
      <c r="Z49" s="25">
        <f t="shared" si="12"/>
        <v>4</v>
      </c>
    </row>
    <row r="51" spans="1:26" ht="233.25" customHeight="1" x14ac:dyDescent="0.15">
      <c r="A51" s="374" t="s">
        <v>136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</row>
  </sheetData>
  <mergeCells count="28">
    <mergeCell ref="L3:N3"/>
    <mergeCell ref="O3:Q3"/>
    <mergeCell ref="A51:Z51"/>
    <mergeCell ref="A5:A14"/>
    <mergeCell ref="B15:B17"/>
    <mergeCell ref="A49:E49"/>
    <mergeCell ref="A15:A43"/>
    <mergeCell ref="B18:B43"/>
    <mergeCell ref="B44:B45"/>
    <mergeCell ref="B46:B47"/>
    <mergeCell ref="B10:B13"/>
    <mergeCell ref="B5:B9"/>
    <mergeCell ref="R2:W2"/>
    <mergeCell ref="R3:T3"/>
    <mergeCell ref="U3:W3"/>
    <mergeCell ref="A44:A48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56" orientation="portrait" r:id="rId1"/>
  <headerFooter>
    <oddHeader>&amp;C&amp;"맑은 고딕,굵게"&amp;20 2020~2022학년도 교육과정구성표(3년제)</oddHeader>
  </headerFooter>
  <ignoredErrors>
    <ignoredError sqref="X14:Z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topLeftCell="A52" zoomScale="90" zoomScaleNormal="90" zoomScaleSheetLayoutView="75" workbookViewId="0">
      <selection activeCell="L66" sqref="L66:L69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66</v>
      </c>
      <c r="B1" s="5"/>
      <c r="C1" s="5"/>
      <c r="D1" s="5"/>
      <c r="E1" s="5"/>
      <c r="F1" s="5"/>
      <c r="G1" s="5"/>
      <c r="H1" s="412" t="s">
        <v>90</v>
      </c>
      <c r="I1" s="412"/>
      <c r="J1" s="412"/>
      <c r="K1" s="412"/>
      <c r="L1" s="132" t="s">
        <v>127</v>
      </c>
      <c r="N1" s="349"/>
      <c r="O1" s="349"/>
      <c r="P1" s="349"/>
      <c r="Q1" s="349"/>
      <c r="R1" s="349"/>
      <c r="S1" s="349"/>
      <c r="T1" s="83"/>
      <c r="U1" s="282"/>
      <c r="V1" s="282"/>
      <c r="W1" s="282"/>
      <c r="X1" s="282"/>
      <c r="Y1" s="282"/>
      <c r="Z1" s="282"/>
      <c r="AA1" s="282"/>
    </row>
    <row r="2" spans="1:27" x14ac:dyDescent="0.15">
      <c r="A2" s="332" t="s">
        <v>13</v>
      </c>
      <c r="B2" s="335" t="s">
        <v>14</v>
      </c>
      <c r="C2" s="338" t="s">
        <v>15</v>
      </c>
      <c r="D2" s="338" t="s">
        <v>16</v>
      </c>
      <c r="E2" s="338" t="s">
        <v>12</v>
      </c>
      <c r="F2" s="335" t="s">
        <v>96</v>
      </c>
      <c r="G2" s="335"/>
      <c r="H2" s="335"/>
      <c r="I2" s="335" t="s">
        <v>126</v>
      </c>
      <c r="J2" s="335"/>
      <c r="K2" s="335"/>
      <c r="L2" s="409" t="s">
        <v>129</v>
      </c>
    </row>
    <row r="3" spans="1:27" x14ac:dyDescent="0.15">
      <c r="A3" s="333"/>
      <c r="B3" s="336"/>
      <c r="C3" s="339"/>
      <c r="D3" s="339"/>
      <c r="E3" s="339"/>
      <c r="F3" s="336" t="s">
        <v>40</v>
      </c>
      <c r="G3" s="336"/>
      <c r="H3" s="336"/>
      <c r="I3" s="336" t="s">
        <v>40</v>
      </c>
      <c r="J3" s="336"/>
      <c r="K3" s="336"/>
      <c r="L3" s="410"/>
    </row>
    <row r="4" spans="1:27" x14ac:dyDescent="0.15">
      <c r="A4" s="333"/>
      <c r="B4" s="336"/>
      <c r="C4" s="339"/>
      <c r="D4" s="339"/>
      <c r="E4" s="339"/>
      <c r="F4" s="336" t="s">
        <v>6</v>
      </c>
      <c r="G4" s="336" t="s">
        <v>17</v>
      </c>
      <c r="H4" s="336"/>
      <c r="I4" s="336" t="s">
        <v>6</v>
      </c>
      <c r="J4" s="336" t="s">
        <v>17</v>
      </c>
      <c r="K4" s="336"/>
      <c r="L4" s="410"/>
    </row>
    <row r="5" spans="1:27" ht="17.25" thickBot="1" x14ac:dyDescent="0.2">
      <c r="A5" s="406"/>
      <c r="B5" s="407"/>
      <c r="C5" s="408"/>
      <c r="D5" s="408"/>
      <c r="E5" s="408"/>
      <c r="F5" s="407"/>
      <c r="G5" s="84" t="s">
        <v>7</v>
      </c>
      <c r="H5" s="84" t="s">
        <v>8</v>
      </c>
      <c r="I5" s="407"/>
      <c r="J5" s="84" t="s">
        <v>7</v>
      </c>
      <c r="K5" s="84" t="s">
        <v>8</v>
      </c>
      <c r="L5" s="411"/>
    </row>
    <row r="6" spans="1:27" x14ac:dyDescent="0.15">
      <c r="A6" s="394">
        <v>1</v>
      </c>
      <c r="B6" s="315">
        <v>1</v>
      </c>
      <c r="C6" s="403" t="s">
        <v>39</v>
      </c>
      <c r="D6" s="314" t="s">
        <v>18</v>
      </c>
      <c r="E6" s="314"/>
      <c r="F6" s="314"/>
      <c r="G6" s="314"/>
      <c r="H6" s="314"/>
      <c r="I6" s="314"/>
      <c r="J6" s="314"/>
      <c r="K6" s="314"/>
      <c r="L6" s="400" t="s">
        <v>94</v>
      </c>
    </row>
    <row r="7" spans="1:27" x14ac:dyDescent="0.15">
      <c r="A7" s="394"/>
      <c r="B7" s="315"/>
      <c r="C7" s="413"/>
      <c r="D7" s="302"/>
      <c r="E7" s="302"/>
      <c r="F7" s="82"/>
      <c r="G7" s="82"/>
      <c r="H7" s="82"/>
      <c r="I7" s="82"/>
      <c r="J7" s="82"/>
      <c r="K7" s="82"/>
      <c r="L7" s="383"/>
    </row>
    <row r="8" spans="1:27" x14ac:dyDescent="0.15">
      <c r="A8" s="394"/>
      <c r="B8" s="315"/>
      <c r="C8" s="413"/>
      <c r="D8" s="302" t="s">
        <v>21</v>
      </c>
      <c r="E8" s="313"/>
      <c r="F8" s="305"/>
      <c r="G8" s="306"/>
      <c r="H8" s="307"/>
      <c r="I8" s="305"/>
      <c r="J8" s="306"/>
      <c r="K8" s="307"/>
      <c r="L8" s="382"/>
    </row>
    <row r="9" spans="1:27" x14ac:dyDescent="0.15">
      <c r="A9" s="394"/>
      <c r="B9" s="315"/>
      <c r="C9" s="414"/>
      <c r="D9" s="302"/>
      <c r="E9" s="314"/>
      <c r="F9" s="6"/>
      <c r="G9" s="6"/>
      <c r="H9" s="6"/>
      <c r="I9" s="6"/>
      <c r="J9" s="6"/>
      <c r="K9" s="6"/>
      <c r="L9" s="383"/>
    </row>
    <row r="10" spans="1:27" x14ac:dyDescent="0.15">
      <c r="A10" s="394"/>
      <c r="B10" s="315"/>
      <c r="C10" s="401" t="s">
        <v>33</v>
      </c>
      <c r="D10" s="316"/>
      <c r="E10" s="316"/>
      <c r="F10" s="106"/>
      <c r="G10" s="106"/>
      <c r="H10" s="106"/>
      <c r="I10" s="106"/>
      <c r="J10" s="106"/>
      <c r="K10" s="106"/>
      <c r="L10" s="107"/>
    </row>
    <row r="11" spans="1:27" x14ac:dyDescent="0.15">
      <c r="A11" s="394"/>
      <c r="B11" s="315"/>
      <c r="C11" s="402" t="s">
        <v>115</v>
      </c>
      <c r="D11" s="302" t="s">
        <v>34</v>
      </c>
      <c r="E11" s="302"/>
      <c r="F11" s="305"/>
      <c r="G11" s="306"/>
      <c r="H11" s="307"/>
      <c r="I11" s="305"/>
      <c r="J11" s="306"/>
      <c r="K11" s="307"/>
      <c r="L11" s="382"/>
    </row>
    <row r="12" spans="1:27" x14ac:dyDescent="0.15">
      <c r="A12" s="394"/>
      <c r="B12" s="315"/>
      <c r="C12" s="403"/>
      <c r="D12" s="302"/>
      <c r="E12" s="302"/>
      <c r="F12" s="6"/>
      <c r="G12" s="6"/>
      <c r="H12" s="6"/>
      <c r="I12" s="6"/>
      <c r="J12" s="6"/>
      <c r="K12" s="6"/>
      <c r="L12" s="383"/>
    </row>
    <row r="13" spans="1:27" x14ac:dyDescent="0.15">
      <c r="A13" s="394"/>
      <c r="B13" s="315"/>
      <c r="C13" s="403"/>
      <c r="D13" s="302" t="s">
        <v>21</v>
      </c>
      <c r="E13" s="302"/>
      <c r="F13" s="302"/>
      <c r="G13" s="302"/>
      <c r="H13" s="302"/>
      <c r="I13" s="302"/>
      <c r="J13" s="302"/>
      <c r="K13" s="302"/>
      <c r="L13" s="382"/>
    </row>
    <row r="14" spans="1:27" x14ac:dyDescent="0.15">
      <c r="A14" s="394"/>
      <c r="B14" s="315"/>
      <c r="C14" s="403"/>
      <c r="D14" s="302"/>
      <c r="E14" s="302"/>
      <c r="F14" s="82"/>
      <c r="G14" s="82"/>
      <c r="H14" s="82"/>
      <c r="I14" s="82"/>
      <c r="J14" s="82"/>
      <c r="K14" s="82"/>
      <c r="L14" s="383"/>
    </row>
    <row r="15" spans="1:27" x14ac:dyDescent="0.15">
      <c r="A15" s="394"/>
      <c r="B15" s="315"/>
      <c r="C15" s="401" t="s">
        <v>120</v>
      </c>
      <c r="D15" s="316"/>
      <c r="E15" s="316"/>
      <c r="F15" s="106"/>
      <c r="G15" s="106"/>
      <c r="H15" s="106"/>
      <c r="I15" s="106"/>
      <c r="J15" s="106"/>
      <c r="K15" s="106"/>
      <c r="L15" s="107"/>
    </row>
    <row r="16" spans="1:27" x14ac:dyDescent="0.15">
      <c r="A16" s="394"/>
      <c r="B16" s="298" t="s">
        <v>35</v>
      </c>
      <c r="C16" s="298"/>
      <c r="D16" s="298"/>
      <c r="E16" s="298"/>
      <c r="F16" s="105"/>
      <c r="G16" s="105"/>
      <c r="H16" s="105"/>
      <c r="I16" s="105"/>
      <c r="J16" s="105"/>
      <c r="K16" s="105"/>
      <c r="L16" s="110"/>
    </row>
    <row r="17" spans="1:12" x14ac:dyDescent="0.15">
      <c r="A17" s="394"/>
      <c r="B17" s="313">
        <v>2</v>
      </c>
      <c r="C17" s="384" t="s">
        <v>39</v>
      </c>
      <c r="D17" s="302" t="s">
        <v>18</v>
      </c>
      <c r="E17" s="302"/>
      <c r="F17" s="302"/>
      <c r="G17" s="302"/>
      <c r="H17" s="302"/>
      <c r="I17" s="302"/>
      <c r="J17" s="302"/>
      <c r="K17" s="302"/>
      <c r="L17" s="386"/>
    </row>
    <row r="18" spans="1:12" x14ac:dyDescent="0.15">
      <c r="A18" s="394"/>
      <c r="B18" s="315"/>
      <c r="C18" s="404"/>
      <c r="D18" s="302"/>
      <c r="E18" s="302"/>
      <c r="F18" s="82"/>
      <c r="G18" s="82"/>
      <c r="H18" s="82"/>
      <c r="I18" s="82"/>
      <c r="J18" s="82"/>
      <c r="K18" s="82"/>
      <c r="L18" s="385"/>
    </row>
    <row r="19" spans="1:12" x14ac:dyDescent="0.15">
      <c r="A19" s="394"/>
      <c r="B19" s="315"/>
      <c r="C19" s="404"/>
      <c r="D19" s="302" t="s">
        <v>21</v>
      </c>
      <c r="E19" s="313"/>
      <c r="F19" s="305"/>
      <c r="G19" s="306"/>
      <c r="H19" s="307"/>
      <c r="I19" s="305"/>
      <c r="J19" s="306"/>
      <c r="K19" s="307"/>
      <c r="L19" s="380"/>
    </row>
    <row r="20" spans="1:12" x14ac:dyDescent="0.15">
      <c r="A20" s="394"/>
      <c r="B20" s="315"/>
      <c r="C20" s="405"/>
      <c r="D20" s="302"/>
      <c r="E20" s="314"/>
      <c r="F20" s="6"/>
      <c r="G20" s="6"/>
      <c r="H20" s="6"/>
      <c r="I20" s="6"/>
      <c r="J20" s="6"/>
      <c r="K20" s="6"/>
      <c r="L20" s="381"/>
    </row>
    <row r="21" spans="1:12" x14ac:dyDescent="0.15">
      <c r="A21" s="394"/>
      <c r="B21" s="315"/>
      <c r="C21" s="316" t="s">
        <v>33</v>
      </c>
      <c r="D21" s="316"/>
      <c r="E21" s="316"/>
      <c r="F21" s="106"/>
      <c r="G21" s="106"/>
      <c r="H21" s="106"/>
      <c r="I21" s="106"/>
      <c r="J21" s="106"/>
      <c r="K21" s="106"/>
      <c r="L21" s="108"/>
    </row>
    <row r="22" spans="1:12" x14ac:dyDescent="0.15">
      <c r="A22" s="394"/>
      <c r="B22" s="315"/>
      <c r="C22" s="384" t="s">
        <v>115</v>
      </c>
      <c r="D22" s="302" t="s">
        <v>34</v>
      </c>
      <c r="E22" s="302"/>
      <c r="F22" s="305"/>
      <c r="G22" s="306"/>
      <c r="H22" s="307"/>
      <c r="I22" s="305"/>
      <c r="J22" s="306"/>
      <c r="K22" s="307"/>
      <c r="L22" s="380"/>
    </row>
    <row r="23" spans="1:12" x14ac:dyDescent="0.15">
      <c r="A23" s="394"/>
      <c r="B23" s="315"/>
      <c r="C23" s="315"/>
      <c r="D23" s="302"/>
      <c r="E23" s="302"/>
      <c r="F23" s="6"/>
      <c r="G23" s="6"/>
      <c r="H23" s="6"/>
      <c r="I23" s="6"/>
      <c r="J23" s="6"/>
      <c r="K23" s="6"/>
      <c r="L23" s="385"/>
    </row>
    <row r="24" spans="1:12" x14ac:dyDescent="0.15">
      <c r="A24" s="394"/>
      <c r="B24" s="315"/>
      <c r="C24" s="315"/>
      <c r="D24" s="302" t="s">
        <v>21</v>
      </c>
      <c r="E24" s="302"/>
      <c r="F24" s="302"/>
      <c r="G24" s="302"/>
      <c r="H24" s="302"/>
      <c r="I24" s="302"/>
      <c r="J24" s="302"/>
      <c r="K24" s="302"/>
      <c r="L24" s="386"/>
    </row>
    <row r="25" spans="1:12" x14ac:dyDescent="0.15">
      <c r="A25" s="394"/>
      <c r="B25" s="315"/>
      <c r="C25" s="315"/>
      <c r="D25" s="302"/>
      <c r="E25" s="302"/>
      <c r="F25" s="82"/>
      <c r="G25" s="82"/>
      <c r="H25" s="82"/>
      <c r="I25" s="82"/>
      <c r="J25" s="82"/>
      <c r="K25" s="82"/>
      <c r="L25" s="385"/>
    </row>
    <row r="26" spans="1:12" x14ac:dyDescent="0.15">
      <c r="A26" s="394"/>
      <c r="B26" s="315"/>
      <c r="C26" s="316" t="s">
        <v>120</v>
      </c>
      <c r="D26" s="316"/>
      <c r="E26" s="316"/>
      <c r="F26" s="106"/>
      <c r="G26" s="106"/>
      <c r="H26" s="106"/>
      <c r="I26" s="106"/>
      <c r="J26" s="106"/>
      <c r="K26" s="106"/>
      <c r="L26" s="108"/>
    </row>
    <row r="27" spans="1:12" x14ac:dyDescent="0.15">
      <c r="A27" s="395"/>
      <c r="B27" s="298" t="s">
        <v>35</v>
      </c>
      <c r="C27" s="298"/>
      <c r="D27" s="298"/>
      <c r="E27" s="298"/>
      <c r="F27" s="105"/>
      <c r="G27" s="105"/>
      <c r="H27" s="105"/>
      <c r="I27" s="105"/>
      <c r="J27" s="105"/>
      <c r="K27" s="105"/>
      <c r="L27" s="110"/>
    </row>
    <row r="28" spans="1:12" x14ac:dyDescent="0.15">
      <c r="A28" s="393">
        <v>2</v>
      </c>
      <c r="B28" s="313">
        <v>1</v>
      </c>
      <c r="C28" s="384" t="s">
        <v>39</v>
      </c>
      <c r="D28" s="302" t="s">
        <v>18</v>
      </c>
      <c r="E28" s="302"/>
      <c r="F28" s="302"/>
      <c r="G28" s="302"/>
      <c r="H28" s="302"/>
      <c r="I28" s="302"/>
      <c r="J28" s="302"/>
      <c r="K28" s="302"/>
      <c r="L28" s="382"/>
    </row>
    <row r="29" spans="1:12" x14ac:dyDescent="0.15">
      <c r="A29" s="394"/>
      <c r="B29" s="315"/>
      <c r="C29" s="315"/>
      <c r="D29" s="302"/>
      <c r="E29" s="302"/>
      <c r="F29" s="82"/>
      <c r="G29" s="82"/>
      <c r="H29" s="82"/>
      <c r="I29" s="82"/>
      <c r="J29" s="82"/>
      <c r="K29" s="82"/>
      <c r="L29" s="383"/>
    </row>
    <row r="30" spans="1:12" x14ac:dyDescent="0.15">
      <c r="A30" s="394"/>
      <c r="B30" s="315"/>
      <c r="C30" s="315"/>
      <c r="D30" s="302" t="s">
        <v>21</v>
      </c>
      <c r="E30" s="313"/>
      <c r="F30" s="305"/>
      <c r="G30" s="306"/>
      <c r="H30" s="307"/>
      <c r="I30" s="305"/>
      <c r="J30" s="306"/>
      <c r="K30" s="307"/>
      <c r="L30" s="382"/>
    </row>
    <row r="31" spans="1:12" x14ac:dyDescent="0.15">
      <c r="A31" s="394"/>
      <c r="B31" s="315"/>
      <c r="C31" s="314"/>
      <c r="D31" s="302"/>
      <c r="E31" s="314"/>
      <c r="F31" s="6"/>
      <c r="G31" s="6"/>
      <c r="H31" s="6"/>
      <c r="I31" s="6"/>
      <c r="J31" s="6"/>
      <c r="K31" s="6"/>
      <c r="L31" s="383"/>
    </row>
    <row r="32" spans="1:12" x14ac:dyDescent="0.15">
      <c r="A32" s="394"/>
      <c r="B32" s="315"/>
      <c r="C32" s="316" t="s">
        <v>33</v>
      </c>
      <c r="D32" s="316"/>
      <c r="E32" s="316"/>
      <c r="F32" s="106"/>
      <c r="G32" s="106"/>
      <c r="H32" s="106"/>
      <c r="I32" s="106"/>
      <c r="J32" s="106"/>
      <c r="K32" s="106"/>
      <c r="L32" s="107"/>
    </row>
    <row r="33" spans="1:12" x14ac:dyDescent="0.15">
      <c r="A33" s="394"/>
      <c r="B33" s="315"/>
      <c r="C33" s="384" t="s">
        <v>115</v>
      </c>
      <c r="D33" s="302" t="s">
        <v>34</v>
      </c>
      <c r="E33" s="302"/>
      <c r="F33" s="305"/>
      <c r="G33" s="306"/>
      <c r="H33" s="307"/>
      <c r="I33" s="305"/>
      <c r="J33" s="306"/>
      <c r="K33" s="307"/>
      <c r="L33" s="382"/>
    </row>
    <row r="34" spans="1:12" x14ac:dyDescent="0.15">
      <c r="A34" s="394"/>
      <c r="B34" s="315"/>
      <c r="C34" s="315"/>
      <c r="D34" s="302"/>
      <c r="E34" s="302"/>
      <c r="F34" s="6"/>
      <c r="G34" s="6"/>
      <c r="H34" s="6"/>
      <c r="I34" s="6"/>
      <c r="J34" s="6"/>
      <c r="K34" s="6"/>
      <c r="L34" s="383"/>
    </row>
    <row r="35" spans="1:12" x14ac:dyDescent="0.15">
      <c r="A35" s="394"/>
      <c r="B35" s="315"/>
      <c r="C35" s="315"/>
      <c r="D35" s="302" t="s">
        <v>21</v>
      </c>
      <c r="E35" s="302"/>
      <c r="F35" s="302"/>
      <c r="G35" s="302"/>
      <c r="H35" s="302"/>
      <c r="I35" s="302"/>
      <c r="J35" s="302"/>
      <c r="K35" s="302"/>
      <c r="L35" s="382"/>
    </row>
    <row r="36" spans="1:12" x14ac:dyDescent="0.15">
      <c r="A36" s="394"/>
      <c r="B36" s="315"/>
      <c r="C36" s="315"/>
      <c r="D36" s="302"/>
      <c r="E36" s="302"/>
      <c r="F36" s="82"/>
      <c r="G36" s="82"/>
      <c r="H36" s="82"/>
      <c r="I36" s="82"/>
      <c r="J36" s="82"/>
      <c r="K36" s="82"/>
      <c r="L36" s="383"/>
    </row>
    <row r="37" spans="1:12" x14ac:dyDescent="0.15">
      <c r="A37" s="394"/>
      <c r="B37" s="315"/>
      <c r="C37" s="316" t="s">
        <v>120</v>
      </c>
      <c r="D37" s="316"/>
      <c r="E37" s="316"/>
      <c r="F37" s="106"/>
      <c r="G37" s="106"/>
      <c r="H37" s="106"/>
      <c r="I37" s="106"/>
      <c r="J37" s="106"/>
      <c r="K37" s="106"/>
      <c r="L37" s="107"/>
    </row>
    <row r="38" spans="1:12" x14ac:dyDescent="0.15">
      <c r="A38" s="394"/>
      <c r="B38" s="298" t="s">
        <v>35</v>
      </c>
      <c r="C38" s="298"/>
      <c r="D38" s="298"/>
      <c r="E38" s="298"/>
      <c r="F38" s="105"/>
      <c r="G38" s="105"/>
      <c r="H38" s="105"/>
      <c r="I38" s="105"/>
      <c r="J38" s="105"/>
      <c r="K38" s="105"/>
      <c r="L38" s="110"/>
    </row>
    <row r="39" spans="1:12" ht="16.5" customHeight="1" x14ac:dyDescent="0.15">
      <c r="A39" s="394"/>
      <c r="B39" s="313">
        <v>2</v>
      </c>
      <c r="C39" s="384" t="s">
        <v>39</v>
      </c>
      <c r="D39" s="302" t="s">
        <v>18</v>
      </c>
      <c r="E39" s="302"/>
      <c r="F39" s="302"/>
      <c r="G39" s="302"/>
      <c r="H39" s="302"/>
      <c r="I39" s="302"/>
      <c r="J39" s="302"/>
      <c r="K39" s="302"/>
      <c r="L39" s="386"/>
    </row>
    <row r="40" spans="1:12" x14ac:dyDescent="0.15">
      <c r="A40" s="394"/>
      <c r="B40" s="315"/>
      <c r="C40" s="315"/>
      <c r="D40" s="302"/>
      <c r="E40" s="302"/>
      <c r="F40" s="82"/>
      <c r="G40" s="82"/>
      <c r="H40" s="82"/>
      <c r="I40" s="82"/>
      <c r="J40" s="82"/>
      <c r="K40" s="82"/>
      <c r="L40" s="385"/>
    </row>
    <row r="41" spans="1:12" x14ac:dyDescent="0.15">
      <c r="A41" s="394"/>
      <c r="B41" s="315"/>
      <c r="C41" s="315"/>
      <c r="D41" s="302" t="s">
        <v>21</v>
      </c>
      <c r="E41" s="313"/>
      <c r="F41" s="305"/>
      <c r="G41" s="306"/>
      <c r="H41" s="307"/>
      <c r="I41" s="305"/>
      <c r="J41" s="306"/>
      <c r="K41" s="307"/>
      <c r="L41" s="380"/>
    </row>
    <row r="42" spans="1:12" x14ac:dyDescent="0.15">
      <c r="A42" s="394"/>
      <c r="B42" s="315"/>
      <c r="C42" s="314"/>
      <c r="D42" s="302"/>
      <c r="E42" s="314"/>
      <c r="F42" s="6"/>
      <c r="G42" s="6"/>
      <c r="H42" s="6"/>
      <c r="I42" s="6"/>
      <c r="J42" s="6"/>
      <c r="K42" s="6"/>
      <c r="L42" s="381"/>
    </row>
    <row r="43" spans="1:12" x14ac:dyDescent="0.15">
      <c r="A43" s="394"/>
      <c r="B43" s="315"/>
      <c r="C43" s="316" t="s">
        <v>33</v>
      </c>
      <c r="D43" s="316"/>
      <c r="E43" s="316"/>
      <c r="F43" s="106"/>
      <c r="G43" s="106"/>
      <c r="H43" s="106"/>
      <c r="I43" s="106"/>
      <c r="J43" s="106"/>
      <c r="K43" s="106"/>
      <c r="L43" s="108"/>
    </row>
    <row r="44" spans="1:12" ht="16.5" customHeight="1" x14ac:dyDescent="0.15">
      <c r="A44" s="394"/>
      <c r="B44" s="315"/>
      <c r="C44" s="384" t="s">
        <v>115</v>
      </c>
      <c r="D44" s="302" t="s">
        <v>34</v>
      </c>
      <c r="E44" s="302"/>
      <c r="F44" s="305"/>
      <c r="G44" s="306"/>
      <c r="H44" s="307"/>
      <c r="I44" s="305"/>
      <c r="J44" s="306"/>
      <c r="K44" s="307"/>
      <c r="L44" s="380"/>
    </row>
    <row r="45" spans="1:12" x14ac:dyDescent="0.15">
      <c r="A45" s="394"/>
      <c r="B45" s="315"/>
      <c r="C45" s="315"/>
      <c r="D45" s="302"/>
      <c r="E45" s="302"/>
      <c r="F45" s="6"/>
      <c r="G45" s="6"/>
      <c r="H45" s="6"/>
      <c r="I45" s="6"/>
      <c r="J45" s="6"/>
      <c r="K45" s="6"/>
      <c r="L45" s="385"/>
    </row>
    <row r="46" spans="1:12" x14ac:dyDescent="0.15">
      <c r="A46" s="394"/>
      <c r="B46" s="315"/>
      <c r="C46" s="315"/>
      <c r="D46" s="302" t="s">
        <v>21</v>
      </c>
      <c r="E46" s="302"/>
      <c r="F46" s="302"/>
      <c r="G46" s="302"/>
      <c r="H46" s="302"/>
      <c r="I46" s="302"/>
      <c r="J46" s="302"/>
      <c r="K46" s="302"/>
      <c r="L46" s="386"/>
    </row>
    <row r="47" spans="1:12" x14ac:dyDescent="0.15">
      <c r="A47" s="394"/>
      <c r="B47" s="315"/>
      <c r="C47" s="315"/>
      <c r="D47" s="302"/>
      <c r="E47" s="302"/>
      <c r="F47" s="82"/>
      <c r="G47" s="82"/>
      <c r="H47" s="82"/>
      <c r="I47" s="82"/>
      <c r="J47" s="82"/>
      <c r="K47" s="82"/>
      <c r="L47" s="385"/>
    </row>
    <row r="48" spans="1:12" x14ac:dyDescent="0.15">
      <c r="A48" s="394"/>
      <c r="B48" s="315"/>
      <c r="C48" s="316" t="s">
        <v>120</v>
      </c>
      <c r="D48" s="316"/>
      <c r="E48" s="316"/>
      <c r="F48" s="106"/>
      <c r="G48" s="106"/>
      <c r="H48" s="106"/>
      <c r="I48" s="106"/>
      <c r="J48" s="106"/>
      <c r="K48" s="106"/>
      <c r="L48" s="108"/>
    </row>
    <row r="49" spans="1:12" x14ac:dyDescent="0.15">
      <c r="A49" s="395"/>
      <c r="B49" s="298" t="s">
        <v>35</v>
      </c>
      <c r="C49" s="298"/>
      <c r="D49" s="298"/>
      <c r="E49" s="298"/>
      <c r="F49" s="105"/>
      <c r="G49" s="105"/>
      <c r="H49" s="105"/>
      <c r="I49" s="105"/>
      <c r="J49" s="105"/>
      <c r="K49" s="105"/>
      <c r="L49" s="110"/>
    </row>
    <row r="50" spans="1:12" x14ac:dyDescent="0.15">
      <c r="A50" s="393">
        <v>3</v>
      </c>
      <c r="B50" s="313">
        <v>1</v>
      </c>
      <c r="C50" s="384" t="s">
        <v>39</v>
      </c>
      <c r="D50" s="302" t="s">
        <v>18</v>
      </c>
      <c r="E50" s="302"/>
      <c r="F50" s="302"/>
      <c r="G50" s="302"/>
      <c r="H50" s="302"/>
      <c r="I50" s="302"/>
      <c r="J50" s="302"/>
      <c r="K50" s="302"/>
      <c r="L50" s="382"/>
    </row>
    <row r="51" spans="1:12" x14ac:dyDescent="0.15">
      <c r="A51" s="394"/>
      <c r="B51" s="315"/>
      <c r="C51" s="315"/>
      <c r="D51" s="302"/>
      <c r="E51" s="302"/>
      <c r="F51" s="82"/>
      <c r="G51" s="82"/>
      <c r="H51" s="82"/>
      <c r="I51" s="82"/>
      <c r="J51" s="82"/>
      <c r="K51" s="82"/>
      <c r="L51" s="383"/>
    </row>
    <row r="52" spans="1:12" x14ac:dyDescent="0.15">
      <c r="A52" s="394"/>
      <c r="B52" s="315"/>
      <c r="C52" s="315"/>
      <c r="D52" s="302" t="s">
        <v>21</v>
      </c>
      <c r="E52" s="313"/>
      <c r="F52" s="305"/>
      <c r="G52" s="306"/>
      <c r="H52" s="307"/>
      <c r="I52" s="305"/>
      <c r="J52" s="306"/>
      <c r="K52" s="307"/>
      <c r="L52" s="382"/>
    </row>
    <row r="53" spans="1:12" x14ac:dyDescent="0.15">
      <c r="A53" s="394"/>
      <c r="B53" s="315"/>
      <c r="C53" s="314"/>
      <c r="D53" s="302"/>
      <c r="E53" s="314"/>
      <c r="F53" s="6"/>
      <c r="G53" s="6"/>
      <c r="H53" s="6"/>
      <c r="I53" s="6"/>
      <c r="J53" s="6"/>
      <c r="K53" s="6"/>
      <c r="L53" s="383"/>
    </row>
    <row r="54" spans="1:12" x14ac:dyDescent="0.15">
      <c r="A54" s="394"/>
      <c r="B54" s="315"/>
      <c r="C54" s="316" t="s">
        <v>33</v>
      </c>
      <c r="D54" s="316"/>
      <c r="E54" s="316"/>
      <c r="F54" s="106"/>
      <c r="G54" s="106"/>
      <c r="H54" s="106"/>
      <c r="I54" s="106"/>
      <c r="J54" s="106"/>
      <c r="K54" s="106"/>
      <c r="L54" s="107"/>
    </row>
    <row r="55" spans="1:12" x14ac:dyDescent="0.15">
      <c r="A55" s="394"/>
      <c r="B55" s="315"/>
      <c r="C55" s="384" t="s">
        <v>115</v>
      </c>
      <c r="D55" s="302" t="s">
        <v>34</v>
      </c>
      <c r="E55" s="302"/>
      <c r="F55" s="305"/>
      <c r="G55" s="306"/>
      <c r="H55" s="307"/>
      <c r="I55" s="305"/>
      <c r="J55" s="306"/>
      <c r="K55" s="307"/>
      <c r="L55" s="382"/>
    </row>
    <row r="56" spans="1:12" x14ac:dyDescent="0.15">
      <c r="A56" s="394"/>
      <c r="B56" s="315"/>
      <c r="C56" s="315"/>
      <c r="D56" s="302"/>
      <c r="E56" s="302"/>
      <c r="F56" s="6"/>
      <c r="G56" s="6"/>
      <c r="H56" s="6"/>
      <c r="I56" s="6"/>
      <c r="J56" s="6"/>
      <c r="K56" s="6"/>
      <c r="L56" s="383"/>
    </row>
    <row r="57" spans="1:12" x14ac:dyDescent="0.15">
      <c r="A57" s="394"/>
      <c r="B57" s="315"/>
      <c r="C57" s="315"/>
      <c r="D57" s="302" t="s">
        <v>21</v>
      </c>
      <c r="E57" s="302"/>
      <c r="F57" s="302"/>
      <c r="G57" s="302"/>
      <c r="H57" s="302"/>
      <c r="I57" s="302"/>
      <c r="J57" s="302"/>
      <c r="K57" s="302"/>
      <c r="L57" s="382"/>
    </row>
    <row r="58" spans="1:12" x14ac:dyDescent="0.15">
      <c r="A58" s="394"/>
      <c r="B58" s="315"/>
      <c r="C58" s="315"/>
      <c r="D58" s="302"/>
      <c r="E58" s="302"/>
      <c r="F58" s="82"/>
      <c r="G58" s="82"/>
      <c r="H58" s="82"/>
      <c r="I58" s="82"/>
      <c r="J58" s="82"/>
      <c r="K58" s="82"/>
      <c r="L58" s="383"/>
    </row>
    <row r="59" spans="1:12" x14ac:dyDescent="0.15">
      <c r="A59" s="394"/>
      <c r="B59" s="315"/>
      <c r="C59" s="316" t="s">
        <v>120</v>
      </c>
      <c r="D59" s="316"/>
      <c r="E59" s="316"/>
      <c r="F59" s="106"/>
      <c r="G59" s="106"/>
      <c r="H59" s="106"/>
      <c r="I59" s="106"/>
      <c r="J59" s="106"/>
      <c r="K59" s="106"/>
      <c r="L59" s="107"/>
    </row>
    <row r="60" spans="1:12" x14ac:dyDescent="0.15">
      <c r="A60" s="394"/>
      <c r="B60" s="298" t="s">
        <v>35</v>
      </c>
      <c r="C60" s="298"/>
      <c r="D60" s="298"/>
      <c r="E60" s="298"/>
      <c r="F60" s="105"/>
      <c r="G60" s="105"/>
      <c r="H60" s="105"/>
      <c r="I60" s="105"/>
      <c r="J60" s="105"/>
      <c r="K60" s="105"/>
      <c r="L60" s="110"/>
    </row>
    <row r="61" spans="1:12" ht="16.5" customHeight="1" x14ac:dyDescent="0.15">
      <c r="A61" s="394"/>
      <c r="B61" s="313">
        <v>2</v>
      </c>
      <c r="C61" s="384" t="s">
        <v>39</v>
      </c>
      <c r="D61" s="302" t="s">
        <v>18</v>
      </c>
      <c r="E61" s="302"/>
      <c r="F61" s="302"/>
      <c r="G61" s="302"/>
      <c r="H61" s="302"/>
      <c r="I61" s="302"/>
      <c r="J61" s="302"/>
      <c r="K61" s="302"/>
      <c r="L61" s="386"/>
    </row>
    <row r="62" spans="1:12" x14ac:dyDescent="0.15">
      <c r="A62" s="394"/>
      <c r="B62" s="315"/>
      <c r="C62" s="315"/>
      <c r="D62" s="302"/>
      <c r="E62" s="302"/>
      <c r="F62" s="82"/>
      <c r="G62" s="82"/>
      <c r="H62" s="82"/>
      <c r="I62" s="82"/>
      <c r="J62" s="82"/>
      <c r="K62" s="82"/>
      <c r="L62" s="385"/>
    </row>
    <row r="63" spans="1:12" x14ac:dyDescent="0.15">
      <c r="A63" s="394"/>
      <c r="B63" s="315"/>
      <c r="C63" s="315"/>
      <c r="D63" s="302" t="s">
        <v>21</v>
      </c>
      <c r="E63" s="313"/>
      <c r="F63" s="305"/>
      <c r="G63" s="306"/>
      <c r="H63" s="307"/>
      <c r="I63" s="305"/>
      <c r="J63" s="306"/>
      <c r="K63" s="307"/>
      <c r="L63" s="380"/>
    </row>
    <row r="64" spans="1:12" x14ac:dyDescent="0.15">
      <c r="A64" s="394"/>
      <c r="B64" s="315"/>
      <c r="C64" s="314"/>
      <c r="D64" s="302"/>
      <c r="E64" s="314"/>
      <c r="F64" s="6"/>
      <c r="G64" s="6"/>
      <c r="H64" s="6"/>
      <c r="I64" s="6"/>
      <c r="J64" s="6"/>
      <c r="K64" s="6"/>
      <c r="L64" s="381"/>
    </row>
    <row r="65" spans="1:12" x14ac:dyDescent="0.15">
      <c r="A65" s="394"/>
      <c r="B65" s="315"/>
      <c r="C65" s="316" t="s">
        <v>33</v>
      </c>
      <c r="D65" s="316"/>
      <c r="E65" s="316"/>
      <c r="F65" s="106"/>
      <c r="G65" s="106"/>
      <c r="H65" s="106"/>
      <c r="I65" s="106"/>
      <c r="J65" s="106"/>
      <c r="K65" s="106"/>
      <c r="L65" s="108"/>
    </row>
    <row r="66" spans="1:12" ht="16.5" customHeight="1" x14ac:dyDescent="0.15">
      <c r="A66" s="394"/>
      <c r="B66" s="315"/>
      <c r="C66" s="384" t="s">
        <v>115</v>
      </c>
      <c r="D66" s="302" t="s">
        <v>34</v>
      </c>
      <c r="E66" s="302"/>
      <c r="F66" s="305"/>
      <c r="G66" s="306"/>
      <c r="H66" s="307"/>
      <c r="I66" s="305"/>
      <c r="J66" s="306"/>
      <c r="K66" s="307"/>
      <c r="L66" s="380"/>
    </row>
    <row r="67" spans="1:12" x14ac:dyDescent="0.15">
      <c r="A67" s="394"/>
      <c r="B67" s="315"/>
      <c r="C67" s="315"/>
      <c r="D67" s="302"/>
      <c r="E67" s="302"/>
      <c r="F67" s="6"/>
      <c r="G67" s="6"/>
      <c r="H67" s="6"/>
      <c r="I67" s="6"/>
      <c r="J67" s="6"/>
      <c r="K67" s="6"/>
      <c r="L67" s="385"/>
    </row>
    <row r="68" spans="1:12" x14ac:dyDescent="0.15">
      <c r="A68" s="394"/>
      <c r="B68" s="315"/>
      <c r="C68" s="315"/>
      <c r="D68" s="302" t="s">
        <v>21</v>
      </c>
      <c r="E68" s="302"/>
      <c r="F68" s="302"/>
      <c r="G68" s="302"/>
      <c r="H68" s="302"/>
      <c r="I68" s="302"/>
      <c r="J68" s="302"/>
      <c r="K68" s="302"/>
      <c r="L68" s="386"/>
    </row>
    <row r="69" spans="1:12" x14ac:dyDescent="0.15">
      <c r="A69" s="394"/>
      <c r="B69" s="315"/>
      <c r="C69" s="315"/>
      <c r="D69" s="302"/>
      <c r="E69" s="302"/>
      <c r="F69" s="82"/>
      <c r="G69" s="82"/>
      <c r="H69" s="82"/>
      <c r="I69" s="82"/>
      <c r="J69" s="82"/>
      <c r="K69" s="82"/>
      <c r="L69" s="385"/>
    </row>
    <row r="70" spans="1:12" x14ac:dyDescent="0.15">
      <c r="A70" s="394"/>
      <c r="B70" s="315"/>
      <c r="C70" s="316" t="s">
        <v>120</v>
      </c>
      <c r="D70" s="316"/>
      <c r="E70" s="316"/>
      <c r="F70" s="106"/>
      <c r="G70" s="106"/>
      <c r="H70" s="106"/>
      <c r="I70" s="106"/>
      <c r="J70" s="106"/>
      <c r="K70" s="106"/>
      <c r="L70" s="108"/>
    </row>
    <row r="71" spans="1:12" x14ac:dyDescent="0.15">
      <c r="A71" s="395"/>
      <c r="B71" s="298" t="s">
        <v>35</v>
      </c>
      <c r="C71" s="298"/>
      <c r="D71" s="298"/>
      <c r="E71" s="298"/>
      <c r="F71" s="105"/>
      <c r="G71" s="105"/>
      <c r="H71" s="105"/>
      <c r="I71" s="105"/>
      <c r="J71" s="105"/>
      <c r="K71" s="105"/>
      <c r="L71" s="111"/>
    </row>
    <row r="72" spans="1:12" x14ac:dyDescent="0.15">
      <c r="A72" s="299" t="s">
        <v>22</v>
      </c>
      <c r="B72" s="298"/>
      <c r="C72" s="298"/>
      <c r="D72" s="298"/>
      <c r="E72" s="298"/>
      <c r="F72" s="105"/>
      <c r="G72" s="105"/>
      <c r="H72" s="105"/>
      <c r="I72" s="105"/>
      <c r="J72" s="105"/>
      <c r="K72" s="105"/>
      <c r="L72" s="110"/>
    </row>
    <row r="73" spans="1:12" x14ac:dyDescent="0.15">
      <c r="A73" s="391" t="s">
        <v>130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392"/>
    </row>
    <row r="74" spans="1:12" ht="20.100000000000001" customHeight="1" x14ac:dyDescent="0.15">
      <c r="A74" s="286" t="s">
        <v>23</v>
      </c>
      <c r="B74" s="285"/>
      <c r="C74" s="287" t="s">
        <v>31</v>
      </c>
      <c r="D74" s="288"/>
      <c r="E74" s="288"/>
      <c r="F74" s="288"/>
      <c r="G74" s="289"/>
      <c r="H74" s="287" t="s">
        <v>24</v>
      </c>
      <c r="I74" s="288"/>
      <c r="J74" s="288"/>
      <c r="K74" s="289"/>
      <c r="L74" s="7" t="s">
        <v>25</v>
      </c>
    </row>
    <row r="75" spans="1:12" x14ac:dyDescent="0.15">
      <c r="A75" s="286"/>
      <c r="B75" s="285"/>
      <c r="C75" s="287"/>
      <c r="D75" s="288"/>
      <c r="E75" s="288"/>
      <c r="F75" s="288"/>
      <c r="G75" s="288"/>
      <c r="H75" s="287"/>
      <c r="I75" s="288"/>
      <c r="J75" s="288"/>
      <c r="K75" s="289"/>
      <c r="L75" s="8"/>
    </row>
    <row r="76" spans="1:12" x14ac:dyDescent="0.15">
      <c r="A76" s="396" t="s">
        <v>51</v>
      </c>
      <c r="B76" s="397"/>
      <c r="C76" s="287" t="s">
        <v>75</v>
      </c>
      <c r="D76" s="288"/>
      <c r="E76" s="288"/>
      <c r="F76" s="288"/>
      <c r="G76" s="289"/>
      <c r="H76" s="288"/>
      <c r="I76" s="288"/>
      <c r="J76" s="288"/>
      <c r="K76" s="289"/>
      <c r="L76" s="7" t="s">
        <v>76</v>
      </c>
    </row>
    <row r="77" spans="1:12" x14ac:dyDescent="0.15">
      <c r="A77" s="398"/>
      <c r="B77" s="399"/>
      <c r="C77" s="287"/>
      <c r="D77" s="288"/>
      <c r="E77" s="288"/>
      <c r="F77" s="288"/>
      <c r="G77" s="289"/>
      <c r="H77" s="288"/>
      <c r="I77" s="288"/>
      <c r="J77" s="288"/>
      <c r="K77" s="289"/>
      <c r="L77" s="7"/>
    </row>
    <row r="78" spans="1:12" ht="24.75" customHeight="1" x14ac:dyDescent="0.15">
      <c r="A78" s="387" t="s">
        <v>26</v>
      </c>
      <c r="B78" s="388"/>
      <c r="C78" s="294" t="s">
        <v>79</v>
      </c>
      <c r="D78" s="294"/>
      <c r="E78" s="295"/>
      <c r="F78" s="355" t="s">
        <v>52</v>
      </c>
      <c r="G78" s="355"/>
      <c r="H78" s="345" t="s">
        <v>131</v>
      </c>
      <c r="I78" s="346"/>
      <c r="J78" s="346"/>
      <c r="K78" s="347"/>
      <c r="L78" s="9" t="s">
        <v>78</v>
      </c>
    </row>
    <row r="79" spans="1:12" ht="17.25" thickBot="1" x14ac:dyDescent="0.2">
      <c r="A79" s="389"/>
      <c r="B79" s="390"/>
      <c r="C79" s="296"/>
      <c r="D79" s="296"/>
      <c r="E79" s="297"/>
      <c r="F79" s="293"/>
      <c r="G79" s="293"/>
      <c r="H79" s="348"/>
      <c r="I79" s="296"/>
      <c r="J79" s="296"/>
      <c r="K79" s="297"/>
      <c r="L79" s="10"/>
    </row>
    <row r="81" spans="1:1" x14ac:dyDescent="0.15">
      <c r="A81" s="56" t="s">
        <v>41</v>
      </c>
    </row>
  </sheetData>
  <mergeCells count="195">
    <mergeCell ref="C15:E15"/>
    <mergeCell ref="C26:E26"/>
    <mergeCell ref="H78:K78"/>
    <mergeCell ref="H79:K79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27"/>
    <mergeCell ref="B6:B15"/>
    <mergeCell ref="C6:C9"/>
    <mergeCell ref="B16:E16"/>
    <mergeCell ref="B17:B26"/>
    <mergeCell ref="C17:C20"/>
    <mergeCell ref="D17:D18"/>
    <mergeCell ref="E17:E18"/>
    <mergeCell ref="C21:E21"/>
    <mergeCell ref="C22:C25"/>
    <mergeCell ref="D22:D23"/>
    <mergeCell ref="E22:E23"/>
    <mergeCell ref="I11:K11"/>
    <mergeCell ref="L11:L12"/>
    <mergeCell ref="D13:D14"/>
    <mergeCell ref="E13:E14"/>
    <mergeCell ref="F13:H13"/>
    <mergeCell ref="I13:K13"/>
    <mergeCell ref="L13:L14"/>
    <mergeCell ref="I6:K6"/>
    <mergeCell ref="L6:L7"/>
    <mergeCell ref="D8:D9"/>
    <mergeCell ref="E8:E9"/>
    <mergeCell ref="F8:H8"/>
    <mergeCell ref="I8:K8"/>
    <mergeCell ref="L8:L9"/>
    <mergeCell ref="F6:H6"/>
    <mergeCell ref="C10:E10"/>
    <mergeCell ref="C11:C14"/>
    <mergeCell ref="D11:D12"/>
    <mergeCell ref="E11:E12"/>
    <mergeCell ref="F11:H11"/>
    <mergeCell ref="D6:D7"/>
    <mergeCell ref="E6:E7"/>
    <mergeCell ref="I22:K22"/>
    <mergeCell ref="L22:L23"/>
    <mergeCell ref="D24:D25"/>
    <mergeCell ref="E24:E25"/>
    <mergeCell ref="F24:H24"/>
    <mergeCell ref="I24:K24"/>
    <mergeCell ref="L24:L25"/>
    <mergeCell ref="F17:H17"/>
    <mergeCell ref="I17:K17"/>
    <mergeCell ref="L17:L18"/>
    <mergeCell ref="D19:D20"/>
    <mergeCell ref="E19:E20"/>
    <mergeCell ref="F19:H19"/>
    <mergeCell ref="I19:K19"/>
    <mergeCell ref="L19:L20"/>
    <mergeCell ref="F22:H22"/>
    <mergeCell ref="B27:E27"/>
    <mergeCell ref="B28:B37"/>
    <mergeCell ref="C28:C31"/>
    <mergeCell ref="D28:D29"/>
    <mergeCell ref="E28:E29"/>
    <mergeCell ref="C32:E32"/>
    <mergeCell ref="C33:C36"/>
    <mergeCell ref="D33:D34"/>
    <mergeCell ref="E33:E34"/>
    <mergeCell ref="D35:D36"/>
    <mergeCell ref="E35:E36"/>
    <mergeCell ref="I39:K39"/>
    <mergeCell ref="L39:L40"/>
    <mergeCell ref="D41:D42"/>
    <mergeCell ref="E41:E42"/>
    <mergeCell ref="F28:H28"/>
    <mergeCell ref="I28:K28"/>
    <mergeCell ref="L28:L29"/>
    <mergeCell ref="D30:D31"/>
    <mergeCell ref="E30:E31"/>
    <mergeCell ref="F30:H30"/>
    <mergeCell ref="I30:K30"/>
    <mergeCell ref="L30:L31"/>
    <mergeCell ref="F33:H33"/>
    <mergeCell ref="I33:K33"/>
    <mergeCell ref="L33:L34"/>
    <mergeCell ref="F35:H35"/>
    <mergeCell ref="I35:K35"/>
    <mergeCell ref="D50:D51"/>
    <mergeCell ref="E50:E51"/>
    <mergeCell ref="F50:H50"/>
    <mergeCell ref="A76:B77"/>
    <mergeCell ref="L35:L36"/>
    <mergeCell ref="C37:E37"/>
    <mergeCell ref="B38:E38"/>
    <mergeCell ref="B39:B48"/>
    <mergeCell ref="C39:C42"/>
    <mergeCell ref="D39:D40"/>
    <mergeCell ref="E39:E40"/>
    <mergeCell ref="C43:E43"/>
    <mergeCell ref="C44:C47"/>
    <mergeCell ref="D44:D45"/>
    <mergeCell ref="E44:E45"/>
    <mergeCell ref="F44:H44"/>
    <mergeCell ref="I44:K44"/>
    <mergeCell ref="L44:L45"/>
    <mergeCell ref="D46:D47"/>
    <mergeCell ref="E46:E47"/>
    <mergeCell ref="F46:H46"/>
    <mergeCell ref="I46:K46"/>
    <mergeCell ref="L46:L47"/>
    <mergeCell ref="F39:H39"/>
    <mergeCell ref="F66:H66"/>
    <mergeCell ref="D63:D64"/>
    <mergeCell ref="E63:E64"/>
    <mergeCell ref="F63:H63"/>
    <mergeCell ref="F41:H41"/>
    <mergeCell ref="I41:K41"/>
    <mergeCell ref="L41:L42"/>
    <mergeCell ref="C48:E48"/>
    <mergeCell ref="A78:B79"/>
    <mergeCell ref="C78:E78"/>
    <mergeCell ref="F78:G78"/>
    <mergeCell ref="B49:E49"/>
    <mergeCell ref="A72:E72"/>
    <mergeCell ref="A73:L73"/>
    <mergeCell ref="A74:B75"/>
    <mergeCell ref="C74:G74"/>
    <mergeCell ref="H74:K74"/>
    <mergeCell ref="C75:G75"/>
    <mergeCell ref="H75:K75"/>
    <mergeCell ref="I50:K50"/>
    <mergeCell ref="A28:A49"/>
    <mergeCell ref="A50:A71"/>
    <mergeCell ref="B50:B59"/>
    <mergeCell ref="C50:C53"/>
    <mergeCell ref="L68:L69"/>
    <mergeCell ref="F61:H61"/>
    <mergeCell ref="I61:K61"/>
    <mergeCell ref="L61:L62"/>
    <mergeCell ref="C76:G76"/>
    <mergeCell ref="H76:K76"/>
    <mergeCell ref="C77:G77"/>
    <mergeCell ref="H77:K77"/>
    <mergeCell ref="L50:L51"/>
    <mergeCell ref="D52:D53"/>
    <mergeCell ref="E52:E53"/>
    <mergeCell ref="F52:H52"/>
    <mergeCell ref="I52:K52"/>
    <mergeCell ref="L52:L53"/>
    <mergeCell ref="C54:E54"/>
    <mergeCell ref="B60:E60"/>
    <mergeCell ref="B61:B70"/>
    <mergeCell ref="C61:C64"/>
    <mergeCell ref="D61:D62"/>
    <mergeCell ref="E61:E62"/>
    <mergeCell ref="C65:E65"/>
    <mergeCell ref="C66:C69"/>
    <mergeCell ref="D66:D67"/>
    <mergeCell ref="E66:E67"/>
    <mergeCell ref="I63:K63"/>
    <mergeCell ref="L63:L64"/>
    <mergeCell ref="B71:E71"/>
    <mergeCell ref="C70:E70"/>
    <mergeCell ref="C79:E79"/>
    <mergeCell ref="F79:G79"/>
    <mergeCell ref="L55:L56"/>
    <mergeCell ref="D57:D58"/>
    <mergeCell ref="E57:E58"/>
    <mergeCell ref="F57:H57"/>
    <mergeCell ref="I57:K57"/>
    <mergeCell ref="L57:L58"/>
    <mergeCell ref="C55:C58"/>
    <mergeCell ref="D55:D56"/>
    <mergeCell ref="E55:E56"/>
    <mergeCell ref="F55:H55"/>
    <mergeCell ref="I55:K55"/>
    <mergeCell ref="C59:E59"/>
    <mergeCell ref="I66:K66"/>
    <mergeCell ref="L66:L67"/>
    <mergeCell ref="D68:D69"/>
    <mergeCell ref="E68:E69"/>
    <mergeCell ref="F68:H68"/>
    <mergeCell ref="I68:K68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2020~2022학년도 신구교과목대비표(3년제)</oddHeader>
  </headerFooter>
  <rowBreaks count="1" manualBreakCount="1">
    <brk id="2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zoomScale="85" zoomScaleNormal="85" zoomScaleSheetLayoutView="100" workbookViewId="0">
      <selection activeCell="G20" sqref="G20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8.77734375" style="1" customWidth="1"/>
    <col min="4" max="4" width="24.77734375" style="1" customWidth="1"/>
    <col min="5" max="5" width="10.77734375" style="1" customWidth="1"/>
    <col min="6" max="26" width="4.21875" style="1" customWidth="1"/>
    <col min="27" max="16384" width="8.88671875" style="1"/>
  </cols>
  <sheetData>
    <row r="1" spans="1:26" s="2" customFormat="1" ht="16.5" customHeight="1" thickBot="1" x14ac:dyDescent="0.2">
      <c r="A1" s="277" t="s">
        <v>65</v>
      </c>
      <c r="B1" s="277"/>
      <c r="C1" s="277"/>
      <c r="D1" s="277"/>
      <c r="E1" s="277"/>
      <c r="F1" s="278" t="s">
        <v>67</v>
      </c>
      <c r="G1" s="278"/>
      <c r="H1" s="278"/>
      <c r="I1" s="278"/>
      <c r="J1" s="278"/>
      <c r="K1" s="278"/>
      <c r="L1" s="278"/>
      <c r="M1" s="278"/>
      <c r="N1" s="278"/>
      <c r="O1" s="268" t="s">
        <v>125</v>
      </c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</row>
    <row r="2" spans="1:26" ht="16.5" customHeight="1" x14ac:dyDescent="0.15">
      <c r="A2" s="254" t="s">
        <v>0</v>
      </c>
      <c r="B2" s="255"/>
      <c r="C2" s="255" t="s">
        <v>12</v>
      </c>
      <c r="D2" s="255" t="s">
        <v>42</v>
      </c>
      <c r="E2" s="371" t="s">
        <v>45</v>
      </c>
      <c r="F2" s="254" t="s">
        <v>1</v>
      </c>
      <c r="G2" s="255"/>
      <c r="H2" s="255"/>
      <c r="I2" s="255"/>
      <c r="J2" s="255"/>
      <c r="K2" s="269"/>
      <c r="L2" s="254" t="s">
        <v>2</v>
      </c>
      <c r="M2" s="271"/>
      <c r="N2" s="255"/>
      <c r="O2" s="255"/>
      <c r="P2" s="255"/>
      <c r="Q2" s="269"/>
      <c r="R2" s="254" t="s">
        <v>50</v>
      </c>
      <c r="S2" s="271"/>
      <c r="T2" s="255"/>
      <c r="U2" s="255"/>
      <c r="V2" s="255"/>
      <c r="W2" s="269"/>
      <c r="X2" s="254" t="s">
        <v>3</v>
      </c>
      <c r="Y2" s="255"/>
      <c r="Z2" s="269"/>
    </row>
    <row r="3" spans="1:26" ht="16.5" customHeight="1" x14ac:dyDescent="0.15">
      <c r="A3" s="256"/>
      <c r="B3" s="257"/>
      <c r="C3" s="257"/>
      <c r="D3" s="257"/>
      <c r="E3" s="372"/>
      <c r="F3" s="256" t="s">
        <v>4</v>
      </c>
      <c r="G3" s="257"/>
      <c r="H3" s="257"/>
      <c r="I3" s="257" t="s">
        <v>5</v>
      </c>
      <c r="J3" s="257"/>
      <c r="K3" s="273"/>
      <c r="L3" s="256" t="s">
        <v>4</v>
      </c>
      <c r="M3" s="275"/>
      <c r="N3" s="257"/>
      <c r="O3" s="257" t="s">
        <v>5</v>
      </c>
      <c r="P3" s="257"/>
      <c r="Q3" s="273"/>
      <c r="R3" s="256" t="s">
        <v>4</v>
      </c>
      <c r="S3" s="275"/>
      <c r="T3" s="257"/>
      <c r="U3" s="257" t="s">
        <v>5</v>
      </c>
      <c r="V3" s="257"/>
      <c r="W3" s="273"/>
      <c r="X3" s="256"/>
      <c r="Y3" s="257"/>
      <c r="Z3" s="273"/>
    </row>
    <row r="4" spans="1:26" ht="16.5" customHeight="1" x14ac:dyDescent="0.15">
      <c r="A4" s="256"/>
      <c r="B4" s="257"/>
      <c r="C4" s="257"/>
      <c r="D4" s="257"/>
      <c r="E4" s="373"/>
      <c r="F4" s="73" t="s">
        <v>6</v>
      </c>
      <c r="G4" s="71" t="s">
        <v>7</v>
      </c>
      <c r="H4" s="71" t="s">
        <v>8</v>
      </c>
      <c r="I4" s="71" t="s">
        <v>6</v>
      </c>
      <c r="J4" s="71" t="s">
        <v>7</v>
      </c>
      <c r="K4" s="81" t="s">
        <v>8</v>
      </c>
      <c r="L4" s="73" t="s">
        <v>6</v>
      </c>
      <c r="M4" s="71" t="s">
        <v>7</v>
      </c>
      <c r="N4" s="71" t="s">
        <v>8</v>
      </c>
      <c r="O4" s="71" t="s">
        <v>6</v>
      </c>
      <c r="P4" s="71" t="s">
        <v>7</v>
      </c>
      <c r="Q4" s="81" t="s">
        <v>8</v>
      </c>
      <c r="R4" s="73" t="s">
        <v>6</v>
      </c>
      <c r="S4" s="71" t="s">
        <v>7</v>
      </c>
      <c r="T4" s="71" t="s">
        <v>8</v>
      </c>
      <c r="U4" s="71" t="s">
        <v>6</v>
      </c>
      <c r="V4" s="71" t="s">
        <v>7</v>
      </c>
      <c r="W4" s="81" t="s">
        <v>8</v>
      </c>
      <c r="X4" s="73" t="s">
        <v>6</v>
      </c>
      <c r="Y4" s="71" t="s">
        <v>7</v>
      </c>
      <c r="Z4" s="81" t="s">
        <v>8</v>
      </c>
    </row>
    <row r="5" spans="1:26" ht="16.5" customHeight="1" x14ac:dyDescent="0.15">
      <c r="A5" s="251" t="s">
        <v>36</v>
      </c>
      <c r="B5" s="418" t="s">
        <v>9</v>
      </c>
      <c r="C5" s="70"/>
      <c r="D5" s="134" t="s">
        <v>88</v>
      </c>
      <c r="E5" s="138" t="s">
        <v>106</v>
      </c>
      <c r="F5" s="139">
        <v>1</v>
      </c>
      <c r="G5" s="137">
        <v>1</v>
      </c>
      <c r="H5" s="137">
        <v>0</v>
      </c>
      <c r="I5" s="14"/>
      <c r="J5" s="14"/>
      <c r="K5" s="21"/>
      <c r="L5" s="18"/>
      <c r="M5" s="14"/>
      <c r="N5" s="14"/>
      <c r="O5" s="16"/>
      <c r="P5" s="143"/>
      <c r="Q5" s="19"/>
      <c r="R5" s="15"/>
      <c r="S5" s="14"/>
      <c r="T5" s="14"/>
      <c r="U5" s="16"/>
      <c r="V5" s="74"/>
      <c r="W5" s="19"/>
      <c r="X5" s="72">
        <f>SUM(F5,I5,L5,O5,R5,U5)</f>
        <v>1</v>
      </c>
      <c r="Y5" s="74">
        <f>SUM(G5,J5,M5,P5,S5,V5)</f>
        <v>1</v>
      </c>
      <c r="Z5" s="19">
        <f>SUM(H5,K5,N5,Q5,T5,W5)</f>
        <v>0</v>
      </c>
    </row>
    <row r="6" spans="1:26" ht="16.5" customHeight="1" x14ac:dyDescent="0.15">
      <c r="A6" s="251"/>
      <c r="B6" s="418"/>
      <c r="C6" s="70"/>
      <c r="D6" s="134" t="s">
        <v>132</v>
      </c>
      <c r="E6" s="138" t="s">
        <v>114</v>
      </c>
      <c r="F6" s="139">
        <v>1</v>
      </c>
      <c r="G6" s="137">
        <v>1</v>
      </c>
      <c r="H6" s="137">
        <v>0</v>
      </c>
      <c r="I6" s="14"/>
      <c r="J6" s="14"/>
      <c r="K6" s="21"/>
      <c r="L6" s="18"/>
      <c r="M6" s="14"/>
      <c r="N6" s="14"/>
      <c r="O6" s="16"/>
      <c r="P6" s="195"/>
      <c r="Q6" s="19"/>
      <c r="R6" s="15"/>
      <c r="S6" s="14"/>
      <c r="T6" s="14"/>
      <c r="U6" s="16"/>
      <c r="V6" s="195"/>
      <c r="W6" s="19"/>
      <c r="X6" s="194">
        <f t="shared" ref="X6:X8" si="0">SUM(F6,I6,L6,O6,R6,U6)</f>
        <v>1</v>
      </c>
      <c r="Y6" s="195">
        <f t="shared" ref="Y6:Y8" si="1">SUM(G6,J6,M6,P6,S6,V6)</f>
        <v>1</v>
      </c>
      <c r="Z6" s="19">
        <f t="shared" ref="Z6:Z7" si="2">SUM(H6,K6,N6,Q6,T6,W6)</f>
        <v>0</v>
      </c>
    </row>
    <row r="7" spans="1:26" ht="16.5" customHeight="1" x14ac:dyDescent="0.15">
      <c r="A7" s="251"/>
      <c r="B7" s="418"/>
      <c r="C7" s="70"/>
      <c r="D7" s="134" t="s">
        <v>133</v>
      </c>
      <c r="E7" s="138" t="s">
        <v>114</v>
      </c>
      <c r="F7" s="139"/>
      <c r="G7" s="137"/>
      <c r="H7" s="137"/>
      <c r="I7" s="14">
        <v>1</v>
      </c>
      <c r="J7" s="14">
        <v>1</v>
      </c>
      <c r="K7" s="21">
        <v>0</v>
      </c>
      <c r="L7" s="18"/>
      <c r="M7" s="14"/>
      <c r="N7" s="14"/>
      <c r="O7" s="16"/>
      <c r="P7" s="195"/>
      <c r="Q7" s="19"/>
      <c r="R7" s="15"/>
      <c r="S7" s="14"/>
      <c r="T7" s="14"/>
      <c r="U7" s="16"/>
      <c r="V7" s="195"/>
      <c r="W7" s="19"/>
      <c r="X7" s="194">
        <f t="shared" si="0"/>
        <v>1</v>
      </c>
      <c r="Y7" s="195">
        <f t="shared" si="1"/>
        <v>1</v>
      </c>
      <c r="Z7" s="19">
        <f t="shared" si="2"/>
        <v>0</v>
      </c>
    </row>
    <row r="8" spans="1:26" ht="16.5" customHeight="1" x14ac:dyDescent="0.15">
      <c r="A8" s="251"/>
      <c r="B8" s="418"/>
      <c r="C8" s="70"/>
      <c r="D8" s="134" t="s">
        <v>134</v>
      </c>
      <c r="E8" s="138" t="s">
        <v>114</v>
      </c>
      <c r="F8" s="139"/>
      <c r="G8" s="137"/>
      <c r="H8" s="137"/>
      <c r="I8" s="14"/>
      <c r="J8" s="14"/>
      <c r="K8" s="21"/>
      <c r="L8" s="18">
        <v>1</v>
      </c>
      <c r="M8" s="14">
        <v>1</v>
      </c>
      <c r="N8" s="14">
        <v>0</v>
      </c>
      <c r="O8" s="16"/>
      <c r="P8" s="195"/>
      <c r="Q8" s="19"/>
      <c r="R8" s="15"/>
      <c r="S8" s="14"/>
      <c r="T8" s="14"/>
      <c r="U8" s="16"/>
      <c r="V8" s="195"/>
      <c r="W8" s="19"/>
      <c r="X8" s="194">
        <f t="shared" si="0"/>
        <v>1</v>
      </c>
      <c r="Y8" s="195">
        <f t="shared" si="1"/>
        <v>1</v>
      </c>
      <c r="Z8" s="19">
        <f>SUM(H8,K8,N8,Q8,T8,W8)</f>
        <v>0</v>
      </c>
    </row>
    <row r="9" spans="1:26" ht="16.5" customHeight="1" x14ac:dyDescent="0.15">
      <c r="A9" s="251"/>
      <c r="B9" s="418"/>
      <c r="C9" s="13"/>
      <c r="D9" s="134" t="s">
        <v>135</v>
      </c>
      <c r="E9" s="138" t="s">
        <v>114</v>
      </c>
      <c r="F9" s="15"/>
      <c r="G9" s="14"/>
      <c r="H9" s="14"/>
      <c r="I9" s="14"/>
      <c r="J9" s="14"/>
      <c r="K9" s="21"/>
      <c r="L9" s="18"/>
      <c r="M9" s="14"/>
      <c r="N9" s="14"/>
      <c r="O9" s="14">
        <v>1</v>
      </c>
      <c r="P9" s="14">
        <v>1</v>
      </c>
      <c r="Q9" s="214">
        <v>0</v>
      </c>
      <c r="R9" s="15"/>
      <c r="S9" s="14"/>
      <c r="T9" s="14"/>
      <c r="U9" s="14"/>
      <c r="V9" s="14"/>
      <c r="W9" s="20"/>
      <c r="X9" s="72">
        <f t="shared" ref="X9:Z43" si="3">SUM(F9,I9,L9,O9,R9,U9)</f>
        <v>1</v>
      </c>
      <c r="Y9" s="74">
        <f t="shared" si="3"/>
        <v>1</v>
      </c>
      <c r="Z9" s="19">
        <f t="shared" si="3"/>
        <v>0</v>
      </c>
    </row>
    <row r="10" spans="1:26" ht="16.5" customHeight="1" thickBot="1" x14ac:dyDescent="0.2">
      <c r="A10" s="251"/>
      <c r="B10" s="261" t="s">
        <v>10</v>
      </c>
      <c r="C10" s="13"/>
      <c r="D10" s="134" t="s">
        <v>107</v>
      </c>
      <c r="E10" s="135" t="s">
        <v>91</v>
      </c>
      <c r="F10" s="139">
        <v>2</v>
      </c>
      <c r="G10" s="137">
        <v>2</v>
      </c>
      <c r="H10" s="137">
        <v>0</v>
      </c>
      <c r="I10" s="14"/>
      <c r="J10" s="14"/>
      <c r="K10" s="21"/>
      <c r="L10" s="18"/>
      <c r="M10" s="14"/>
      <c r="N10" s="14"/>
      <c r="O10" s="14"/>
      <c r="P10" s="14"/>
      <c r="Q10" s="21"/>
      <c r="R10" s="15"/>
      <c r="S10" s="14"/>
      <c r="T10" s="14"/>
      <c r="U10" s="14"/>
      <c r="V10" s="14"/>
      <c r="W10" s="21"/>
      <c r="X10" s="72">
        <f t="shared" si="3"/>
        <v>2</v>
      </c>
      <c r="Y10" s="74">
        <f t="shared" si="3"/>
        <v>2</v>
      </c>
      <c r="Z10" s="19">
        <f t="shared" si="3"/>
        <v>0</v>
      </c>
    </row>
    <row r="11" spans="1:26" ht="16.5" customHeight="1" x14ac:dyDescent="0.15">
      <c r="A11" s="252"/>
      <c r="B11" s="260"/>
      <c r="C11" s="209"/>
      <c r="D11" s="210" t="s">
        <v>92</v>
      </c>
      <c r="E11" s="211" t="s">
        <v>108</v>
      </c>
      <c r="F11" s="158"/>
      <c r="G11" s="157"/>
      <c r="H11" s="157"/>
      <c r="I11" s="157">
        <v>2</v>
      </c>
      <c r="J11" s="157">
        <v>2</v>
      </c>
      <c r="K11" s="159">
        <v>0</v>
      </c>
      <c r="L11" s="160"/>
      <c r="M11" s="157"/>
      <c r="N11" s="157"/>
      <c r="O11" s="157"/>
      <c r="P11" s="157"/>
      <c r="Q11" s="159"/>
      <c r="R11" s="154"/>
      <c r="S11" s="153"/>
      <c r="T11" s="153"/>
      <c r="U11" s="153"/>
      <c r="V11" s="153"/>
      <c r="W11" s="155"/>
      <c r="X11" s="189">
        <f t="shared" ref="X11:X12" si="4">SUM(F11,I11,L11,O11,R11,U11)</f>
        <v>2</v>
      </c>
      <c r="Y11" s="190">
        <f t="shared" ref="Y11:Y12" si="5">SUM(G11,J11,M11,P11,S11,V11)</f>
        <v>2</v>
      </c>
      <c r="Z11" s="19">
        <f t="shared" ref="Z11:Z12" si="6">SUM(H11,K11,N11,Q11,T11,W11)</f>
        <v>0</v>
      </c>
    </row>
    <row r="12" spans="1:26" ht="16.5" customHeight="1" x14ac:dyDescent="0.15">
      <c r="A12" s="252"/>
      <c r="B12" s="260"/>
      <c r="C12" s="180"/>
      <c r="D12" s="162" t="s">
        <v>92</v>
      </c>
      <c r="E12" s="212" t="s">
        <v>93</v>
      </c>
      <c r="F12" s="158"/>
      <c r="G12" s="157"/>
      <c r="H12" s="157"/>
      <c r="I12" s="157">
        <v>2</v>
      </c>
      <c r="J12" s="157">
        <v>2</v>
      </c>
      <c r="K12" s="159">
        <v>0</v>
      </c>
      <c r="L12" s="160"/>
      <c r="M12" s="157"/>
      <c r="N12" s="157"/>
      <c r="O12" s="157"/>
      <c r="P12" s="157"/>
      <c r="Q12" s="159"/>
      <c r="R12" s="154"/>
      <c r="S12" s="153"/>
      <c r="T12" s="153"/>
      <c r="U12" s="153"/>
      <c r="V12" s="153"/>
      <c r="W12" s="155"/>
      <c r="X12" s="189">
        <f t="shared" si="4"/>
        <v>2</v>
      </c>
      <c r="Y12" s="190">
        <f t="shared" si="5"/>
        <v>2</v>
      </c>
      <c r="Z12" s="19">
        <f t="shared" si="6"/>
        <v>0</v>
      </c>
    </row>
    <row r="13" spans="1:26" ht="16.5" customHeight="1" thickBot="1" x14ac:dyDescent="0.2">
      <c r="A13" s="252"/>
      <c r="B13" s="379"/>
      <c r="C13" s="164"/>
      <c r="D13" s="152" t="s">
        <v>92</v>
      </c>
      <c r="E13" s="213" t="s">
        <v>93</v>
      </c>
      <c r="F13" s="158"/>
      <c r="G13" s="157"/>
      <c r="H13" s="157"/>
      <c r="I13" s="157"/>
      <c r="J13" s="157"/>
      <c r="K13" s="159"/>
      <c r="L13" s="160">
        <v>2</v>
      </c>
      <c r="M13" s="157">
        <v>2</v>
      </c>
      <c r="N13" s="157">
        <v>0</v>
      </c>
      <c r="O13" s="157"/>
      <c r="P13" s="157"/>
      <c r="Q13" s="159"/>
      <c r="R13" s="154"/>
      <c r="S13" s="153"/>
      <c r="T13" s="153"/>
      <c r="U13" s="153"/>
      <c r="V13" s="153"/>
      <c r="W13" s="155"/>
      <c r="X13" s="72">
        <f t="shared" si="3"/>
        <v>2</v>
      </c>
      <c r="Y13" s="74">
        <f t="shared" si="3"/>
        <v>2</v>
      </c>
      <c r="Z13" s="19">
        <f t="shared" si="3"/>
        <v>0</v>
      </c>
    </row>
    <row r="14" spans="1:26" ht="16.5" customHeight="1" thickBot="1" x14ac:dyDescent="0.2">
      <c r="A14" s="253"/>
      <c r="B14" s="76" t="s">
        <v>37</v>
      </c>
      <c r="C14" s="150"/>
      <c r="D14" s="150"/>
      <c r="E14" s="150"/>
      <c r="F14" s="97">
        <f t="shared" ref="F14:Z14" si="7">SUM(F5:F13)</f>
        <v>4</v>
      </c>
      <c r="G14" s="76">
        <f t="shared" si="7"/>
        <v>4</v>
      </c>
      <c r="H14" s="76">
        <f t="shared" si="7"/>
        <v>0</v>
      </c>
      <c r="I14" s="76">
        <f t="shared" si="7"/>
        <v>5</v>
      </c>
      <c r="J14" s="76">
        <f t="shared" si="7"/>
        <v>5</v>
      </c>
      <c r="K14" s="25">
        <f t="shared" si="7"/>
        <v>0</v>
      </c>
      <c r="L14" s="75">
        <f t="shared" si="7"/>
        <v>3</v>
      </c>
      <c r="M14" s="76">
        <f t="shared" si="7"/>
        <v>3</v>
      </c>
      <c r="N14" s="76">
        <f t="shared" si="7"/>
        <v>0</v>
      </c>
      <c r="O14" s="76">
        <f t="shared" si="7"/>
        <v>1</v>
      </c>
      <c r="P14" s="76">
        <f t="shared" si="7"/>
        <v>1</v>
      </c>
      <c r="Q14" s="25">
        <f t="shared" si="7"/>
        <v>0</v>
      </c>
      <c r="R14" s="75">
        <f t="shared" si="7"/>
        <v>0</v>
      </c>
      <c r="S14" s="76">
        <f t="shared" si="7"/>
        <v>0</v>
      </c>
      <c r="T14" s="76">
        <f t="shared" si="7"/>
        <v>0</v>
      </c>
      <c r="U14" s="76">
        <f t="shared" si="7"/>
        <v>0</v>
      </c>
      <c r="V14" s="76">
        <f t="shared" si="7"/>
        <v>0</v>
      </c>
      <c r="W14" s="25">
        <f t="shared" si="7"/>
        <v>0</v>
      </c>
      <c r="X14" s="75">
        <f t="shared" si="7"/>
        <v>13</v>
      </c>
      <c r="Y14" s="76">
        <f t="shared" si="7"/>
        <v>13</v>
      </c>
      <c r="Z14" s="25">
        <f t="shared" si="7"/>
        <v>0</v>
      </c>
    </row>
    <row r="15" spans="1:26" ht="16.5" customHeight="1" x14ac:dyDescent="0.15">
      <c r="A15" s="416" t="s">
        <v>115</v>
      </c>
      <c r="B15" s="417" t="s">
        <v>9</v>
      </c>
      <c r="C15" s="79"/>
      <c r="D15" s="26"/>
      <c r="E15" s="26"/>
      <c r="F15" s="100"/>
      <c r="G15" s="28"/>
      <c r="H15" s="28"/>
      <c r="I15" s="28"/>
      <c r="J15" s="28"/>
      <c r="K15" s="29"/>
      <c r="L15" s="27"/>
      <c r="M15" s="28"/>
      <c r="N15" s="28"/>
      <c r="O15" s="28"/>
      <c r="P15" s="28"/>
      <c r="Q15" s="29"/>
      <c r="R15" s="27"/>
      <c r="S15" s="28"/>
      <c r="T15" s="28"/>
      <c r="U15" s="28"/>
      <c r="V15" s="28"/>
      <c r="W15" s="29"/>
      <c r="X15" s="77">
        <f t="shared" si="3"/>
        <v>0</v>
      </c>
      <c r="Y15" s="30">
        <f t="shared" si="3"/>
        <v>0</v>
      </c>
      <c r="Z15" s="31">
        <f t="shared" si="3"/>
        <v>0</v>
      </c>
    </row>
    <row r="16" spans="1:26" ht="16.5" customHeight="1" x14ac:dyDescent="0.15">
      <c r="A16" s="251"/>
      <c r="B16" s="418"/>
      <c r="C16" s="70"/>
      <c r="D16" s="32"/>
      <c r="E16" s="32"/>
      <c r="F16" s="99"/>
      <c r="G16" s="14"/>
      <c r="H16" s="14"/>
      <c r="I16" s="14"/>
      <c r="J16" s="14"/>
      <c r="K16" s="21"/>
      <c r="L16" s="15"/>
      <c r="M16" s="14"/>
      <c r="N16" s="14"/>
      <c r="O16" s="14"/>
      <c r="P16" s="14"/>
      <c r="Q16" s="21"/>
      <c r="R16" s="15"/>
      <c r="S16" s="14"/>
      <c r="T16" s="14"/>
      <c r="U16" s="14"/>
      <c r="V16" s="14"/>
      <c r="W16" s="21"/>
      <c r="X16" s="72">
        <f t="shared" si="3"/>
        <v>0</v>
      </c>
      <c r="Y16" s="74">
        <f t="shared" si="3"/>
        <v>0</v>
      </c>
      <c r="Z16" s="19">
        <f t="shared" si="3"/>
        <v>0</v>
      </c>
    </row>
    <row r="17" spans="1:26" ht="16.5" customHeight="1" x14ac:dyDescent="0.15">
      <c r="A17" s="251"/>
      <c r="B17" s="418"/>
      <c r="C17" s="70"/>
      <c r="D17" s="32" t="s">
        <v>128</v>
      </c>
      <c r="E17" s="32" t="s">
        <v>124</v>
      </c>
      <c r="F17" s="99"/>
      <c r="G17" s="14"/>
      <c r="H17" s="14"/>
      <c r="I17" s="14"/>
      <c r="J17" s="14"/>
      <c r="K17" s="21"/>
      <c r="L17" s="15"/>
      <c r="M17" s="14"/>
      <c r="N17" s="14"/>
      <c r="O17" s="14"/>
      <c r="P17" s="14"/>
      <c r="Q17" s="21"/>
      <c r="R17" s="15">
        <v>1</v>
      </c>
      <c r="S17" s="14">
        <v>1</v>
      </c>
      <c r="T17" s="14">
        <v>0</v>
      </c>
      <c r="U17" s="14">
        <v>3</v>
      </c>
      <c r="V17" s="14">
        <v>0</v>
      </c>
      <c r="W17" s="21">
        <v>0</v>
      </c>
      <c r="X17" s="72">
        <f t="shared" si="3"/>
        <v>4</v>
      </c>
      <c r="Y17" s="74">
        <f t="shared" si="3"/>
        <v>1</v>
      </c>
      <c r="Z17" s="19">
        <f t="shared" si="3"/>
        <v>0</v>
      </c>
    </row>
    <row r="18" spans="1:26" ht="16.5" customHeight="1" x14ac:dyDescent="0.15">
      <c r="A18" s="251"/>
      <c r="B18" s="33" t="s">
        <v>37</v>
      </c>
      <c r="C18" s="33"/>
      <c r="D18" s="33"/>
      <c r="E18" s="33"/>
      <c r="F18" s="98">
        <f>SUM(F15:F17)</f>
        <v>0</v>
      </c>
      <c r="G18" s="71">
        <f t="shared" ref="G18:Z18" si="8">SUM(G15:G17)</f>
        <v>0</v>
      </c>
      <c r="H18" s="71">
        <f t="shared" si="8"/>
        <v>0</v>
      </c>
      <c r="I18" s="71">
        <f t="shared" si="8"/>
        <v>0</v>
      </c>
      <c r="J18" s="71">
        <f t="shared" si="8"/>
        <v>0</v>
      </c>
      <c r="K18" s="81">
        <f t="shared" si="8"/>
        <v>0</v>
      </c>
      <c r="L18" s="73">
        <f t="shared" si="8"/>
        <v>0</v>
      </c>
      <c r="M18" s="71">
        <f t="shared" si="8"/>
        <v>0</v>
      </c>
      <c r="N18" s="71">
        <f t="shared" si="8"/>
        <v>0</v>
      </c>
      <c r="O18" s="71">
        <f t="shared" si="8"/>
        <v>0</v>
      </c>
      <c r="P18" s="71">
        <f t="shared" si="8"/>
        <v>0</v>
      </c>
      <c r="Q18" s="81">
        <f t="shared" si="8"/>
        <v>0</v>
      </c>
      <c r="R18" s="73">
        <f t="shared" si="8"/>
        <v>1</v>
      </c>
      <c r="S18" s="71">
        <f t="shared" si="8"/>
        <v>1</v>
      </c>
      <c r="T18" s="71">
        <f t="shared" si="8"/>
        <v>0</v>
      </c>
      <c r="U18" s="71">
        <f t="shared" si="8"/>
        <v>3</v>
      </c>
      <c r="V18" s="71">
        <f t="shared" si="8"/>
        <v>0</v>
      </c>
      <c r="W18" s="81">
        <f t="shared" si="8"/>
        <v>0</v>
      </c>
      <c r="X18" s="73">
        <f t="shared" si="8"/>
        <v>4</v>
      </c>
      <c r="Y18" s="71">
        <f t="shared" si="8"/>
        <v>1</v>
      </c>
      <c r="Z18" s="81">
        <f t="shared" si="8"/>
        <v>0</v>
      </c>
    </row>
    <row r="19" spans="1:26" ht="16.5" customHeight="1" x14ac:dyDescent="0.15">
      <c r="A19" s="251"/>
      <c r="B19" s="264" t="s">
        <v>10</v>
      </c>
      <c r="C19" s="13"/>
      <c r="D19" s="45"/>
      <c r="E19" s="217" t="s">
        <v>116</v>
      </c>
      <c r="F19" s="101"/>
      <c r="G19" s="35"/>
      <c r="H19" s="35"/>
      <c r="I19" s="35"/>
      <c r="J19" s="35"/>
      <c r="K19" s="37"/>
      <c r="L19" s="36"/>
      <c r="M19" s="35"/>
      <c r="N19" s="35"/>
      <c r="O19" s="35"/>
      <c r="P19" s="35"/>
      <c r="Q19" s="37"/>
      <c r="R19" s="36"/>
      <c r="S19" s="35"/>
      <c r="T19" s="35"/>
      <c r="U19" s="35"/>
      <c r="V19" s="35"/>
      <c r="W19" s="37"/>
      <c r="X19" s="72">
        <f t="shared" si="3"/>
        <v>0</v>
      </c>
      <c r="Y19" s="74">
        <f t="shared" si="3"/>
        <v>0</v>
      </c>
      <c r="Z19" s="19">
        <f t="shared" si="3"/>
        <v>0</v>
      </c>
    </row>
    <row r="20" spans="1:26" ht="16.5" customHeight="1" x14ac:dyDescent="0.15">
      <c r="A20" s="251"/>
      <c r="B20" s="265"/>
      <c r="C20" s="13"/>
      <c r="D20" s="45"/>
      <c r="E20" s="218" t="s">
        <v>117</v>
      </c>
      <c r="F20" s="101"/>
      <c r="G20" s="35"/>
      <c r="H20" s="35"/>
      <c r="I20" s="35"/>
      <c r="J20" s="38"/>
      <c r="K20" s="47"/>
      <c r="L20" s="36"/>
      <c r="M20" s="35"/>
      <c r="N20" s="35"/>
      <c r="O20" s="38"/>
      <c r="P20" s="38"/>
      <c r="Q20" s="37"/>
      <c r="R20" s="36"/>
      <c r="S20" s="35"/>
      <c r="T20" s="35"/>
      <c r="U20" s="38"/>
      <c r="V20" s="38"/>
      <c r="W20" s="37"/>
      <c r="X20" s="72">
        <f t="shared" si="3"/>
        <v>0</v>
      </c>
      <c r="Y20" s="74">
        <f t="shared" si="3"/>
        <v>0</v>
      </c>
      <c r="Z20" s="19">
        <f t="shared" si="3"/>
        <v>0</v>
      </c>
    </row>
    <row r="21" spans="1:26" ht="16.5" customHeight="1" x14ac:dyDescent="0.15">
      <c r="A21" s="251"/>
      <c r="B21" s="265"/>
      <c r="C21" s="13"/>
      <c r="D21" s="136"/>
      <c r="E21" s="219" t="s">
        <v>119</v>
      </c>
      <c r="F21" s="15"/>
      <c r="G21" s="14"/>
      <c r="H21" s="14"/>
      <c r="I21" s="14"/>
      <c r="J21" s="14"/>
      <c r="K21" s="21"/>
      <c r="L21" s="15"/>
      <c r="M21" s="14"/>
      <c r="N21" s="14"/>
      <c r="O21" s="137"/>
      <c r="P21" s="137"/>
      <c r="Q21" s="140"/>
      <c r="R21" s="142"/>
      <c r="S21" s="137"/>
      <c r="T21" s="137"/>
      <c r="U21" s="14"/>
      <c r="V21" s="14"/>
      <c r="W21" s="87"/>
      <c r="X21" s="72">
        <f t="shared" si="3"/>
        <v>0</v>
      </c>
      <c r="Y21" s="74">
        <f t="shared" si="3"/>
        <v>0</v>
      </c>
      <c r="Z21" s="19">
        <f t="shared" si="3"/>
        <v>0</v>
      </c>
    </row>
    <row r="22" spans="1:26" ht="16.5" customHeight="1" x14ac:dyDescent="0.15">
      <c r="A22" s="251"/>
      <c r="B22" s="265"/>
      <c r="C22" s="13"/>
      <c r="D22" s="94" t="s">
        <v>49</v>
      </c>
      <c r="E22" s="34" t="s">
        <v>43</v>
      </c>
      <c r="F22" s="36"/>
      <c r="G22" s="38"/>
      <c r="H22" s="38"/>
      <c r="I22" s="35"/>
      <c r="J22" s="35"/>
      <c r="K22" s="37"/>
      <c r="L22" s="40"/>
      <c r="M22" s="38"/>
      <c r="N22" s="38"/>
      <c r="O22" s="38"/>
      <c r="P22" s="38"/>
      <c r="Q22" s="37"/>
      <c r="R22" s="39">
        <v>2</v>
      </c>
      <c r="S22" s="38">
        <v>1</v>
      </c>
      <c r="T22" s="38">
        <v>1</v>
      </c>
      <c r="U22" s="38"/>
      <c r="V22" s="38"/>
      <c r="W22" s="89"/>
      <c r="X22" s="72">
        <f t="shared" si="3"/>
        <v>2</v>
      </c>
      <c r="Y22" s="74">
        <f t="shared" si="3"/>
        <v>1</v>
      </c>
      <c r="Z22" s="19">
        <f t="shared" si="3"/>
        <v>1</v>
      </c>
    </row>
    <row r="23" spans="1:26" ht="16.5" customHeight="1" x14ac:dyDescent="0.15">
      <c r="A23" s="251"/>
      <c r="B23" s="265"/>
      <c r="C23" s="13"/>
      <c r="D23" s="94" t="s">
        <v>47</v>
      </c>
      <c r="E23" s="34" t="s">
        <v>48</v>
      </c>
      <c r="F23" s="40"/>
      <c r="G23" s="38"/>
      <c r="H23" s="35"/>
      <c r="I23" s="35"/>
      <c r="J23" s="38"/>
      <c r="K23" s="47"/>
      <c r="L23" s="40"/>
      <c r="M23" s="38"/>
      <c r="N23" s="38"/>
      <c r="O23" s="35"/>
      <c r="P23" s="35"/>
      <c r="Q23" s="37"/>
      <c r="R23" s="39">
        <v>2</v>
      </c>
      <c r="S23" s="38">
        <v>2</v>
      </c>
      <c r="T23" s="38">
        <v>0</v>
      </c>
      <c r="U23" s="35"/>
      <c r="V23" s="35"/>
      <c r="W23" s="89"/>
      <c r="X23" s="72">
        <f t="shared" si="3"/>
        <v>2</v>
      </c>
      <c r="Y23" s="74">
        <f t="shared" si="3"/>
        <v>2</v>
      </c>
      <c r="Z23" s="19">
        <f t="shared" si="3"/>
        <v>0</v>
      </c>
    </row>
    <row r="24" spans="1:26" ht="16.5" customHeight="1" x14ac:dyDescent="0.15">
      <c r="A24" s="251"/>
      <c r="B24" s="265"/>
      <c r="C24" s="13"/>
      <c r="D24" s="94" t="s">
        <v>46</v>
      </c>
      <c r="E24" s="34" t="s">
        <v>46</v>
      </c>
      <c r="F24" s="40"/>
      <c r="G24" s="38"/>
      <c r="H24" s="35"/>
      <c r="I24" s="35"/>
      <c r="J24" s="38"/>
      <c r="K24" s="47"/>
      <c r="L24" s="40"/>
      <c r="M24" s="38"/>
      <c r="N24" s="38"/>
      <c r="O24" s="35"/>
      <c r="P24" s="35"/>
      <c r="Q24" s="37"/>
      <c r="R24" s="39">
        <v>3</v>
      </c>
      <c r="S24" s="38">
        <v>0</v>
      </c>
      <c r="T24" s="38">
        <v>3</v>
      </c>
      <c r="U24" s="35"/>
      <c r="V24" s="35"/>
      <c r="W24" s="89"/>
      <c r="X24" s="72">
        <f t="shared" si="3"/>
        <v>3</v>
      </c>
      <c r="Y24" s="74">
        <f t="shared" si="3"/>
        <v>0</v>
      </c>
      <c r="Z24" s="19">
        <f t="shared" si="3"/>
        <v>3</v>
      </c>
    </row>
    <row r="25" spans="1:26" ht="16.5" customHeight="1" x14ac:dyDescent="0.15">
      <c r="A25" s="251"/>
      <c r="B25" s="265"/>
      <c r="C25" s="13"/>
      <c r="D25" s="94" t="s">
        <v>69</v>
      </c>
      <c r="E25" s="125" t="s">
        <v>68</v>
      </c>
      <c r="F25" s="40"/>
      <c r="G25" s="38"/>
      <c r="H25" s="35"/>
      <c r="I25" s="35"/>
      <c r="J25" s="38"/>
      <c r="K25" s="47"/>
      <c r="L25" s="40"/>
      <c r="M25" s="38"/>
      <c r="N25" s="38"/>
      <c r="O25" s="35"/>
      <c r="P25" s="35"/>
      <c r="Q25" s="37"/>
      <c r="R25" s="40">
        <v>3</v>
      </c>
      <c r="S25" s="38">
        <v>0</v>
      </c>
      <c r="T25" s="38">
        <v>3</v>
      </c>
      <c r="U25" s="35"/>
      <c r="V25" s="35"/>
      <c r="W25" s="89"/>
      <c r="X25" s="72">
        <f t="shared" si="3"/>
        <v>3</v>
      </c>
      <c r="Y25" s="74">
        <f t="shared" si="3"/>
        <v>0</v>
      </c>
      <c r="Z25" s="19">
        <f t="shared" si="3"/>
        <v>3</v>
      </c>
    </row>
    <row r="26" spans="1:26" ht="16.5" customHeight="1" x14ac:dyDescent="0.15">
      <c r="A26" s="251"/>
      <c r="B26" s="265"/>
      <c r="C26" s="13"/>
      <c r="D26" s="94" t="s">
        <v>123</v>
      </c>
      <c r="E26" s="125"/>
      <c r="F26" s="102"/>
      <c r="G26" s="38"/>
      <c r="H26" s="35"/>
      <c r="I26" s="35"/>
      <c r="J26" s="38"/>
      <c r="K26" s="47"/>
      <c r="L26" s="40"/>
      <c r="M26" s="38"/>
      <c r="N26" s="38"/>
      <c r="O26" s="35"/>
      <c r="P26" s="35"/>
      <c r="Q26" s="37"/>
      <c r="R26" s="40"/>
      <c r="S26" s="38"/>
      <c r="T26" s="38"/>
      <c r="U26" s="35"/>
      <c r="V26" s="35"/>
      <c r="W26" s="37"/>
      <c r="X26" s="72">
        <f t="shared" si="3"/>
        <v>0</v>
      </c>
      <c r="Y26" s="74">
        <f t="shared" si="3"/>
        <v>0</v>
      </c>
      <c r="Z26" s="19">
        <f t="shared" si="3"/>
        <v>0</v>
      </c>
    </row>
    <row r="27" spans="1:26" ht="16.5" customHeight="1" x14ac:dyDescent="0.15">
      <c r="A27" s="251"/>
      <c r="B27" s="375"/>
      <c r="C27" s="13"/>
      <c r="D27" s="94"/>
      <c r="E27" s="34"/>
      <c r="F27" s="102"/>
      <c r="G27" s="38"/>
      <c r="H27" s="35"/>
      <c r="I27" s="35"/>
      <c r="J27" s="38"/>
      <c r="K27" s="47"/>
      <c r="L27" s="40"/>
      <c r="M27" s="38"/>
      <c r="N27" s="38"/>
      <c r="O27" s="35"/>
      <c r="P27" s="35"/>
      <c r="Q27" s="37"/>
      <c r="R27" s="40"/>
      <c r="S27" s="38"/>
      <c r="T27" s="38"/>
      <c r="U27" s="35"/>
      <c r="V27" s="35"/>
      <c r="W27" s="37"/>
      <c r="X27" s="72">
        <f t="shared" si="3"/>
        <v>0</v>
      </c>
      <c r="Y27" s="74">
        <f t="shared" si="3"/>
        <v>0</v>
      </c>
      <c r="Z27" s="19">
        <f t="shared" si="3"/>
        <v>0</v>
      </c>
    </row>
    <row r="28" spans="1:26" ht="16.5" customHeight="1" x14ac:dyDescent="0.15">
      <c r="A28" s="251"/>
      <c r="B28" s="264" t="s">
        <v>53</v>
      </c>
      <c r="C28" s="13"/>
      <c r="D28" s="94"/>
      <c r="E28" s="34"/>
      <c r="F28" s="102"/>
      <c r="G28" s="38"/>
      <c r="H28" s="35"/>
      <c r="I28" s="35"/>
      <c r="J28" s="38"/>
      <c r="K28" s="47"/>
      <c r="L28" s="40"/>
      <c r="M28" s="38"/>
      <c r="N28" s="38"/>
      <c r="O28" s="35"/>
      <c r="P28" s="35"/>
      <c r="Q28" s="37"/>
      <c r="R28" s="40"/>
      <c r="S28" s="38"/>
      <c r="T28" s="38"/>
      <c r="U28" s="35"/>
      <c r="V28" s="35"/>
      <c r="W28" s="37"/>
      <c r="X28" s="72">
        <f t="shared" si="3"/>
        <v>0</v>
      </c>
      <c r="Y28" s="74">
        <f t="shared" si="3"/>
        <v>0</v>
      </c>
      <c r="Z28" s="19">
        <f t="shared" si="3"/>
        <v>0</v>
      </c>
    </row>
    <row r="29" spans="1:26" ht="16.5" customHeight="1" x14ac:dyDescent="0.15">
      <c r="A29" s="251"/>
      <c r="B29" s="265"/>
      <c r="C29" s="13"/>
      <c r="D29" s="34"/>
      <c r="E29" s="34"/>
      <c r="F29" s="102"/>
      <c r="G29" s="35"/>
      <c r="H29" s="35"/>
      <c r="I29" s="35"/>
      <c r="J29" s="38"/>
      <c r="K29" s="47"/>
      <c r="L29" s="36"/>
      <c r="M29" s="35"/>
      <c r="N29" s="35"/>
      <c r="O29" s="38"/>
      <c r="P29" s="38"/>
      <c r="Q29" s="37"/>
      <c r="R29" s="36"/>
      <c r="S29" s="35"/>
      <c r="T29" s="35"/>
      <c r="U29" s="38"/>
      <c r="V29" s="38"/>
      <c r="W29" s="37"/>
      <c r="X29" s="72">
        <f t="shared" si="3"/>
        <v>0</v>
      </c>
      <c r="Y29" s="74">
        <f t="shared" si="3"/>
        <v>0</v>
      </c>
      <c r="Z29" s="19">
        <f t="shared" si="3"/>
        <v>0</v>
      </c>
    </row>
    <row r="30" spans="1:26" ht="16.5" customHeight="1" x14ac:dyDescent="0.15">
      <c r="A30" s="251"/>
      <c r="B30" s="375"/>
      <c r="C30" s="13"/>
      <c r="D30" s="34"/>
      <c r="E30" s="34"/>
      <c r="F30" s="102"/>
      <c r="G30" s="38"/>
      <c r="H30" s="35"/>
      <c r="I30" s="35"/>
      <c r="J30" s="38"/>
      <c r="K30" s="47"/>
      <c r="L30" s="36"/>
      <c r="M30" s="35"/>
      <c r="N30" s="35"/>
      <c r="O30" s="38"/>
      <c r="P30" s="38"/>
      <c r="Q30" s="37"/>
      <c r="R30" s="36"/>
      <c r="S30" s="35"/>
      <c r="T30" s="35"/>
      <c r="U30" s="38"/>
      <c r="V30" s="38"/>
      <c r="W30" s="37"/>
      <c r="X30" s="72">
        <f t="shared" si="3"/>
        <v>0</v>
      </c>
      <c r="Y30" s="74">
        <f t="shared" si="3"/>
        <v>0</v>
      </c>
      <c r="Z30" s="19">
        <f t="shared" si="3"/>
        <v>0</v>
      </c>
    </row>
    <row r="31" spans="1:26" ht="16.5" customHeight="1" thickBot="1" x14ac:dyDescent="0.2">
      <c r="A31" s="253"/>
      <c r="B31" s="23" t="s">
        <v>37</v>
      </c>
      <c r="C31" s="23"/>
      <c r="D31" s="23"/>
      <c r="E31" s="23"/>
      <c r="F31" s="97">
        <f>SUM(F19:F30)</f>
        <v>0</v>
      </c>
      <c r="G31" s="76">
        <f t="shared" ref="G31:Z31" si="9">SUM(G19:G30)</f>
        <v>0</v>
      </c>
      <c r="H31" s="76">
        <f t="shared" si="9"/>
        <v>0</v>
      </c>
      <c r="I31" s="76">
        <f t="shared" si="9"/>
        <v>0</v>
      </c>
      <c r="J31" s="76">
        <f t="shared" si="9"/>
        <v>0</v>
      </c>
      <c r="K31" s="25">
        <f t="shared" si="9"/>
        <v>0</v>
      </c>
      <c r="L31" s="75">
        <f t="shared" si="9"/>
        <v>0</v>
      </c>
      <c r="M31" s="76">
        <f t="shared" si="9"/>
        <v>0</v>
      </c>
      <c r="N31" s="76">
        <f t="shared" si="9"/>
        <v>0</v>
      </c>
      <c r="O31" s="76">
        <f t="shared" si="9"/>
        <v>0</v>
      </c>
      <c r="P31" s="76">
        <f t="shared" si="9"/>
        <v>0</v>
      </c>
      <c r="Q31" s="25">
        <f t="shared" si="9"/>
        <v>0</v>
      </c>
      <c r="R31" s="75">
        <f t="shared" si="9"/>
        <v>10</v>
      </c>
      <c r="S31" s="76">
        <f t="shared" si="9"/>
        <v>3</v>
      </c>
      <c r="T31" s="76">
        <f t="shared" si="9"/>
        <v>7</v>
      </c>
      <c r="U31" s="76">
        <f t="shared" si="9"/>
        <v>0</v>
      </c>
      <c r="V31" s="76">
        <f t="shared" si="9"/>
        <v>0</v>
      </c>
      <c r="W31" s="25">
        <f t="shared" si="9"/>
        <v>0</v>
      </c>
      <c r="X31" s="75">
        <f t="shared" si="9"/>
        <v>10</v>
      </c>
      <c r="Y31" s="76">
        <f t="shared" si="9"/>
        <v>3</v>
      </c>
      <c r="Z31" s="25">
        <f t="shared" si="9"/>
        <v>7</v>
      </c>
    </row>
    <row r="32" spans="1:26" ht="16.5" customHeight="1" x14ac:dyDescent="0.15">
      <c r="A32" s="267" t="s">
        <v>54</v>
      </c>
      <c r="B32" s="415" t="s">
        <v>57</v>
      </c>
      <c r="C32" s="80"/>
      <c r="D32" s="41"/>
      <c r="E32" s="41"/>
      <c r="F32" s="103"/>
      <c r="G32" s="53"/>
      <c r="H32" s="54"/>
      <c r="I32" s="54"/>
      <c r="J32" s="53"/>
      <c r="K32" s="59"/>
      <c r="L32" s="52"/>
      <c r="M32" s="53"/>
      <c r="N32" s="53"/>
      <c r="O32" s="54"/>
      <c r="P32" s="54"/>
      <c r="Q32" s="55"/>
      <c r="R32" s="52"/>
      <c r="S32" s="53"/>
      <c r="T32" s="53"/>
      <c r="U32" s="54"/>
      <c r="V32" s="54"/>
      <c r="W32" s="55"/>
      <c r="X32" s="78">
        <f t="shared" si="3"/>
        <v>0</v>
      </c>
      <c r="Y32" s="80">
        <f t="shared" si="3"/>
        <v>0</v>
      </c>
      <c r="Z32" s="104">
        <f t="shared" si="3"/>
        <v>0</v>
      </c>
    </row>
    <row r="33" spans="1:26" ht="16.5" customHeight="1" x14ac:dyDescent="0.15">
      <c r="A33" s="251"/>
      <c r="B33" s="265"/>
      <c r="C33" s="74"/>
      <c r="D33" s="45"/>
      <c r="E33" s="45"/>
      <c r="F33" s="102"/>
      <c r="G33" s="38"/>
      <c r="H33" s="35"/>
      <c r="I33" s="35"/>
      <c r="J33" s="38"/>
      <c r="K33" s="47"/>
      <c r="L33" s="40"/>
      <c r="M33" s="38"/>
      <c r="N33" s="38"/>
      <c r="O33" s="38"/>
      <c r="P33" s="38"/>
      <c r="Q33" s="47"/>
      <c r="R33" s="40"/>
      <c r="S33" s="38"/>
      <c r="T33" s="38"/>
      <c r="U33" s="38"/>
      <c r="V33" s="38"/>
      <c r="W33" s="47"/>
      <c r="X33" s="72">
        <f t="shared" si="3"/>
        <v>0</v>
      </c>
      <c r="Y33" s="74">
        <f t="shared" si="3"/>
        <v>0</v>
      </c>
      <c r="Z33" s="19">
        <f t="shared" si="3"/>
        <v>0</v>
      </c>
    </row>
    <row r="34" spans="1:26" ht="16.5" customHeight="1" x14ac:dyDescent="0.15">
      <c r="A34" s="251"/>
      <c r="B34" s="265"/>
      <c r="C34" s="74"/>
      <c r="D34" s="45"/>
      <c r="E34" s="96"/>
      <c r="F34" s="102"/>
      <c r="G34" s="38"/>
      <c r="H34" s="35"/>
      <c r="I34" s="35"/>
      <c r="J34" s="38"/>
      <c r="K34" s="47"/>
      <c r="L34" s="40"/>
      <c r="M34" s="38"/>
      <c r="N34" s="38"/>
      <c r="O34" s="35"/>
      <c r="P34" s="35"/>
      <c r="Q34" s="37"/>
      <c r="R34" s="40"/>
      <c r="S34" s="38"/>
      <c r="T34" s="38"/>
      <c r="U34" s="35"/>
      <c r="V34" s="35"/>
      <c r="W34" s="37"/>
      <c r="X34" s="72">
        <f t="shared" si="3"/>
        <v>0</v>
      </c>
      <c r="Y34" s="74">
        <f t="shared" si="3"/>
        <v>0</v>
      </c>
      <c r="Z34" s="19">
        <f t="shared" si="3"/>
        <v>0</v>
      </c>
    </row>
    <row r="35" spans="1:26" ht="16.5" customHeight="1" x14ac:dyDescent="0.15">
      <c r="A35" s="251"/>
      <c r="B35" s="375"/>
      <c r="C35" s="74"/>
      <c r="D35" s="11"/>
      <c r="E35" s="11"/>
      <c r="F35" s="99"/>
      <c r="G35" s="14"/>
      <c r="H35" s="14"/>
      <c r="I35" s="14"/>
      <c r="J35" s="14"/>
      <c r="K35" s="21"/>
      <c r="L35" s="15"/>
      <c r="M35" s="14"/>
      <c r="N35" s="14"/>
      <c r="O35" s="14"/>
      <c r="P35" s="14"/>
      <c r="Q35" s="21"/>
      <c r="R35" s="15"/>
      <c r="S35" s="14"/>
      <c r="T35" s="14"/>
      <c r="U35" s="14"/>
      <c r="V35" s="14"/>
      <c r="W35" s="21"/>
      <c r="X35" s="72">
        <f t="shared" si="3"/>
        <v>0</v>
      </c>
      <c r="Y35" s="74">
        <f t="shared" si="3"/>
        <v>0</v>
      </c>
      <c r="Z35" s="19">
        <f t="shared" si="3"/>
        <v>0</v>
      </c>
    </row>
    <row r="36" spans="1:26" ht="16.5" customHeight="1" x14ac:dyDescent="0.15">
      <c r="A36" s="251"/>
      <c r="B36" s="264" t="s">
        <v>55</v>
      </c>
      <c r="C36" s="48"/>
      <c r="D36" s="49"/>
      <c r="E36" s="49"/>
      <c r="F36" s="99"/>
      <c r="G36" s="14"/>
      <c r="H36" s="14"/>
      <c r="I36" s="14"/>
      <c r="J36" s="14"/>
      <c r="K36" s="21"/>
      <c r="L36" s="15"/>
      <c r="M36" s="14"/>
      <c r="N36" s="14"/>
      <c r="O36" s="14"/>
      <c r="P36" s="14"/>
      <c r="Q36" s="21"/>
      <c r="R36" s="15"/>
      <c r="S36" s="14"/>
      <c r="T36" s="14"/>
      <c r="U36" s="14"/>
      <c r="V36" s="14"/>
      <c r="W36" s="21"/>
      <c r="X36" s="72">
        <f t="shared" si="3"/>
        <v>0</v>
      </c>
      <c r="Y36" s="74">
        <f t="shared" si="3"/>
        <v>0</v>
      </c>
      <c r="Z36" s="19">
        <f t="shared" si="3"/>
        <v>0</v>
      </c>
    </row>
    <row r="37" spans="1:26" ht="16.5" customHeight="1" x14ac:dyDescent="0.15">
      <c r="A37" s="251"/>
      <c r="B37" s="265"/>
      <c r="C37" s="48"/>
      <c r="D37" s="93"/>
      <c r="E37" s="34"/>
      <c r="F37" s="101"/>
      <c r="G37" s="35"/>
      <c r="H37" s="35"/>
      <c r="I37" s="35"/>
      <c r="J37" s="38"/>
      <c r="K37" s="47"/>
      <c r="L37" s="40"/>
      <c r="M37" s="38"/>
      <c r="N37" s="38"/>
      <c r="O37" s="38"/>
      <c r="P37" s="38"/>
      <c r="Q37" s="37"/>
      <c r="R37" s="40"/>
      <c r="S37" s="38"/>
      <c r="T37" s="38"/>
      <c r="U37" s="38"/>
      <c r="V37" s="38"/>
      <c r="W37" s="37"/>
      <c r="X37" s="72">
        <f t="shared" si="3"/>
        <v>0</v>
      </c>
      <c r="Y37" s="74">
        <f t="shared" si="3"/>
        <v>0</v>
      </c>
      <c r="Z37" s="19">
        <f t="shared" si="3"/>
        <v>0</v>
      </c>
    </row>
    <row r="38" spans="1:26" ht="16.5" customHeight="1" x14ac:dyDescent="0.15">
      <c r="A38" s="251"/>
      <c r="B38" s="265"/>
      <c r="C38" s="48"/>
      <c r="D38" s="94"/>
      <c r="E38" s="34"/>
      <c r="F38" s="101"/>
      <c r="G38" s="38"/>
      <c r="H38" s="38"/>
      <c r="I38" s="35"/>
      <c r="J38" s="35"/>
      <c r="K38" s="37"/>
      <c r="L38" s="40"/>
      <c r="M38" s="38"/>
      <c r="N38" s="38"/>
      <c r="O38" s="38"/>
      <c r="P38" s="38"/>
      <c r="Q38" s="37"/>
      <c r="R38" s="40"/>
      <c r="S38" s="38"/>
      <c r="T38" s="38"/>
      <c r="U38" s="38"/>
      <c r="V38" s="38"/>
      <c r="W38" s="37"/>
      <c r="X38" s="72">
        <f t="shared" si="3"/>
        <v>0</v>
      </c>
      <c r="Y38" s="74">
        <f t="shared" si="3"/>
        <v>0</v>
      </c>
      <c r="Z38" s="19">
        <f t="shared" si="3"/>
        <v>0</v>
      </c>
    </row>
    <row r="39" spans="1:26" ht="16.5" customHeight="1" x14ac:dyDescent="0.15">
      <c r="A39" s="251"/>
      <c r="B39" s="375"/>
      <c r="C39" s="48"/>
      <c r="D39" s="94"/>
      <c r="E39" s="34"/>
      <c r="F39" s="102"/>
      <c r="G39" s="38"/>
      <c r="H39" s="35"/>
      <c r="I39" s="35"/>
      <c r="J39" s="38"/>
      <c r="K39" s="47"/>
      <c r="L39" s="40"/>
      <c r="M39" s="38"/>
      <c r="N39" s="38"/>
      <c r="O39" s="35"/>
      <c r="P39" s="35"/>
      <c r="Q39" s="37"/>
      <c r="R39" s="40"/>
      <c r="S39" s="38"/>
      <c r="T39" s="38"/>
      <c r="U39" s="35"/>
      <c r="V39" s="35"/>
      <c r="W39" s="37"/>
      <c r="X39" s="72">
        <f t="shared" si="3"/>
        <v>0</v>
      </c>
      <c r="Y39" s="74">
        <f t="shared" si="3"/>
        <v>0</v>
      </c>
      <c r="Z39" s="19">
        <f t="shared" si="3"/>
        <v>0</v>
      </c>
    </row>
    <row r="40" spans="1:26" ht="16.5" customHeight="1" x14ac:dyDescent="0.15">
      <c r="A40" s="251"/>
      <c r="B40" s="264" t="s">
        <v>56</v>
      </c>
      <c r="C40" s="48"/>
      <c r="D40" s="94"/>
      <c r="E40" s="34"/>
      <c r="F40" s="102"/>
      <c r="G40" s="38"/>
      <c r="H40" s="35"/>
      <c r="I40" s="35"/>
      <c r="J40" s="38"/>
      <c r="K40" s="47"/>
      <c r="L40" s="40"/>
      <c r="M40" s="38"/>
      <c r="N40" s="38"/>
      <c r="O40" s="35"/>
      <c r="P40" s="35"/>
      <c r="Q40" s="37"/>
      <c r="R40" s="40"/>
      <c r="S40" s="38"/>
      <c r="T40" s="38"/>
      <c r="U40" s="35"/>
      <c r="V40" s="35"/>
      <c r="W40" s="37"/>
      <c r="X40" s="72">
        <f t="shared" si="3"/>
        <v>0</v>
      </c>
      <c r="Y40" s="74">
        <f t="shared" si="3"/>
        <v>0</v>
      </c>
      <c r="Z40" s="19">
        <f t="shared" si="3"/>
        <v>0</v>
      </c>
    </row>
    <row r="41" spans="1:26" ht="16.5" customHeight="1" x14ac:dyDescent="0.15">
      <c r="A41" s="251"/>
      <c r="B41" s="265"/>
      <c r="C41" s="48"/>
      <c r="D41" s="94"/>
      <c r="E41" s="34"/>
      <c r="F41" s="102"/>
      <c r="G41" s="38"/>
      <c r="H41" s="35"/>
      <c r="I41" s="35"/>
      <c r="J41" s="38"/>
      <c r="K41" s="47"/>
      <c r="L41" s="40"/>
      <c r="M41" s="38"/>
      <c r="N41" s="38"/>
      <c r="O41" s="35"/>
      <c r="P41" s="35"/>
      <c r="Q41" s="37"/>
      <c r="R41" s="40"/>
      <c r="S41" s="38"/>
      <c r="T41" s="38"/>
      <c r="U41" s="35"/>
      <c r="V41" s="35"/>
      <c r="W41" s="37"/>
      <c r="X41" s="72">
        <f t="shared" si="3"/>
        <v>0</v>
      </c>
      <c r="Y41" s="74">
        <f t="shared" si="3"/>
        <v>0</v>
      </c>
      <c r="Z41" s="19">
        <f t="shared" si="3"/>
        <v>0</v>
      </c>
    </row>
    <row r="42" spans="1:26" ht="16.5" customHeight="1" x14ac:dyDescent="0.15">
      <c r="A42" s="251"/>
      <c r="B42" s="265"/>
      <c r="C42" s="48"/>
      <c r="D42" s="94"/>
      <c r="E42" s="34"/>
      <c r="F42" s="102"/>
      <c r="G42" s="38"/>
      <c r="H42" s="35"/>
      <c r="I42" s="35"/>
      <c r="J42" s="38"/>
      <c r="K42" s="47"/>
      <c r="L42" s="40"/>
      <c r="M42" s="38"/>
      <c r="N42" s="38"/>
      <c r="O42" s="35"/>
      <c r="P42" s="35"/>
      <c r="Q42" s="37"/>
      <c r="R42" s="40"/>
      <c r="S42" s="38"/>
      <c r="T42" s="38"/>
      <c r="U42" s="35"/>
      <c r="V42" s="35"/>
      <c r="W42" s="37"/>
      <c r="X42" s="72">
        <f t="shared" si="3"/>
        <v>0</v>
      </c>
      <c r="Y42" s="74">
        <f t="shared" si="3"/>
        <v>0</v>
      </c>
      <c r="Z42" s="19">
        <f t="shared" si="3"/>
        <v>0</v>
      </c>
    </row>
    <row r="43" spans="1:26" ht="16.5" customHeight="1" x14ac:dyDescent="0.15">
      <c r="A43" s="251"/>
      <c r="B43" s="375"/>
      <c r="C43" s="48"/>
      <c r="D43" s="95"/>
      <c r="E43" s="11"/>
      <c r="F43" s="99"/>
      <c r="G43" s="14"/>
      <c r="H43" s="14"/>
      <c r="I43" s="14"/>
      <c r="J43" s="14"/>
      <c r="K43" s="21"/>
      <c r="L43" s="15"/>
      <c r="M43" s="14"/>
      <c r="N43" s="14"/>
      <c r="O43" s="14"/>
      <c r="P43" s="14"/>
      <c r="Q43" s="21"/>
      <c r="R43" s="15"/>
      <c r="S43" s="14"/>
      <c r="T43" s="14"/>
      <c r="U43" s="14"/>
      <c r="V43" s="14"/>
      <c r="W43" s="21"/>
      <c r="X43" s="72">
        <f t="shared" si="3"/>
        <v>0</v>
      </c>
      <c r="Y43" s="74">
        <f t="shared" si="3"/>
        <v>0</v>
      </c>
      <c r="Z43" s="19">
        <f t="shared" si="3"/>
        <v>0</v>
      </c>
    </row>
    <row r="44" spans="1:26" ht="16.5" customHeight="1" x14ac:dyDescent="0.15">
      <c r="A44" s="251"/>
      <c r="B44" s="71" t="s">
        <v>37</v>
      </c>
      <c r="C44" s="33"/>
      <c r="D44" s="33"/>
      <c r="E44" s="33"/>
      <c r="F44" s="98">
        <f>SUM(F32:F43)</f>
        <v>0</v>
      </c>
      <c r="G44" s="71">
        <f t="shared" ref="G44:Z44" si="10">SUM(G32:G43)</f>
        <v>0</v>
      </c>
      <c r="H44" s="71">
        <f t="shared" si="10"/>
        <v>0</v>
      </c>
      <c r="I44" s="71">
        <f t="shared" si="10"/>
        <v>0</v>
      </c>
      <c r="J44" s="71">
        <f t="shared" si="10"/>
        <v>0</v>
      </c>
      <c r="K44" s="81">
        <f t="shared" si="10"/>
        <v>0</v>
      </c>
      <c r="L44" s="73">
        <f t="shared" si="10"/>
        <v>0</v>
      </c>
      <c r="M44" s="71">
        <f t="shared" si="10"/>
        <v>0</v>
      </c>
      <c r="N44" s="71">
        <f t="shared" si="10"/>
        <v>0</v>
      </c>
      <c r="O44" s="71">
        <f t="shared" si="10"/>
        <v>0</v>
      </c>
      <c r="P44" s="71">
        <f t="shared" si="10"/>
        <v>0</v>
      </c>
      <c r="Q44" s="81">
        <f t="shared" si="10"/>
        <v>0</v>
      </c>
      <c r="R44" s="73">
        <f t="shared" si="10"/>
        <v>0</v>
      </c>
      <c r="S44" s="71">
        <f t="shared" si="10"/>
        <v>0</v>
      </c>
      <c r="T44" s="71">
        <f t="shared" si="10"/>
        <v>0</v>
      </c>
      <c r="U44" s="71">
        <f t="shared" si="10"/>
        <v>0</v>
      </c>
      <c r="V44" s="71">
        <f t="shared" si="10"/>
        <v>0</v>
      </c>
      <c r="W44" s="81">
        <f t="shared" si="10"/>
        <v>0</v>
      </c>
      <c r="X44" s="73">
        <f t="shared" si="10"/>
        <v>0</v>
      </c>
      <c r="Y44" s="71">
        <f t="shared" si="10"/>
        <v>0</v>
      </c>
      <c r="Z44" s="81">
        <f t="shared" si="10"/>
        <v>0</v>
      </c>
    </row>
    <row r="45" spans="1:26" ht="16.5" customHeight="1" thickBot="1" x14ac:dyDescent="0.2">
      <c r="A45" s="258" t="s">
        <v>11</v>
      </c>
      <c r="B45" s="259"/>
      <c r="C45" s="259"/>
      <c r="D45" s="259"/>
      <c r="E45" s="259"/>
      <c r="F45" s="97">
        <f t="shared" ref="F45:Z45" si="11">SUM(F14,F18,F31,F44)</f>
        <v>4</v>
      </c>
      <c r="G45" s="76">
        <f t="shared" si="11"/>
        <v>4</v>
      </c>
      <c r="H45" s="76">
        <f t="shared" si="11"/>
        <v>0</v>
      </c>
      <c r="I45" s="76">
        <f t="shared" si="11"/>
        <v>5</v>
      </c>
      <c r="J45" s="76">
        <f t="shared" si="11"/>
        <v>5</v>
      </c>
      <c r="K45" s="25">
        <f t="shared" si="11"/>
        <v>0</v>
      </c>
      <c r="L45" s="75">
        <f t="shared" si="11"/>
        <v>3</v>
      </c>
      <c r="M45" s="76">
        <f t="shared" si="11"/>
        <v>3</v>
      </c>
      <c r="N45" s="76">
        <f t="shared" si="11"/>
        <v>0</v>
      </c>
      <c r="O45" s="76">
        <f t="shared" si="11"/>
        <v>1</v>
      </c>
      <c r="P45" s="76">
        <f t="shared" si="11"/>
        <v>1</v>
      </c>
      <c r="Q45" s="25">
        <f t="shared" si="11"/>
        <v>0</v>
      </c>
      <c r="R45" s="75">
        <f t="shared" si="11"/>
        <v>11</v>
      </c>
      <c r="S45" s="76">
        <f t="shared" si="11"/>
        <v>4</v>
      </c>
      <c r="T45" s="76">
        <f t="shared" si="11"/>
        <v>7</v>
      </c>
      <c r="U45" s="76">
        <f t="shared" si="11"/>
        <v>3</v>
      </c>
      <c r="V45" s="76">
        <f t="shared" si="11"/>
        <v>0</v>
      </c>
      <c r="W45" s="25">
        <f t="shared" si="11"/>
        <v>0</v>
      </c>
      <c r="X45" s="75">
        <f t="shared" si="11"/>
        <v>27</v>
      </c>
      <c r="Y45" s="76">
        <f t="shared" si="11"/>
        <v>17</v>
      </c>
      <c r="Z45" s="25">
        <f t="shared" si="11"/>
        <v>7</v>
      </c>
    </row>
    <row r="47" spans="1:26" ht="207" customHeight="1" x14ac:dyDescent="0.15">
      <c r="A47" s="374" t="s">
        <v>136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</row>
  </sheetData>
  <mergeCells count="30"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R2:W2"/>
    <mergeCell ref="X2:Z3"/>
    <mergeCell ref="F3:H3"/>
    <mergeCell ref="I3:K3"/>
    <mergeCell ref="L3:N3"/>
    <mergeCell ref="O3:Q3"/>
    <mergeCell ref="R3:T3"/>
    <mergeCell ref="U3:W3"/>
    <mergeCell ref="A5:A14"/>
    <mergeCell ref="B5:B9"/>
    <mergeCell ref="B10:B13"/>
    <mergeCell ref="A45:E45"/>
    <mergeCell ref="A47:Z47"/>
    <mergeCell ref="B28:B30"/>
    <mergeCell ref="B32:B35"/>
    <mergeCell ref="B36:B39"/>
    <mergeCell ref="A15:A31"/>
    <mergeCell ref="B15:B17"/>
    <mergeCell ref="B19:B27"/>
    <mergeCell ref="B40:B43"/>
    <mergeCell ref="A32:A44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52" orientation="portrait" r:id="rId1"/>
  <headerFooter>
    <oddHeader>&amp;C&amp;"맑은 고딕,굵게"&amp;20 2020~2022학년도 교육과정구성표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zoomScale="85" zoomScaleNormal="85" zoomScaleSheetLayoutView="75" workbookViewId="0">
      <selection activeCell="O4" sqref="O4"/>
    </sheetView>
  </sheetViews>
  <sheetFormatPr defaultRowHeight="16.5" x14ac:dyDescent="0.15"/>
  <cols>
    <col min="1" max="4" width="4.21875" style="3" customWidth="1"/>
    <col min="5" max="5" width="6" style="3" customWidth="1"/>
    <col min="6" max="7" width="6.5546875" style="3" customWidth="1"/>
    <col min="8" max="8" width="7.5546875" style="3" customWidth="1"/>
    <col min="9" max="10" width="6.5546875" style="3" customWidth="1"/>
    <col min="11" max="11" width="10.3320312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65</v>
      </c>
      <c r="B1" s="5"/>
      <c r="C1" s="5"/>
      <c r="D1" s="5"/>
      <c r="E1" s="5"/>
      <c r="F1" s="5"/>
      <c r="G1" s="5"/>
      <c r="H1" s="412" t="s">
        <v>67</v>
      </c>
      <c r="I1" s="412"/>
      <c r="J1" s="412"/>
      <c r="K1" s="412"/>
      <c r="L1" s="133" t="s">
        <v>139</v>
      </c>
      <c r="N1" s="349"/>
      <c r="O1" s="349"/>
      <c r="P1" s="349"/>
      <c r="Q1" s="349"/>
      <c r="R1" s="349"/>
      <c r="S1" s="349"/>
      <c r="T1" s="83"/>
      <c r="U1" s="282"/>
      <c r="V1" s="282"/>
      <c r="W1" s="282"/>
      <c r="X1" s="282"/>
      <c r="Y1" s="282"/>
      <c r="Z1" s="282"/>
      <c r="AA1" s="282"/>
    </row>
    <row r="2" spans="1:27" x14ac:dyDescent="0.15">
      <c r="A2" s="332" t="s">
        <v>13</v>
      </c>
      <c r="B2" s="335" t="s">
        <v>14</v>
      </c>
      <c r="C2" s="338" t="s">
        <v>15</v>
      </c>
      <c r="D2" s="338" t="s">
        <v>16</v>
      </c>
      <c r="E2" s="338" t="s">
        <v>12</v>
      </c>
      <c r="F2" s="335" t="s">
        <v>96</v>
      </c>
      <c r="G2" s="335"/>
      <c r="H2" s="335"/>
      <c r="I2" s="335" t="s">
        <v>126</v>
      </c>
      <c r="J2" s="335"/>
      <c r="K2" s="335"/>
      <c r="L2" s="409" t="s">
        <v>129</v>
      </c>
    </row>
    <row r="3" spans="1:27" x14ac:dyDescent="0.15">
      <c r="A3" s="333"/>
      <c r="B3" s="336"/>
      <c r="C3" s="339"/>
      <c r="D3" s="339"/>
      <c r="E3" s="339"/>
      <c r="F3" s="336" t="s">
        <v>40</v>
      </c>
      <c r="G3" s="336"/>
      <c r="H3" s="336"/>
      <c r="I3" s="336" t="s">
        <v>40</v>
      </c>
      <c r="J3" s="336"/>
      <c r="K3" s="336"/>
      <c r="L3" s="410"/>
    </row>
    <row r="4" spans="1:27" x14ac:dyDescent="0.15">
      <c r="A4" s="333"/>
      <c r="B4" s="336"/>
      <c r="C4" s="339"/>
      <c r="D4" s="339"/>
      <c r="E4" s="339"/>
      <c r="F4" s="336" t="s">
        <v>6</v>
      </c>
      <c r="G4" s="336" t="s">
        <v>17</v>
      </c>
      <c r="H4" s="336"/>
      <c r="I4" s="336" t="s">
        <v>6</v>
      </c>
      <c r="J4" s="336" t="s">
        <v>17</v>
      </c>
      <c r="K4" s="336"/>
      <c r="L4" s="410"/>
    </row>
    <row r="5" spans="1:27" ht="17.25" thickBot="1" x14ac:dyDescent="0.2">
      <c r="A5" s="334"/>
      <c r="B5" s="337"/>
      <c r="C5" s="340"/>
      <c r="D5" s="340"/>
      <c r="E5" s="340"/>
      <c r="F5" s="337"/>
      <c r="G5" s="112" t="s">
        <v>7</v>
      </c>
      <c r="H5" s="112" t="s">
        <v>8</v>
      </c>
      <c r="I5" s="337"/>
      <c r="J5" s="112" t="s">
        <v>7</v>
      </c>
      <c r="K5" s="112" t="s">
        <v>8</v>
      </c>
      <c r="L5" s="382"/>
    </row>
    <row r="6" spans="1:27" x14ac:dyDescent="0.15">
      <c r="A6" s="427">
        <v>1</v>
      </c>
      <c r="B6" s="329">
        <v>1</v>
      </c>
      <c r="C6" s="329" t="s">
        <v>39</v>
      </c>
      <c r="D6" s="330" t="s">
        <v>18</v>
      </c>
      <c r="E6" s="330"/>
      <c r="F6" s="330"/>
      <c r="G6" s="330"/>
      <c r="H6" s="330"/>
      <c r="I6" s="330"/>
      <c r="J6" s="330"/>
      <c r="K6" s="330"/>
      <c r="L6" s="409" t="s">
        <v>94</v>
      </c>
    </row>
    <row r="7" spans="1:27" x14ac:dyDescent="0.15">
      <c r="A7" s="301"/>
      <c r="B7" s="302"/>
      <c r="C7" s="302"/>
      <c r="D7" s="302"/>
      <c r="E7" s="302"/>
      <c r="F7" s="82"/>
      <c r="G7" s="82"/>
      <c r="H7" s="82"/>
      <c r="I7" s="82"/>
      <c r="J7" s="82"/>
      <c r="K7" s="82"/>
      <c r="L7" s="410"/>
    </row>
    <row r="8" spans="1:27" x14ac:dyDescent="0.15">
      <c r="A8" s="301"/>
      <c r="B8" s="302"/>
      <c r="C8" s="302"/>
      <c r="D8" s="302" t="s">
        <v>19</v>
      </c>
      <c r="E8" s="302"/>
      <c r="F8" s="311"/>
      <c r="G8" s="311"/>
      <c r="H8" s="311"/>
      <c r="I8" s="311"/>
      <c r="J8" s="311"/>
      <c r="K8" s="311"/>
      <c r="L8" s="410"/>
    </row>
    <row r="9" spans="1:27" x14ac:dyDescent="0.15">
      <c r="A9" s="301"/>
      <c r="B9" s="302"/>
      <c r="C9" s="302"/>
      <c r="D9" s="302"/>
      <c r="E9" s="302"/>
      <c r="F9" s="6"/>
      <c r="G9" s="6"/>
      <c r="H9" s="6"/>
      <c r="I9" s="6"/>
      <c r="J9" s="6"/>
      <c r="K9" s="6"/>
      <c r="L9" s="410"/>
    </row>
    <row r="10" spans="1:27" x14ac:dyDescent="0.15">
      <c r="A10" s="301"/>
      <c r="B10" s="302"/>
      <c r="C10" s="316" t="s">
        <v>29</v>
      </c>
      <c r="D10" s="316"/>
      <c r="E10" s="316"/>
      <c r="F10" s="106"/>
      <c r="G10" s="106"/>
      <c r="H10" s="106"/>
      <c r="I10" s="106"/>
      <c r="J10" s="106"/>
      <c r="K10" s="106"/>
      <c r="L10" s="113"/>
    </row>
    <row r="11" spans="1:27" ht="16.5" customHeight="1" x14ac:dyDescent="0.15">
      <c r="A11" s="301"/>
      <c r="B11" s="302"/>
      <c r="C11" s="312" t="s">
        <v>115</v>
      </c>
      <c r="D11" s="302" t="s">
        <v>20</v>
      </c>
      <c r="E11" s="302"/>
      <c r="F11" s="302"/>
      <c r="G11" s="302"/>
      <c r="H11" s="302"/>
      <c r="I11" s="302"/>
      <c r="J11" s="302"/>
      <c r="K11" s="302"/>
      <c r="L11" s="410"/>
    </row>
    <row r="12" spans="1:27" x14ac:dyDescent="0.15">
      <c r="A12" s="301"/>
      <c r="B12" s="302"/>
      <c r="C12" s="312"/>
      <c r="D12" s="302"/>
      <c r="E12" s="302"/>
      <c r="F12" s="82"/>
      <c r="G12" s="82"/>
      <c r="H12" s="82"/>
      <c r="I12" s="82"/>
      <c r="J12" s="82"/>
      <c r="K12" s="82"/>
      <c r="L12" s="410"/>
    </row>
    <row r="13" spans="1:27" x14ac:dyDescent="0.15">
      <c r="A13" s="301"/>
      <c r="B13" s="302"/>
      <c r="C13" s="312"/>
      <c r="D13" s="302" t="s">
        <v>58</v>
      </c>
      <c r="E13" s="302"/>
      <c r="F13" s="302"/>
      <c r="G13" s="302"/>
      <c r="H13" s="302"/>
      <c r="I13" s="302"/>
      <c r="J13" s="302"/>
      <c r="K13" s="302"/>
      <c r="L13" s="410"/>
    </row>
    <row r="14" spans="1:27" x14ac:dyDescent="0.15">
      <c r="A14" s="301"/>
      <c r="B14" s="302"/>
      <c r="C14" s="312"/>
      <c r="D14" s="302"/>
      <c r="E14" s="302"/>
      <c r="F14" s="82"/>
      <c r="G14" s="82"/>
      <c r="H14" s="82"/>
      <c r="I14" s="82"/>
      <c r="J14" s="82"/>
      <c r="K14" s="82"/>
      <c r="L14" s="410"/>
    </row>
    <row r="15" spans="1:27" ht="36" customHeight="1" x14ac:dyDescent="0.15">
      <c r="A15" s="301"/>
      <c r="B15" s="302"/>
      <c r="C15" s="312"/>
      <c r="D15" s="312" t="s">
        <v>59</v>
      </c>
      <c r="E15" s="302"/>
      <c r="F15" s="302"/>
      <c r="G15" s="302"/>
      <c r="H15" s="302"/>
      <c r="I15" s="302"/>
      <c r="J15" s="302"/>
      <c r="K15" s="302"/>
      <c r="L15" s="410"/>
    </row>
    <row r="16" spans="1:27" x14ac:dyDescent="0.15">
      <c r="A16" s="301"/>
      <c r="B16" s="302"/>
      <c r="C16" s="312"/>
      <c r="D16" s="312"/>
      <c r="E16" s="302"/>
      <c r="F16" s="82"/>
      <c r="G16" s="82"/>
      <c r="H16" s="82"/>
      <c r="I16" s="82"/>
      <c r="J16" s="82"/>
      <c r="K16" s="82"/>
      <c r="L16" s="410"/>
    </row>
    <row r="17" spans="1:12" x14ac:dyDescent="0.15">
      <c r="A17" s="301"/>
      <c r="B17" s="302"/>
      <c r="C17" s="316" t="s">
        <v>120</v>
      </c>
      <c r="D17" s="316"/>
      <c r="E17" s="316"/>
      <c r="F17" s="106"/>
      <c r="G17" s="106"/>
      <c r="H17" s="106"/>
      <c r="I17" s="106"/>
      <c r="J17" s="106"/>
      <c r="K17" s="106"/>
      <c r="L17" s="113"/>
    </row>
    <row r="18" spans="1:12" ht="24" customHeight="1" x14ac:dyDescent="0.15">
      <c r="A18" s="301"/>
      <c r="B18" s="302"/>
      <c r="C18" s="312" t="s">
        <v>54</v>
      </c>
      <c r="D18" s="312" t="s">
        <v>60</v>
      </c>
      <c r="E18" s="302"/>
      <c r="F18" s="302"/>
      <c r="G18" s="302"/>
      <c r="H18" s="302"/>
      <c r="I18" s="302"/>
      <c r="J18" s="302"/>
      <c r="K18" s="302"/>
      <c r="L18" s="410"/>
    </row>
    <row r="19" spans="1:12" x14ac:dyDescent="0.15">
      <c r="A19" s="301"/>
      <c r="B19" s="302"/>
      <c r="C19" s="312"/>
      <c r="D19" s="312"/>
      <c r="E19" s="302"/>
      <c r="F19" s="82"/>
      <c r="G19" s="82"/>
      <c r="H19" s="82"/>
      <c r="I19" s="82"/>
      <c r="J19" s="82"/>
      <c r="K19" s="82"/>
      <c r="L19" s="410"/>
    </row>
    <row r="20" spans="1:12" ht="24" customHeight="1" x14ac:dyDescent="0.15">
      <c r="A20" s="301"/>
      <c r="B20" s="302"/>
      <c r="C20" s="312"/>
      <c r="D20" s="312" t="s">
        <v>61</v>
      </c>
      <c r="E20" s="302"/>
      <c r="F20" s="302"/>
      <c r="G20" s="302"/>
      <c r="H20" s="302"/>
      <c r="I20" s="302"/>
      <c r="J20" s="302"/>
      <c r="K20" s="302"/>
      <c r="L20" s="410"/>
    </row>
    <row r="21" spans="1:12" x14ac:dyDescent="0.15">
      <c r="A21" s="301"/>
      <c r="B21" s="302"/>
      <c r="C21" s="312"/>
      <c r="D21" s="312"/>
      <c r="E21" s="302"/>
      <c r="F21" s="82"/>
      <c r="G21" s="82"/>
      <c r="H21" s="82"/>
      <c r="I21" s="82"/>
      <c r="J21" s="82"/>
      <c r="K21" s="82"/>
      <c r="L21" s="410"/>
    </row>
    <row r="22" spans="1:12" ht="24" customHeight="1" x14ac:dyDescent="0.15">
      <c r="A22" s="301"/>
      <c r="B22" s="302"/>
      <c r="C22" s="312"/>
      <c r="D22" s="312" t="s">
        <v>62</v>
      </c>
      <c r="E22" s="302"/>
      <c r="F22" s="302"/>
      <c r="G22" s="302"/>
      <c r="H22" s="302"/>
      <c r="I22" s="302"/>
      <c r="J22" s="302"/>
      <c r="K22" s="302"/>
      <c r="L22" s="410"/>
    </row>
    <row r="23" spans="1:12" x14ac:dyDescent="0.15">
      <c r="A23" s="301"/>
      <c r="B23" s="302"/>
      <c r="C23" s="312"/>
      <c r="D23" s="312"/>
      <c r="E23" s="302"/>
      <c r="F23" s="82"/>
      <c r="G23" s="82"/>
      <c r="H23" s="82"/>
      <c r="I23" s="82"/>
      <c r="J23" s="82"/>
      <c r="K23" s="82"/>
      <c r="L23" s="410"/>
    </row>
    <row r="24" spans="1:12" x14ac:dyDescent="0.15">
      <c r="A24" s="301"/>
      <c r="B24" s="302"/>
      <c r="C24" s="426" t="s">
        <v>63</v>
      </c>
      <c r="D24" s="426"/>
      <c r="E24" s="426"/>
      <c r="F24" s="109"/>
      <c r="G24" s="109"/>
      <c r="H24" s="109"/>
      <c r="I24" s="109"/>
      <c r="J24" s="109"/>
      <c r="K24" s="109"/>
      <c r="L24" s="114"/>
    </row>
    <row r="25" spans="1:12" x14ac:dyDescent="0.15">
      <c r="A25" s="301"/>
      <c r="B25" s="298" t="s">
        <v>30</v>
      </c>
      <c r="C25" s="298"/>
      <c r="D25" s="298"/>
      <c r="E25" s="298"/>
      <c r="F25" s="105"/>
      <c r="G25" s="105"/>
      <c r="H25" s="105"/>
      <c r="I25" s="105"/>
      <c r="J25" s="105"/>
      <c r="K25" s="105"/>
      <c r="L25" s="115"/>
    </row>
    <row r="26" spans="1:12" x14ac:dyDescent="0.15">
      <c r="A26" s="301"/>
      <c r="B26" s="312">
        <v>2</v>
      </c>
      <c r="C26" s="312" t="s">
        <v>39</v>
      </c>
      <c r="D26" s="302" t="s">
        <v>18</v>
      </c>
      <c r="E26" s="302"/>
      <c r="F26" s="302"/>
      <c r="G26" s="302"/>
      <c r="H26" s="302"/>
      <c r="I26" s="302"/>
      <c r="J26" s="302"/>
      <c r="K26" s="302"/>
      <c r="L26" s="422"/>
    </row>
    <row r="27" spans="1:12" x14ac:dyDescent="0.15">
      <c r="A27" s="301"/>
      <c r="B27" s="302"/>
      <c r="C27" s="312"/>
      <c r="D27" s="302"/>
      <c r="E27" s="302"/>
      <c r="F27" s="82"/>
      <c r="G27" s="82"/>
      <c r="H27" s="82"/>
      <c r="I27" s="82"/>
      <c r="J27" s="82"/>
      <c r="K27" s="82"/>
      <c r="L27" s="420"/>
    </row>
    <row r="28" spans="1:12" x14ac:dyDescent="0.15">
      <c r="A28" s="301"/>
      <c r="B28" s="302"/>
      <c r="C28" s="312"/>
      <c r="D28" s="302" t="s">
        <v>19</v>
      </c>
      <c r="E28" s="302"/>
      <c r="F28" s="311"/>
      <c r="G28" s="311"/>
      <c r="H28" s="311"/>
      <c r="I28" s="311"/>
      <c r="J28" s="311"/>
      <c r="K28" s="311"/>
      <c r="L28" s="420"/>
    </row>
    <row r="29" spans="1:12" x14ac:dyDescent="0.15">
      <c r="A29" s="301"/>
      <c r="B29" s="302"/>
      <c r="C29" s="312"/>
      <c r="D29" s="302"/>
      <c r="E29" s="302"/>
      <c r="F29" s="6"/>
      <c r="G29" s="6"/>
      <c r="H29" s="6"/>
      <c r="I29" s="6"/>
      <c r="J29" s="6"/>
      <c r="K29" s="6"/>
      <c r="L29" s="420"/>
    </row>
    <row r="30" spans="1:12" x14ac:dyDescent="0.15">
      <c r="A30" s="301"/>
      <c r="B30" s="302"/>
      <c r="C30" s="316" t="s">
        <v>29</v>
      </c>
      <c r="D30" s="316"/>
      <c r="E30" s="316"/>
      <c r="F30" s="106"/>
      <c r="G30" s="106"/>
      <c r="H30" s="106"/>
      <c r="I30" s="106"/>
      <c r="J30" s="106"/>
      <c r="K30" s="106"/>
      <c r="L30" s="108"/>
    </row>
    <row r="31" spans="1:12" ht="16.5" customHeight="1" x14ac:dyDescent="0.15">
      <c r="A31" s="301"/>
      <c r="B31" s="302"/>
      <c r="C31" s="312" t="s">
        <v>115</v>
      </c>
      <c r="D31" s="302" t="s">
        <v>20</v>
      </c>
      <c r="E31" s="302"/>
      <c r="F31" s="302"/>
      <c r="G31" s="302"/>
      <c r="H31" s="302"/>
      <c r="I31" s="302"/>
      <c r="J31" s="302"/>
      <c r="K31" s="302"/>
      <c r="L31" s="419"/>
    </row>
    <row r="32" spans="1:12" x14ac:dyDescent="0.15">
      <c r="A32" s="301"/>
      <c r="B32" s="302"/>
      <c r="C32" s="312"/>
      <c r="D32" s="302"/>
      <c r="E32" s="302"/>
      <c r="F32" s="82"/>
      <c r="G32" s="82"/>
      <c r="H32" s="82"/>
      <c r="I32" s="82"/>
      <c r="J32" s="82"/>
      <c r="K32" s="82"/>
      <c r="L32" s="419"/>
    </row>
    <row r="33" spans="1:12" x14ac:dyDescent="0.15">
      <c r="A33" s="301"/>
      <c r="B33" s="302"/>
      <c r="C33" s="312"/>
      <c r="D33" s="302" t="s">
        <v>19</v>
      </c>
      <c r="E33" s="302"/>
      <c r="F33" s="302"/>
      <c r="G33" s="302"/>
      <c r="H33" s="302"/>
      <c r="I33" s="302"/>
      <c r="J33" s="302"/>
      <c r="K33" s="302"/>
      <c r="L33" s="420"/>
    </row>
    <row r="34" spans="1:12" x14ac:dyDescent="0.15">
      <c r="A34" s="301"/>
      <c r="B34" s="302"/>
      <c r="C34" s="312"/>
      <c r="D34" s="302"/>
      <c r="E34" s="302"/>
      <c r="F34" s="82"/>
      <c r="G34" s="82"/>
      <c r="H34" s="82"/>
      <c r="I34" s="82"/>
      <c r="J34" s="82"/>
      <c r="K34" s="82"/>
      <c r="L34" s="420"/>
    </row>
    <row r="35" spans="1:12" ht="36" customHeight="1" x14ac:dyDescent="0.15">
      <c r="A35" s="301"/>
      <c r="B35" s="302"/>
      <c r="C35" s="312"/>
      <c r="D35" s="312" t="s">
        <v>59</v>
      </c>
      <c r="E35" s="302"/>
      <c r="F35" s="302"/>
      <c r="G35" s="302"/>
      <c r="H35" s="302"/>
      <c r="I35" s="302"/>
      <c r="J35" s="302"/>
      <c r="K35" s="302"/>
      <c r="L35" s="410"/>
    </row>
    <row r="36" spans="1:12" x14ac:dyDescent="0.15">
      <c r="A36" s="301"/>
      <c r="B36" s="302"/>
      <c r="C36" s="312"/>
      <c r="D36" s="312"/>
      <c r="E36" s="302"/>
      <c r="F36" s="82"/>
      <c r="G36" s="82"/>
      <c r="H36" s="82"/>
      <c r="I36" s="82"/>
      <c r="J36" s="82"/>
      <c r="K36" s="82"/>
      <c r="L36" s="410"/>
    </row>
    <row r="37" spans="1:12" x14ac:dyDescent="0.15">
      <c r="A37" s="301"/>
      <c r="B37" s="302"/>
      <c r="C37" s="316" t="s">
        <v>120</v>
      </c>
      <c r="D37" s="316"/>
      <c r="E37" s="316"/>
      <c r="F37" s="106"/>
      <c r="G37" s="106"/>
      <c r="H37" s="106"/>
      <c r="I37" s="106"/>
      <c r="J37" s="106"/>
      <c r="K37" s="106"/>
      <c r="L37" s="108"/>
    </row>
    <row r="38" spans="1:12" ht="24" customHeight="1" x14ac:dyDescent="0.15">
      <c r="A38" s="301"/>
      <c r="B38" s="302"/>
      <c r="C38" s="312" t="s">
        <v>54</v>
      </c>
      <c r="D38" s="312" t="s">
        <v>60</v>
      </c>
      <c r="E38" s="302"/>
      <c r="F38" s="302"/>
      <c r="G38" s="302"/>
      <c r="H38" s="302"/>
      <c r="I38" s="302"/>
      <c r="J38" s="302"/>
      <c r="K38" s="302"/>
      <c r="L38" s="410"/>
    </row>
    <row r="39" spans="1:12" x14ac:dyDescent="0.15">
      <c r="A39" s="301"/>
      <c r="B39" s="302"/>
      <c r="C39" s="312"/>
      <c r="D39" s="312"/>
      <c r="E39" s="302"/>
      <c r="F39" s="82"/>
      <c r="G39" s="82"/>
      <c r="H39" s="82"/>
      <c r="I39" s="82"/>
      <c r="J39" s="82"/>
      <c r="K39" s="82"/>
      <c r="L39" s="410"/>
    </row>
    <row r="40" spans="1:12" ht="24" customHeight="1" x14ac:dyDescent="0.15">
      <c r="A40" s="301"/>
      <c r="B40" s="302"/>
      <c r="C40" s="312"/>
      <c r="D40" s="312" t="s">
        <v>61</v>
      </c>
      <c r="E40" s="302"/>
      <c r="F40" s="302"/>
      <c r="G40" s="302"/>
      <c r="H40" s="302"/>
      <c r="I40" s="302"/>
      <c r="J40" s="302"/>
      <c r="K40" s="302"/>
      <c r="L40" s="410"/>
    </row>
    <row r="41" spans="1:12" x14ac:dyDescent="0.15">
      <c r="A41" s="301"/>
      <c r="B41" s="302"/>
      <c r="C41" s="312"/>
      <c r="D41" s="312"/>
      <c r="E41" s="302"/>
      <c r="F41" s="82"/>
      <c r="G41" s="82"/>
      <c r="H41" s="82"/>
      <c r="I41" s="82"/>
      <c r="J41" s="82"/>
      <c r="K41" s="82"/>
      <c r="L41" s="410"/>
    </row>
    <row r="42" spans="1:12" ht="24" customHeight="1" x14ac:dyDescent="0.15">
      <c r="A42" s="301"/>
      <c r="B42" s="302"/>
      <c r="C42" s="312"/>
      <c r="D42" s="312" t="s">
        <v>62</v>
      </c>
      <c r="E42" s="302"/>
      <c r="F42" s="302"/>
      <c r="G42" s="302"/>
      <c r="H42" s="302"/>
      <c r="I42" s="302"/>
      <c r="J42" s="302"/>
      <c r="K42" s="302"/>
      <c r="L42" s="410"/>
    </row>
    <row r="43" spans="1:12" x14ac:dyDescent="0.15">
      <c r="A43" s="301"/>
      <c r="B43" s="302"/>
      <c r="C43" s="312"/>
      <c r="D43" s="312"/>
      <c r="E43" s="302"/>
      <c r="F43" s="82"/>
      <c r="G43" s="82"/>
      <c r="H43" s="82"/>
      <c r="I43" s="82"/>
      <c r="J43" s="82"/>
      <c r="K43" s="82"/>
      <c r="L43" s="410"/>
    </row>
    <row r="44" spans="1:12" x14ac:dyDescent="0.15">
      <c r="A44" s="301"/>
      <c r="B44" s="302"/>
      <c r="C44" s="421" t="s">
        <v>63</v>
      </c>
      <c r="D44" s="421"/>
      <c r="E44" s="421"/>
      <c r="F44" s="106"/>
      <c r="G44" s="106"/>
      <c r="H44" s="106"/>
      <c r="I44" s="106"/>
      <c r="J44" s="106"/>
      <c r="K44" s="106"/>
      <c r="L44" s="113"/>
    </row>
    <row r="45" spans="1:12" x14ac:dyDescent="0.15">
      <c r="A45" s="301"/>
      <c r="B45" s="298" t="s">
        <v>30</v>
      </c>
      <c r="C45" s="298"/>
      <c r="D45" s="298"/>
      <c r="E45" s="298"/>
      <c r="F45" s="105"/>
      <c r="G45" s="105"/>
      <c r="H45" s="105"/>
      <c r="I45" s="105"/>
      <c r="J45" s="105"/>
      <c r="K45" s="105"/>
      <c r="L45" s="115"/>
    </row>
    <row r="46" spans="1:12" ht="16.5" customHeight="1" x14ac:dyDescent="0.15">
      <c r="A46" s="423">
        <v>2</v>
      </c>
      <c r="B46" s="302">
        <v>1</v>
      </c>
      <c r="C46" s="312" t="s">
        <v>39</v>
      </c>
      <c r="D46" s="302" t="s">
        <v>18</v>
      </c>
      <c r="E46" s="302"/>
      <c r="F46" s="302"/>
      <c r="G46" s="302"/>
      <c r="H46" s="302"/>
      <c r="I46" s="302"/>
      <c r="J46" s="302"/>
      <c r="K46" s="302"/>
      <c r="L46" s="410"/>
    </row>
    <row r="47" spans="1:12" x14ac:dyDescent="0.15">
      <c r="A47" s="301"/>
      <c r="B47" s="302"/>
      <c r="C47" s="312"/>
      <c r="D47" s="302"/>
      <c r="E47" s="302"/>
      <c r="F47" s="82"/>
      <c r="G47" s="82"/>
      <c r="H47" s="82"/>
      <c r="I47" s="82"/>
      <c r="J47" s="82"/>
      <c r="K47" s="82"/>
      <c r="L47" s="410"/>
    </row>
    <row r="48" spans="1:12" x14ac:dyDescent="0.15">
      <c r="A48" s="301"/>
      <c r="B48" s="302"/>
      <c r="C48" s="312"/>
      <c r="D48" s="302" t="s">
        <v>19</v>
      </c>
      <c r="E48" s="302"/>
      <c r="F48" s="311"/>
      <c r="G48" s="311"/>
      <c r="H48" s="311"/>
      <c r="I48" s="311"/>
      <c r="J48" s="311"/>
      <c r="K48" s="311"/>
      <c r="L48" s="410"/>
    </row>
    <row r="49" spans="1:12" x14ac:dyDescent="0.15">
      <c r="A49" s="301"/>
      <c r="B49" s="302"/>
      <c r="C49" s="312"/>
      <c r="D49" s="302"/>
      <c r="E49" s="302"/>
      <c r="F49" s="6"/>
      <c r="G49" s="6"/>
      <c r="H49" s="6"/>
      <c r="I49" s="6"/>
      <c r="J49" s="6"/>
      <c r="K49" s="6"/>
      <c r="L49" s="410"/>
    </row>
    <row r="50" spans="1:12" x14ac:dyDescent="0.15">
      <c r="A50" s="301"/>
      <c r="B50" s="302"/>
      <c r="C50" s="316" t="s">
        <v>29</v>
      </c>
      <c r="D50" s="316"/>
      <c r="E50" s="316"/>
      <c r="F50" s="106"/>
      <c r="G50" s="106"/>
      <c r="H50" s="106"/>
      <c r="I50" s="106"/>
      <c r="J50" s="106"/>
      <c r="K50" s="106"/>
      <c r="L50" s="113"/>
    </row>
    <row r="51" spans="1:12" ht="16.5" customHeight="1" x14ac:dyDescent="0.15">
      <c r="A51" s="301"/>
      <c r="B51" s="302"/>
      <c r="C51" s="312" t="s">
        <v>115</v>
      </c>
      <c r="D51" s="302" t="s">
        <v>20</v>
      </c>
      <c r="E51" s="302"/>
      <c r="F51" s="302"/>
      <c r="G51" s="302"/>
      <c r="H51" s="302"/>
      <c r="I51" s="302"/>
      <c r="J51" s="302"/>
      <c r="K51" s="302"/>
      <c r="L51" s="410"/>
    </row>
    <row r="52" spans="1:12" x14ac:dyDescent="0.15">
      <c r="A52" s="301"/>
      <c r="B52" s="302"/>
      <c r="C52" s="312"/>
      <c r="D52" s="302"/>
      <c r="E52" s="302"/>
      <c r="F52" s="82"/>
      <c r="G52" s="82"/>
      <c r="H52" s="82"/>
      <c r="I52" s="82"/>
      <c r="J52" s="82"/>
      <c r="K52" s="82"/>
      <c r="L52" s="410"/>
    </row>
    <row r="53" spans="1:12" x14ac:dyDescent="0.15">
      <c r="A53" s="301"/>
      <c r="B53" s="302"/>
      <c r="C53" s="312"/>
      <c r="D53" s="302" t="s">
        <v>19</v>
      </c>
      <c r="E53" s="302"/>
      <c r="F53" s="302"/>
      <c r="G53" s="302"/>
      <c r="H53" s="302"/>
      <c r="I53" s="302"/>
      <c r="J53" s="302"/>
      <c r="K53" s="302"/>
      <c r="L53" s="410"/>
    </row>
    <row r="54" spans="1:12" x14ac:dyDescent="0.15">
      <c r="A54" s="301"/>
      <c r="B54" s="302"/>
      <c r="C54" s="312"/>
      <c r="D54" s="302"/>
      <c r="E54" s="302"/>
      <c r="F54" s="82"/>
      <c r="G54" s="82"/>
      <c r="H54" s="82"/>
      <c r="I54" s="82"/>
      <c r="J54" s="82"/>
      <c r="K54" s="82"/>
      <c r="L54" s="410"/>
    </row>
    <row r="55" spans="1:12" ht="36" customHeight="1" x14ac:dyDescent="0.15">
      <c r="A55" s="301"/>
      <c r="B55" s="302"/>
      <c r="C55" s="312"/>
      <c r="D55" s="312" t="s">
        <v>59</v>
      </c>
      <c r="E55" s="302"/>
      <c r="F55" s="302"/>
      <c r="G55" s="302"/>
      <c r="H55" s="302"/>
      <c r="I55" s="302"/>
      <c r="J55" s="302"/>
      <c r="K55" s="302"/>
      <c r="L55" s="410"/>
    </row>
    <row r="56" spans="1:12" x14ac:dyDescent="0.15">
      <c r="A56" s="301"/>
      <c r="B56" s="302"/>
      <c r="C56" s="312"/>
      <c r="D56" s="312"/>
      <c r="E56" s="302"/>
      <c r="F56" s="82"/>
      <c r="G56" s="82"/>
      <c r="H56" s="82"/>
      <c r="I56" s="82"/>
      <c r="J56" s="82"/>
      <c r="K56" s="82"/>
      <c r="L56" s="410"/>
    </row>
    <row r="57" spans="1:12" x14ac:dyDescent="0.15">
      <c r="A57" s="301"/>
      <c r="B57" s="302"/>
      <c r="C57" s="316" t="s">
        <v>120</v>
      </c>
      <c r="D57" s="316"/>
      <c r="E57" s="316"/>
      <c r="F57" s="106"/>
      <c r="G57" s="106"/>
      <c r="H57" s="106"/>
      <c r="I57" s="106"/>
      <c r="J57" s="106"/>
      <c r="K57" s="106"/>
      <c r="L57" s="113"/>
    </row>
    <row r="58" spans="1:12" ht="24" customHeight="1" x14ac:dyDescent="0.15">
      <c r="A58" s="301"/>
      <c r="B58" s="302"/>
      <c r="C58" s="312" t="s">
        <v>54</v>
      </c>
      <c r="D58" s="312" t="s">
        <v>60</v>
      </c>
      <c r="E58" s="302"/>
      <c r="F58" s="302"/>
      <c r="G58" s="302"/>
      <c r="H58" s="302"/>
      <c r="I58" s="302"/>
      <c r="J58" s="302"/>
      <c r="K58" s="302"/>
      <c r="L58" s="410"/>
    </row>
    <row r="59" spans="1:12" x14ac:dyDescent="0.15">
      <c r="A59" s="301"/>
      <c r="B59" s="302"/>
      <c r="C59" s="312"/>
      <c r="D59" s="312"/>
      <c r="E59" s="302"/>
      <c r="F59" s="82"/>
      <c r="G59" s="82"/>
      <c r="H59" s="82"/>
      <c r="I59" s="82"/>
      <c r="J59" s="82"/>
      <c r="K59" s="82"/>
      <c r="L59" s="410"/>
    </row>
    <row r="60" spans="1:12" ht="24" customHeight="1" x14ac:dyDescent="0.15">
      <c r="A60" s="301"/>
      <c r="B60" s="302"/>
      <c r="C60" s="312"/>
      <c r="D60" s="312" t="s">
        <v>61</v>
      </c>
      <c r="E60" s="302"/>
      <c r="F60" s="302"/>
      <c r="G60" s="302"/>
      <c r="H60" s="302"/>
      <c r="I60" s="302"/>
      <c r="J60" s="302"/>
      <c r="K60" s="302"/>
      <c r="L60" s="410"/>
    </row>
    <row r="61" spans="1:12" x14ac:dyDescent="0.15">
      <c r="A61" s="301"/>
      <c r="B61" s="302"/>
      <c r="C61" s="312"/>
      <c r="D61" s="312"/>
      <c r="E61" s="302"/>
      <c r="F61" s="82"/>
      <c r="G61" s="82"/>
      <c r="H61" s="82"/>
      <c r="I61" s="82"/>
      <c r="J61" s="82"/>
      <c r="K61" s="82"/>
      <c r="L61" s="410"/>
    </row>
    <row r="62" spans="1:12" ht="24" customHeight="1" x14ac:dyDescent="0.15">
      <c r="A62" s="301"/>
      <c r="B62" s="302"/>
      <c r="C62" s="312"/>
      <c r="D62" s="312" t="s">
        <v>62</v>
      </c>
      <c r="E62" s="302"/>
      <c r="F62" s="302"/>
      <c r="G62" s="302"/>
      <c r="H62" s="302"/>
      <c r="I62" s="302"/>
      <c r="J62" s="302"/>
      <c r="K62" s="302"/>
      <c r="L62" s="410"/>
    </row>
    <row r="63" spans="1:12" x14ac:dyDescent="0.15">
      <c r="A63" s="301"/>
      <c r="B63" s="302"/>
      <c r="C63" s="312"/>
      <c r="D63" s="312"/>
      <c r="E63" s="302"/>
      <c r="F63" s="82"/>
      <c r="G63" s="82"/>
      <c r="H63" s="82"/>
      <c r="I63" s="82"/>
      <c r="J63" s="82"/>
      <c r="K63" s="82"/>
      <c r="L63" s="410"/>
    </row>
    <row r="64" spans="1:12" x14ac:dyDescent="0.15">
      <c r="A64" s="301"/>
      <c r="B64" s="302"/>
      <c r="C64" s="421" t="s">
        <v>63</v>
      </c>
      <c r="D64" s="421"/>
      <c r="E64" s="421"/>
      <c r="F64" s="106"/>
      <c r="G64" s="106"/>
      <c r="H64" s="106"/>
      <c r="I64" s="106"/>
      <c r="J64" s="106"/>
      <c r="K64" s="106"/>
      <c r="L64" s="113"/>
    </row>
    <row r="65" spans="1:12" x14ac:dyDescent="0.15">
      <c r="A65" s="301"/>
      <c r="B65" s="298" t="s">
        <v>30</v>
      </c>
      <c r="C65" s="298"/>
      <c r="D65" s="298"/>
      <c r="E65" s="298"/>
      <c r="F65" s="105"/>
      <c r="G65" s="105"/>
      <c r="H65" s="105"/>
      <c r="I65" s="105"/>
      <c r="J65" s="105"/>
      <c r="K65" s="105"/>
      <c r="L65" s="115"/>
    </row>
    <row r="66" spans="1:12" ht="16.5" customHeight="1" x14ac:dyDescent="0.15">
      <c r="A66" s="301"/>
      <c r="B66" s="302">
        <v>2</v>
      </c>
      <c r="C66" s="312" t="s">
        <v>39</v>
      </c>
      <c r="D66" s="302" t="s">
        <v>18</v>
      </c>
      <c r="E66" s="302"/>
      <c r="F66" s="302"/>
      <c r="G66" s="302"/>
      <c r="H66" s="302"/>
      <c r="I66" s="302"/>
      <c r="J66" s="302"/>
      <c r="K66" s="302"/>
      <c r="L66" s="422"/>
    </row>
    <row r="67" spans="1:12" x14ac:dyDescent="0.15">
      <c r="A67" s="301"/>
      <c r="B67" s="302"/>
      <c r="C67" s="302"/>
      <c r="D67" s="302"/>
      <c r="E67" s="302"/>
      <c r="F67" s="82"/>
      <c r="G67" s="82"/>
      <c r="H67" s="82"/>
      <c r="I67" s="82"/>
      <c r="J67" s="82"/>
      <c r="K67" s="82"/>
      <c r="L67" s="420"/>
    </row>
    <row r="68" spans="1:12" x14ac:dyDescent="0.15">
      <c r="A68" s="301"/>
      <c r="B68" s="302"/>
      <c r="C68" s="302"/>
      <c r="D68" s="302" t="s">
        <v>19</v>
      </c>
      <c r="E68" s="302"/>
      <c r="F68" s="311"/>
      <c r="G68" s="311"/>
      <c r="H68" s="311"/>
      <c r="I68" s="311"/>
      <c r="J68" s="311"/>
      <c r="K68" s="311"/>
      <c r="L68" s="420"/>
    </row>
    <row r="69" spans="1:12" x14ac:dyDescent="0.15">
      <c r="A69" s="301"/>
      <c r="B69" s="302"/>
      <c r="C69" s="302"/>
      <c r="D69" s="302"/>
      <c r="E69" s="302"/>
      <c r="F69" s="6"/>
      <c r="G69" s="6"/>
      <c r="H69" s="6"/>
      <c r="I69" s="6"/>
      <c r="J69" s="6"/>
      <c r="K69" s="6"/>
      <c r="L69" s="420"/>
    </row>
    <row r="70" spans="1:12" x14ac:dyDescent="0.15">
      <c r="A70" s="301"/>
      <c r="B70" s="302"/>
      <c r="C70" s="316" t="s">
        <v>29</v>
      </c>
      <c r="D70" s="316"/>
      <c r="E70" s="316"/>
      <c r="F70" s="106"/>
      <c r="G70" s="106"/>
      <c r="H70" s="106"/>
      <c r="I70" s="106"/>
      <c r="J70" s="106"/>
      <c r="K70" s="106"/>
      <c r="L70" s="108"/>
    </row>
    <row r="71" spans="1:12" ht="16.5" customHeight="1" x14ac:dyDescent="0.15">
      <c r="A71" s="301"/>
      <c r="B71" s="302"/>
      <c r="C71" s="312" t="s">
        <v>138</v>
      </c>
      <c r="D71" s="302" t="s">
        <v>20</v>
      </c>
      <c r="E71" s="302"/>
      <c r="F71" s="302"/>
      <c r="G71" s="302"/>
      <c r="H71" s="302"/>
      <c r="I71" s="302"/>
      <c r="J71" s="302"/>
      <c r="K71" s="302"/>
      <c r="L71" s="419"/>
    </row>
    <row r="72" spans="1:12" x14ac:dyDescent="0.15">
      <c r="A72" s="301"/>
      <c r="B72" s="302"/>
      <c r="C72" s="312"/>
      <c r="D72" s="302"/>
      <c r="E72" s="302"/>
      <c r="F72" s="82"/>
      <c r="G72" s="82"/>
      <c r="H72" s="82"/>
      <c r="I72" s="82"/>
      <c r="J72" s="82"/>
      <c r="K72" s="82"/>
      <c r="L72" s="419"/>
    </row>
    <row r="73" spans="1:12" x14ac:dyDescent="0.15">
      <c r="A73" s="301"/>
      <c r="B73" s="302"/>
      <c r="C73" s="312"/>
      <c r="D73" s="302" t="s">
        <v>19</v>
      </c>
      <c r="E73" s="302"/>
      <c r="F73" s="302"/>
      <c r="G73" s="302"/>
      <c r="H73" s="302"/>
      <c r="I73" s="302"/>
      <c r="J73" s="302"/>
      <c r="K73" s="302"/>
      <c r="L73" s="420"/>
    </row>
    <row r="74" spans="1:12" x14ac:dyDescent="0.15">
      <c r="A74" s="301"/>
      <c r="B74" s="302"/>
      <c r="C74" s="312"/>
      <c r="D74" s="302"/>
      <c r="E74" s="302"/>
      <c r="F74" s="82"/>
      <c r="G74" s="82"/>
      <c r="H74" s="82"/>
      <c r="I74" s="82"/>
      <c r="J74" s="82"/>
      <c r="K74" s="82"/>
      <c r="L74" s="420"/>
    </row>
    <row r="75" spans="1:12" ht="36" customHeight="1" x14ac:dyDescent="0.15">
      <c r="A75" s="301"/>
      <c r="B75" s="302"/>
      <c r="C75" s="312"/>
      <c r="D75" s="312" t="s">
        <v>59</v>
      </c>
      <c r="E75" s="302"/>
      <c r="F75" s="302"/>
      <c r="G75" s="302"/>
      <c r="H75" s="302"/>
      <c r="I75" s="302"/>
      <c r="J75" s="302"/>
      <c r="K75" s="302"/>
      <c r="L75" s="410"/>
    </row>
    <row r="76" spans="1:12" x14ac:dyDescent="0.15">
      <c r="A76" s="301"/>
      <c r="B76" s="302"/>
      <c r="C76" s="312"/>
      <c r="D76" s="312"/>
      <c r="E76" s="302"/>
      <c r="F76" s="82"/>
      <c r="G76" s="82"/>
      <c r="H76" s="82"/>
      <c r="I76" s="82"/>
      <c r="J76" s="82"/>
      <c r="K76" s="82"/>
      <c r="L76" s="410"/>
    </row>
    <row r="77" spans="1:12" x14ac:dyDescent="0.15">
      <c r="A77" s="301"/>
      <c r="B77" s="302"/>
      <c r="C77" s="316" t="s">
        <v>120</v>
      </c>
      <c r="D77" s="316"/>
      <c r="E77" s="316"/>
      <c r="F77" s="106"/>
      <c r="G77" s="106"/>
      <c r="H77" s="106"/>
      <c r="I77" s="106"/>
      <c r="J77" s="106"/>
      <c r="K77" s="106"/>
      <c r="L77" s="108"/>
    </row>
    <row r="78" spans="1:12" ht="24" customHeight="1" x14ac:dyDescent="0.15">
      <c r="A78" s="301"/>
      <c r="B78" s="302"/>
      <c r="C78" s="312" t="s">
        <v>54</v>
      </c>
      <c r="D78" s="312" t="s">
        <v>60</v>
      </c>
      <c r="E78" s="302"/>
      <c r="F78" s="302"/>
      <c r="G78" s="302"/>
      <c r="H78" s="302"/>
      <c r="I78" s="302"/>
      <c r="J78" s="302"/>
      <c r="K78" s="302"/>
      <c r="L78" s="410"/>
    </row>
    <row r="79" spans="1:12" x14ac:dyDescent="0.15">
      <c r="A79" s="301"/>
      <c r="B79" s="302"/>
      <c r="C79" s="312"/>
      <c r="D79" s="312"/>
      <c r="E79" s="302"/>
      <c r="F79" s="82"/>
      <c r="G79" s="82"/>
      <c r="H79" s="82"/>
      <c r="I79" s="82"/>
      <c r="J79" s="82"/>
      <c r="K79" s="82"/>
      <c r="L79" s="410"/>
    </row>
    <row r="80" spans="1:12" ht="24" customHeight="1" x14ac:dyDescent="0.15">
      <c r="A80" s="301"/>
      <c r="B80" s="302"/>
      <c r="C80" s="312"/>
      <c r="D80" s="312" t="s">
        <v>61</v>
      </c>
      <c r="E80" s="302"/>
      <c r="F80" s="302"/>
      <c r="G80" s="302"/>
      <c r="H80" s="302"/>
      <c r="I80" s="302"/>
      <c r="J80" s="302"/>
      <c r="K80" s="302"/>
      <c r="L80" s="410"/>
    </row>
    <row r="81" spans="1:12" x14ac:dyDescent="0.15">
      <c r="A81" s="301"/>
      <c r="B81" s="302"/>
      <c r="C81" s="312"/>
      <c r="D81" s="312"/>
      <c r="E81" s="302"/>
      <c r="F81" s="82"/>
      <c r="G81" s="82"/>
      <c r="H81" s="82"/>
      <c r="I81" s="82"/>
      <c r="J81" s="82"/>
      <c r="K81" s="82"/>
      <c r="L81" s="410"/>
    </row>
    <row r="82" spans="1:12" ht="24" customHeight="1" x14ac:dyDescent="0.15">
      <c r="A82" s="301"/>
      <c r="B82" s="302"/>
      <c r="C82" s="312"/>
      <c r="D82" s="312" t="s">
        <v>62</v>
      </c>
      <c r="E82" s="302"/>
      <c r="F82" s="302"/>
      <c r="G82" s="302"/>
      <c r="H82" s="302"/>
      <c r="I82" s="302"/>
      <c r="J82" s="302"/>
      <c r="K82" s="302"/>
      <c r="L82" s="410"/>
    </row>
    <row r="83" spans="1:12" x14ac:dyDescent="0.15">
      <c r="A83" s="301"/>
      <c r="B83" s="302"/>
      <c r="C83" s="312"/>
      <c r="D83" s="312"/>
      <c r="E83" s="302"/>
      <c r="F83" s="82"/>
      <c r="G83" s="82"/>
      <c r="H83" s="82"/>
      <c r="I83" s="82"/>
      <c r="J83" s="82"/>
      <c r="K83" s="82"/>
      <c r="L83" s="410"/>
    </row>
    <row r="84" spans="1:12" x14ac:dyDescent="0.15">
      <c r="A84" s="301"/>
      <c r="B84" s="302"/>
      <c r="C84" s="421" t="s">
        <v>63</v>
      </c>
      <c r="D84" s="421"/>
      <c r="E84" s="421"/>
      <c r="F84" s="106"/>
      <c r="G84" s="106"/>
      <c r="H84" s="106"/>
      <c r="I84" s="106"/>
      <c r="J84" s="106"/>
      <c r="K84" s="106"/>
      <c r="L84" s="113"/>
    </row>
    <row r="85" spans="1:12" x14ac:dyDescent="0.15">
      <c r="A85" s="301"/>
      <c r="B85" s="298" t="s">
        <v>30</v>
      </c>
      <c r="C85" s="298"/>
      <c r="D85" s="298"/>
      <c r="E85" s="298"/>
      <c r="F85" s="105"/>
      <c r="G85" s="105"/>
      <c r="H85" s="105"/>
      <c r="I85" s="105"/>
      <c r="J85" s="105"/>
      <c r="K85" s="105"/>
      <c r="L85" s="115"/>
    </row>
    <row r="86" spans="1:12" ht="16.5" customHeight="1" x14ac:dyDescent="0.15">
      <c r="A86" s="423">
        <v>3</v>
      </c>
      <c r="B86" s="302">
        <v>1</v>
      </c>
      <c r="C86" s="312" t="s">
        <v>39</v>
      </c>
      <c r="D86" s="302" t="s">
        <v>18</v>
      </c>
      <c r="E86" s="302"/>
      <c r="F86" s="302"/>
      <c r="G86" s="302"/>
      <c r="H86" s="302"/>
      <c r="I86" s="302"/>
      <c r="J86" s="302"/>
      <c r="K86" s="302"/>
      <c r="L86" s="410"/>
    </row>
    <row r="87" spans="1:12" x14ac:dyDescent="0.15">
      <c r="A87" s="301"/>
      <c r="B87" s="302"/>
      <c r="C87" s="312"/>
      <c r="D87" s="302"/>
      <c r="E87" s="302"/>
      <c r="F87" s="82"/>
      <c r="G87" s="82"/>
      <c r="H87" s="82"/>
      <c r="I87" s="82"/>
      <c r="J87" s="82"/>
      <c r="K87" s="82"/>
      <c r="L87" s="410"/>
    </row>
    <row r="88" spans="1:12" x14ac:dyDescent="0.15">
      <c r="A88" s="301"/>
      <c r="B88" s="302"/>
      <c r="C88" s="312"/>
      <c r="D88" s="302" t="s">
        <v>19</v>
      </c>
      <c r="E88" s="302"/>
      <c r="F88" s="311"/>
      <c r="G88" s="311"/>
      <c r="H88" s="311"/>
      <c r="I88" s="311"/>
      <c r="J88" s="311"/>
      <c r="K88" s="311"/>
      <c r="L88" s="410"/>
    </row>
    <row r="89" spans="1:12" x14ac:dyDescent="0.15">
      <c r="A89" s="301"/>
      <c r="B89" s="302"/>
      <c r="C89" s="312"/>
      <c r="D89" s="302"/>
      <c r="E89" s="302"/>
      <c r="F89" s="6"/>
      <c r="G89" s="6"/>
      <c r="H89" s="6"/>
      <c r="I89" s="6"/>
      <c r="J89" s="6"/>
      <c r="K89" s="6"/>
      <c r="L89" s="410"/>
    </row>
    <row r="90" spans="1:12" x14ac:dyDescent="0.15">
      <c r="A90" s="301"/>
      <c r="B90" s="302"/>
      <c r="C90" s="316" t="s">
        <v>29</v>
      </c>
      <c r="D90" s="316"/>
      <c r="E90" s="316"/>
      <c r="F90" s="106"/>
      <c r="G90" s="106"/>
      <c r="H90" s="106"/>
      <c r="I90" s="106"/>
      <c r="J90" s="106"/>
      <c r="K90" s="106"/>
      <c r="L90" s="113"/>
    </row>
    <row r="91" spans="1:12" ht="16.5" customHeight="1" x14ac:dyDescent="0.15">
      <c r="A91" s="301"/>
      <c r="B91" s="302"/>
      <c r="C91" s="312" t="s">
        <v>115</v>
      </c>
      <c r="D91" s="302" t="s">
        <v>20</v>
      </c>
      <c r="E91" s="302"/>
      <c r="F91" s="302"/>
      <c r="G91" s="302"/>
      <c r="H91" s="302"/>
      <c r="I91" s="302"/>
      <c r="J91" s="302"/>
      <c r="K91" s="302"/>
      <c r="L91" s="410"/>
    </row>
    <row r="92" spans="1:12" x14ac:dyDescent="0.15">
      <c r="A92" s="301"/>
      <c r="B92" s="302"/>
      <c r="C92" s="312"/>
      <c r="D92" s="302"/>
      <c r="E92" s="302"/>
      <c r="F92" s="82"/>
      <c r="G92" s="82"/>
      <c r="H92" s="82"/>
      <c r="I92" s="82"/>
      <c r="J92" s="82"/>
      <c r="K92" s="82"/>
      <c r="L92" s="410"/>
    </row>
    <row r="93" spans="1:12" x14ac:dyDescent="0.15">
      <c r="A93" s="301"/>
      <c r="B93" s="302"/>
      <c r="C93" s="312"/>
      <c r="D93" s="302" t="s">
        <v>19</v>
      </c>
      <c r="E93" s="302"/>
      <c r="F93" s="302"/>
      <c r="G93" s="302"/>
      <c r="H93" s="302"/>
      <c r="I93" s="302"/>
      <c r="J93" s="302"/>
      <c r="K93" s="302"/>
      <c r="L93" s="410"/>
    </row>
    <row r="94" spans="1:12" x14ac:dyDescent="0.15">
      <c r="A94" s="301"/>
      <c r="B94" s="302"/>
      <c r="C94" s="312"/>
      <c r="D94" s="302"/>
      <c r="E94" s="302"/>
      <c r="F94" s="82"/>
      <c r="G94" s="82"/>
      <c r="H94" s="82"/>
      <c r="I94" s="82"/>
      <c r="J94" s="82"/>
      <c r="K94" s="82"/>
      <c r="L94" s="410"/>
    </row>
    <row r="95" spans="1:12" ht="36" customHeight="1" x14ac:dyDescent="0.15">
      <c r="A95" s="301"/>
      <c r="B95" s="302"/>
      <c r="C95" s="312"/>
      <c r="D95" s="312" t="s">
        <v>59</v>
      </c>
      <c r="E95" s="302"/>
      <c r="F95" s="302"/>
      <c r="G95" s="302"/>
      <c r="H95" s="302"/>
      <c r="I95" s="302"/>
      <c r="J95" s="302"/>
      <c r="K95" s="302"/>
      <c r="L95" s="410"/>
    </row>
    <row r="96" spans="1:12" x14ac:dyDescent="0.15">
      <c r="A96" s="301"/>
      <c r="B96" s="302"/>
      <c r="C96" s="312"/>
      <c r="D96" s="312"/>
      <c r="E96" s="302"/>
      <c r="F96" s="82"/>
      <c r="G96" s="82"/>
      <c r="H96" s="82"/>
      <c r="I96" s="82"/>
      <c r="J96" s="82"/>
      <c r="K96" s="82"/>
      <c r="L96" s="410"/>
    </row>
    <row r="97" spans="1:12" x14ac:dyDescent="0.15">
      <c r="A97" s="301"/>
      <c r="B97" s="302"/>
      <c r="C97" s="316" t="s">
        <v>120</v>
      </c>
      <c r="D97" s="316"/>
      <c r="E97" s="316"/>
      <c r="F97" s="106"/>
      <c r="G97" s="106"/>
      <c r="H97" s="106"/>
      <c r="I97" s="106"/>
      <c r="J97" s="106"/>
      <c r="K97" s="106"/>
      <c r="L97" s="113"/>
    </row>
    <row r="98" spans="1:12" ht="24" customHeight="1" x14ac:dyDescent="0.15">
      <c r="A98" s="301"/>
      <c r="B98" s="302"/>
      <c r="C98" s="312" t="s">
        <v>54</v>
      </c>
      <c r="D98" s="312" t="s">
        <v>60</v>
      </c>
      <c r="E98" s="302"/>
      <c r="F98" s="302"/>
      <c r="G98" s="302"/>
      <c r="H98" s="302"/>
      <c r="I98" s="302"/>
      <c r="J98" s="302"/>
      <c r="K98" s="302"/>
      <c r="L98" s="410"/>
    </row>
    <row r="99" spans="1:12" x14ac:dyDescent="0.15">
      <c r="A99" s="301"/>
      <c r="B99" s="302"/>
      <c r="C99" s="312"/>
      <c r="D99" s="312"/>
      <c r="E99" s="302"/>
      <c r="F99" s="82"/>
      <c r="G99" s="82"/>
      <c r="H99" s="82"/>
      <c r="I99" s="82"/>
      <c r="J99" s="82"/>
      <c r="K99" s="82"/>
      <c r="L99" s="410"/>
    </row>
    <row r="100" spans="1:12" ht="24" customHeight="1" x14ac:dyDescent="0.15">
      <c r="A100" s="301"/>
      <c r="B100" s="302"/>
      <c r="C100" s="312"/>
      <c r="D100" s="312" t="s">
        <v>61</v>
      </c>
      <c r="E100" s="302"/>
      <c r="F100" s="302"/>
      <c r="G100" s="302"/>
      <c r="H100" s="302"/>
      <c r="I100" s="302"/>
      <c r="J100" s="302"/>
      <c r="K100" s="302"/>
      <c r="L100" s="410"/>
    </row>
    <row r="101" spans="1:12" x14ac:dyDescent="0.15">
      <c r="A101" s="301"/>
      <c r="B101" s="302"/>
      <c r="C101" s="312"/>
      <c r="D101" s="312"/>
      <c r="E101" s="302"/>
      <c r="F101" s="82"/>
      <c r="G101" s="82"/>
      <c r="H101" s="82"/>
      <c r="I101" s="82"/>
      <c r="J101" s="82"/>
      <c r="K101" s="82"/>
      <c r="L101" s="410"/>
    </row>
    <row r="102" spans="1:12" ht="24" customHeight="1" x14ac:dyDescent="0.15">
      <c r="A102" s="301"/>
      <c r="B102" s="302"/>
      <c r="C102" s="312"/>
      <c r="D102" s="312" t="s">
        <v>62</v>
      </c>
      <c r="E102" s="302"/>
      <c r="F102" s="302"/>
      <c r="G102" s="302"/>
      <c r="H102" s="302"/>
      <c r="I102" s="302"/>
      <c r="J102" s="302"/>
      <c r="K102" s="302"/>
      <c r="L102" s="410"/>
    </row>
    <row r="103" spans="1:12" x14ac:dyDescent="0.15">
      <c r="A103" s="301"/>
      <c r="B103" s="302"/>
      <c r="C103" s="312"/>
      <c r="D103" s="312"/>
      <c r="E103" s="302"/>
      <c r="F103" s="82"/>
      <c r="G103" s="82"/>
      <c r="H103" s="82"/>
      <c r="I103" s="82"/>
      <c r="J103" s="82"/>
      <c r="K103" s="82"/>
      <c r="L103" s="410"/>
    </row>
    <row r="104" spans="1:12" x14ac:dyDescent="0.15">
      <c r="A104" s="301"/>
      <c r="B104" s="302"/>
      <c r="C104" s="421" t="s">
        <v>63</v>
      </c>
      <c r="D104" s="421"/>
      <c r="E104" s="421"/>
      <c r="F104" s="106"/>
      <c r="G104" s="106"/>
      <c r="H104" s="106"/>
      <c r="I104" s="106"/>
      <c r="J104" s="106"/>
      <c r="K104" s="106"/>
      <c r="L104" s="113"/>
    </row>
    <row r="105" spans="1:12" x14ac:dyDescent="0.15">
      <c r="A105" s="301"/>
      <c r="B105" s="298" t="s">
        <v>30</v>
      </c>
      <c r="C105" s="298"/>
      <c r="D105" s="298"/>
      <c r="E105" s="298"/>
      <c r="F105" s="105"/>
      <c r="G105" s="105"/>
      <c r="H105" s="105"/>
      <c r="I105" s="105"/>
      <c r="J105" s="105"/>
      <c r="K105" s="105"/>
      <c r="L105" s="115"/>
    </row>
    <row r="106" spans="1:12" ht="16.5" customHeight="1" x14ac:dyDescent="0.15">
      <c r="A106" s="301"/>
      <c r="B106" s="302">
        <v>2</v>
      </c>
      <c r="C106" s="312" t="s">
        <v>39</v>
      </c>
      <c r="D106" s="302" t="s">
        <v>18</v>
      </c>
      <c r="E106" s="302"/>
      <c r="F106" s="302"/>
      <c r="G106" s="302"/>
      <c r="H106" s="302"/>
      <c r="I106" s="302"/>
      <c r="J106" s="302"/>
      <c r="K106" s="302"/>
      <c r="L106" s="422"/>
    </row>
    <row r="107" spans="1:12" x14ac:dyDescent="0.15">
      <c r="A107" s="301"/>
      <c r="B107" s="302"/>
      <c r="C107" s="302"/>
      <c r="D107" s="302"/>
      <c r="E107" s="302"/>
      <c r="F107" s="82"/>
      <c r="G107" s="82"/>
      <c r="H107" s="82"/>
      <c r="I107" s="82"/>
      <c r="J107" s="82"/>
      <c r="K107" s="82"/>
      <c r="L107" s="420"/>
    </row>
    <row r="108" spans="1:12" x14ac:dyDescent="0.15">
      <c r="A108" s="301"/>
      <c r="B108" s="302"/>
      <c r="C108" s="302"/>
      <c r="D108" s="302" t="s">
        <v>19</v>
      </c>
      <c r="E108" s="302"/>
      <c r="F108" s="311"/>
      <c r="G108" s="311"/>
      <c r="H108" s="311"/>
      <c r="I108" s="311"/>
      <c r="J108" s="311"/>
      <c r="K108" s="311"/>
      <c r="L108" s="420"/>
    </row>
    <row r="109" spans="1:12" x14ac:dyDescent="0.15">
      <c r="A109" s="301"/>
      <c r="B109" s="302"/>
      <c r="C109" s="302"/>
      <c r="D109" s="302"/>
      <c r="E109" s="302"/>
      <c r="F109" s="6"/>
      <c r="G109" s="6"/>
      <c r="H109" s="6"/>
      <c r="I109" s="6"/>
      <c r="J109" s="6"/>
      <c r="K109" s="6"/>
      <c r="L109" s="420"/>
    </row>
    <row r="110" spans="1:12" x14ac:dyDescent="0.15">
      <c r="A110" s="301"/>
      <c r="B110" s="302"/>
      <c r="C110" s="316" t="s">
        <v>29</v>
      </c>
      <c r="D110" s="316"/>
      <c r="E110" s="316"/>
      <c r="F110" s="106"/>
      <c r="G110" s="106"/>
      <c r="H110" s="106"/>
      <c r="I110" s="106"/>
      <c r="J110" s="106"/>
      <c r="K110" s="106"/>
      <c r="L110" s="108"/>
    </row>
    <row r="111" spans="1:12" ht="16.5" customHeight="1" x14ac:dyDescent="0.15">
      <c r="A111" s="301"/>
      <c r="B111" s="302"/>
      <c r="C111" s="312" t="s">
        <v>138</v>
      </c>
      <c r="D111" s="302" t="s">
        <v>20</v>
      </c>
      <c r="E111" s="302"/>
      <c r="F111" s="302"/>
      <c r="G111" s="302"/>
      <c r="H111" s="302"/>
      <c r="I111" s="302"/>
      <c r="J111" s="302"/>
      <c r="K111" s="302"/>
      <c r="L111" s="419"/>
    </row>
    <row r="112" spans="1:12" x14ac:dyDescent="0.15">
      <c r="A112" s="301"/>
      <c r="B112" s="302"/>
      <c r="C112" s="312"/>
      <c r="D112" s="302"/>
      <c r="E112" s="302"/>
      <c r="F112" s="82"/>
      <c r="G112" s="82"/>
      <c r="H112" s="82"/>
      <c r="I112" s="82"/>
      <c r="J112" s="82"/>
      <c r="K112" s="82"/>
      <c r="L112" s="419"/>
    </row>
    <row r="113" spans="1:12" x14ac:dyDescent="0.15">
      <c r="A113" s="301"/>
      <c r="B113" s="302"/>
      <c r="C113" s="312"/>
      <c r="D113" s="302" t="s">
        <v>19</v>
      </c>
      <c r="E113" s="302"/>
      <c r="F113" s="302"/>
      <c r="G113" s="302"/>
      <c r="H113" s="302"/>
      <c r="I113" s="302"/>
      <c r="J113" s="302"/>
      <c r="K113" s="302"/>
      <c r="L113" s="420"/>
    </row>
    <row r="114" spans="1:12" x14ac:dyDescent="0.15">
      <c r="A114" s="301"/>
      <c r="B114" s="302"/>
      <c r="C114" s="312"/>
      <c r="D114" s="302"/>
      <c r="E114" s="302"/>
      <c r="F114" s="82"/>
      <c r="G114" s="82"/>
      <c r="H114" s="82"/>
      <c r="I114" s="82"/>
      <c r="J114" s="82"/>
      <c r="K114" s="82"/>
      <c r="L114" s="420"/>
    </row>
    <row r="115" spans="1:12" ht="36" customHeight="1" x14ac:dyDescent="0.15">
      <c r="A115" s="301"/>
      <c r="B115" s="302"/>
      <c r="C115" s="312"/>
      <c r="D115" s="312" t="s">
        <v>59</v>
      </c>
      <c r="E115" s="302"/>
      <c r="F115" s="302"/>
      <c r="G115" s="302"/>
      <c r="H115" s="302"/>
      <c r="I115" s="302"/>
      <c r="J115" s="302"/>
      <c r="K115" s="302"/>
      <c r="L115" s="410"/>
    </row>
    <row r="116" spans="1:12" x14ac:dyDescent="0.15">
      <c r="A116" s="301"/>
      <c r="B116" s="302"/>
      <c r="C116" s="312"/>
      <c r="D116" s="312"/>
      <c r="E116" s="302"/>
      <c r="F116" s="82"/>
      <c r="G116" s="82"/>
      <c r="H116" s="82"/>
      <c r="I116" s="82"/>
      <c r="J116" s="82"/>
      <c r="K116" s="82"/>
      <c r="L116" s="410"/>
    </row>
    <row r="117" spans="1:12" x14ac:dyDescent="0.15">
      <c r="A117" s="301"/>
      <c r="B117" s="302"/>
      <c r="C117" s="316" t="s">
        <v>120</v>
      </c>
      <c r="D117" s="316"/>
      <c r="E117" s="316"/>
      <c r="F117" s="106"/>
      <c r="G117" s="106"/>
      <c r="H117" s="106"/>
      <c r="I117" s="106"/>
      <c r="J117" s="106"/>
      <c r="K117" s="106"/>
      <c r="L117" s="108"/>
    </row>
    <row r="118" spans="1:12" ht="24" customHeight="1" x14ac:dyDescent="0.15">
      <c r="A118" s="301"/>
      <c r="B118" s="302"/>
      <c r="C118" s="312" t="s">
        <v>54</v>
      </c>
      <c r="D118" s="312" t="s">
        <v>60</v>
      </c>
      <c r="E118" s="302"/>
      <c r="F118" s="302"/>
      <c r="G118" s="302"/>
      <c r="H118" s="302"/>
      <c r="I118" s="302"/>
      <c r="J118" s="302"/>
      <c r="K118" s="302"/>
      <c r="L118" s="410"/>
    </row>
    <row r="119" spans="1:12" x14ac:dyDescent="0.15">
      <c r="A119" s="301"/>
      <c r="B119" s="302"/>
      <c r="C119" s="312"/>
      <c r="D119" s="312"/>
      <c r="E119" s="302"/>
      <c r="F119" s="82"/>
      <c r="G119" s="82"/>
      <c r="H119" s="82"/>
      <c r="I119" s="82"/>
      <c r="J119" s="82"/>
      <c r="K119" s="82"/>
      <c r="L119" s="410"/>
    </row>
    <row r="120" spans="1:12" ht="24" customHeight="1" x14ac:dyDescent="0.15">
      <c r="A120" s="301"/>
      <c r="B120" s="302"/>
      <c r="C120" s="312"/>
      <c r="D120" s="312" t="s">
        <v>61</v>
      </c>
      <c r="E120" s="302"/>
      <c r="F120" s="302"/>
      <c r="G120" s="302"/>
      <c r="H120" s="302"/>
      <c r="I120" s="302"/>
      <c r="J120" s="302"/>
      <c r="K120" s="302"/>
      <c r="L120" s="410"/>
    </row>
    <row r="121" spans="1:12" x14ac:dyDescent="0.15">
      <c r="A121" s="301"/>
      <c r="B121" s="302"/>
      <c r="C121" s="312"/>
      <c r="D121" s="312"/>
      <c r="E121" s="302"/>
      <c r="F121" s="82"/>
      <c r="G121" s="82"/>
      <c r="H121" s="82"/>
      <c r="I121" s="82"/>
      <c r="J121" s="82"/>
      <c r="K121" s="82"/>
      <c r="L121" s="410"/>
    </row>
    <row r="122" spans="1:12" ht="24" customHeight="1" x14ac:dyDescent="0.15">
      <c r="A122" s="301"/>
      <c r="B122" s="302"/>
      <c r="C122" s="312"/>
      <c r="D122" s="312" t="s">
        <v>62</v>
      </c>
      <c r="E122" s="302"/>
      <c r="F122" s="302"/>
      <c r="G122" s="302"/>
      <c r="H122" s="302"/>
      <c r="I122" s="302"/>
      <c r="J122" s="302"/>
      <c r="K122" s="302"/>
      <c r="L122" s="410"/>
    </row>
    <row r="123" spans="1:12" x14ac:dyDescent="0.15">
      <c r="A123" s="301"/>
      <c r="B123" s="302"/>
      <c r="C123" s="312"/>
      <c r="D123" s="312"/>
      <c r="E123" s="302"/>
      <c r="F123" s="82"/>
      <c r="G123" s="82"/>
      <c r="H123" s="82"/>
      <c r="I123" s="82"/>
      <c r="J123" s="82"/>
      <c r="K123" s="82"/>
      <c r="L123" s="410"/>
    </row>
    <row r="124" spans="1:12" x14ac:dyDescent="0.15">
      <c r="A124" s="301"/>
      <c r="B124" s="302"/>
      <c r="C124" s="421" t="s">
        <v>63</v>
      </c>
      <c r="D124" s="421"/>
      <c r="E124" s="421"/>
      <c r="F124" s="106"/>
      <c r="G124" s="106"/>
      <c r="H124" s="106"/>
      <c r="I124" s="106"/>
      <c r="J124" s="106"/>
      <c r="K124" s="106"/>
      <c r="L124" s="113"/>
    </row>
    <row r="125" spans="1:12" x14ac:dyDescent="0.15">
      <c r="A125" s="301"/>
      <c r="B125" s="298" t="s">
        <v>30</v>
      </c>
      <c r="C125" s="298"/>
      <c r="D125" s="298"/>
      <c r="E125" s="298"/>
      <c r="F125" s="105"/>
      <c r="G125" s="105"/>
      <c r="H125" s="105"/>
      <c r="I125" s="105"/>
      <c r="J125" s="105"/>
      <c r="K125" s="105"/>
      <c r="L125" s="115"/>
    </row>
    <row r="126" spans="1:12" x14ac:dyDescent="0.15">
      <c r="A126" s="299" t="s">
        <v>22</v>
      </c>
      <c r="B126" s="298"/>
      <c r="C126" s="298"/>
      <c r="D126" s="298"/>
      <c r="E126" s="298"/>
      <c r="F126" s="105"/>
      <c r="G126" s="105"/>
      <c r="H126" s="105"/>
      <c r="I126" s="105"/>
      <c r="J126" s="105"/>
      <c r="K126" s="105"/>
      <c r="L126" s="110"/>
    </row>
    <row r="127" spans="1:12" x14ac:dyDescent="0.15">
      <c r="A127" s="286" t="s">
        <v>130</v>
      </c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424"/>
    </row>
    <row r="128" spans="1:12" ht="20.100000000000001" customHeight="1" x14ac:dyDescent="0.15">
      <c r="A128" s="286" t="s">
        <v>23</v>
      </c>
      <c r="B128" s="285"/>
      <c r="C128" s="285" t="s">
        <v>31</v>
      </c>
      <c r="D128" s="285"/>
      <c r="E128" s="285"/>
      <c r="F128" s="285"/>
      <c r="G128" s="285"/>
      <c r="H128" s="285" t="s">
        <v>24</v>
      </c>
      <c r="I128" s="285"/>
      <c r="J128" s="285"/>
      <c r="K128" s="285"/>
      <c r="L128" s="7" t="s">
        <v>25</v>
      </c>
    </row>
    <row r="129" spans="1:12" ht="20.100000000000001" customHeight="1" x14ac:dyDescent="0.15">
      <c r="A129" s="286"/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8"/>
    </row>
    <row r="130" spans="1:12" ht="20.100000000000001" customHeight="1" x14ac:dyDescent="0.15">
      <c r="A130" s="284" t="s">
        <v>32</v>
      </c>
      <c r="B130" s="425"/>
      <c r="C130" s="285" t="s">
        <v>75</v>
      </c>
      <c r="D130" s="285"/>
      <c r="E130" s="285"/>
      <c r="F130" s="285"/>
      <c r="G130" s="285"/>
      <c r="H130" s="285" t="s">
        <v>27</v>
      </c>
      <c r="I130" s="285"/>
      <c r="J130" s="285"/>
      <c r="K130" s="285"/>
      <c r="L130" s="7" t="s">
        <v>81</v>
      </c>
    </row>
    <row r="131" spans="1:12" ht="20.100000000000001" customHeight="1" x14ac:dyDescent="0.15">
      <c r="A131" s="284"/>
      <c r="B131" s="425"/>
      <c r="C131" s="285"/>
      <c r="D131" s="285"/>
      <c r="E131" s="285"/>
      <c r="F131" s="285"/>
      <c r="G131" s="285"/>
      <c r="H131" s="285"/>
      <c r="I131" s="285"/>
      <c r="J131" s="285"/>
      <c r="K131" s="285"/>
      <c r="L131" s="7"/>
    </row>
    <row r="132" spans="1:12" ht="39.950000000000003" customHeight="1" x14ac:dyDescent="0.15">
      <c r="A132" s="290" t="s">
        <v>26</v>
      </c>
      <c r="B132" s="291"/>
      <c r="C132" s="291" t="s">
        <v>77</v>
      </c>
      <c r="D132" s="291"/>
      <c r="E132" s="291"/>
      <c r="F132" s="355" t="s">
        <v>52</v>
      </c>
      <c r="G132" s="355"/>
      <c r="H132" s="355" t="s">
        <v>131</v>
      </c>
      <c r="I132" s="355"/>
      <c r="J132" s="355" t="s">
        <v>137</v>
      </c>
      <c r="K132" s="355"/>
      <c r="L132" s="9" t="s">
        <v>80</v>
      </c>
    </row>
    <row r="133" spans="1:12" ht="39.950000000000003" customHeight="1" thickBot="1" x14ac:dyDescent="0.2">
      <c r="A133" s="292"/>
      <c r="B133" s="293"/>
      <c r="C133" s="293"/>
      <c r="D133" s="293"/>
      <c r="E133" s="293"/>
      <c r="F133" s="293"/>
      <c r="G133" s="293"/>
      <c r="H133" s="348"/>
      <c r="I133" s="297"/>
      <c r="J133" s="293"/>
      <c r="K133" s="293"/>
      <c r="L133" s="10"/>
    </row>
    <row r="135" spans="1:12" x14ac:dyDescent="0.15">
      <c r="A135" s="56" t="s">
        <v>41</v>
      </c>
    </row>
  </sheetData>
  <mergeCells count="329">
    <mergeCell ref="A46:A85"/>
    <mergeCell ref="C46:C49"/>
    <mergeCell ref="C50:E50"/>
    <mergeCell ref="C38:C43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45"/>
    <mergeCell ref="E18:E19"/>
    <mergeCell ref="E20:E21"/>
    <mergeCell ref="F18:H18"/>
    <mergeCell ref="I18:K18"/>
    <mergeCell ref="L31:L32"/>
    <mergeCell ref="I28:K28"/>
    <mergeCell ref="L28:L29"/>
    <mergeCell ref="B25:E25"/>
    <mergeCell ref="C26:C29"/>
    <mergeCell ref="C18:C23"/>
    <mergeCell ref="L18:L19"/>
    <mergeCell ref="D18:D19"/>
    <mergeCell ref="D20:D21"/>
    <mergeCell ref="D26:D27"/>
    <mergeCell ref="E26:E27"/>
    <mergeCell ref="F26:H26"/>
    <mergeCell ref="D40:D41"/>
    <mergeCell ref="F40:H40"/>
    <mergeCell ref="C70:E70"/>
    <mergeCell ref="C57:E57"/>
    <mergeCell ref="F20:H20"/>
    <mergeCell ref="I20:K20"/>
    <mergeCell ref="F22:H22"/>
    <mergeCell ref="I22:K22"/>
    <mergeCell ref="E22:E23"/>
    <mergeCell ref="C24:E24"/>
    <mergeCell ref="D33:D34"/>
    <mergeCell ref="D28:D29"/>
    <mergeCell ref="E28:E29"/>
    <mergeCell ref="F28:H28"/>
    <mergeCell ref="C31:C36"/>
    <mergeCell ref="F55:H55"/>
    <mergeCell ref="I55:K55"/>
    <mergeCell ref="I66:K66"/>
    <mergeCell ref="C66:C69"/>
    <mergeCell ref="D22:D23"/>
    <mergeCell ref="L42:L43"/>
    <mergeCell ref="C44:E44"/>
    <mergeCell ref="L33:L34"/>
    <mergeCell ref="L26:L27"/>
    <mergeCell ref="L20:L21"/>
    <mergeCell ref="L22:L23"/>
    <mergeCell ref="I40:K40"/>
    <mergeCell ref="B45:E45"/>
    <mergeCell ref="B26:B44"/>
    <mergeCell ref="F42:H42"/>
    <mergeCell ref="I42:K42"/>
    <mergeCell ref="E38:E39"/>
    <mergeCell ref="E40:E41"/>
    <mergeCell ref="C30:E30"/>
    <mergeCell ref="E33:E34"/>
    <mergeCell ref="F33:H33"/>
    <mergeCell ref="I33:K33"/>
    <mergeCell ref="D31:D32"/>
    <mergeCell ref="E31:E32"/>
    <mergeCell ref="F31:H31"/>
    <mergeCell ref="I31:K31"/>
    <mergeCell ref="F35:H35"/>
    <mergeCell ref="I35:K35"/>
    <mergeCell ref="I26:K26"/>
    <mergeCell ref="B46:B64"/>
    <mergeCell ref="E60:E61"/>
    <mergeCell ref="F60:H60"/>
    <mergeCell ref="I60:K60"/>
    <mergeCell ref="L60:L61"/>
    <mergeCell ref="D62:D63"/>
    <mergeCell ref="E62:E63"/>
    <mergeCell ref="F62:H62"/>
    <mergeCell ref="B6:B24"/>
    <mergeCell ref="L35:L36"/>
    <mergeCell ref="D46:D47"/>
    <mergeCell ref="E46:E47"/>
    <mergeCell ref="F46:H46"/>
    <mergeCell ref="I46:K46"/>
    <mergeCell ref="L46:L47"/>
    <mergeCell ref="L40:L41"/>
    <mergeCell ref="D42:D43"/>
    <mergeCell ref="F38:H38"/>
    <mergeCell ref="I38:K38"/>
    <mergeCell ref="L38:L39"/>
    <mergeCell ref="D38:D39"/>
    <mergeCell ref="D35:D36"/>
    <mergeCell ref="E35:E36"/>
    <mergeCell ref="C37:E37"/>
    <mergeCell ref="E75:E76"/>
    <mergeCell ref="F75:H75"/>
    <mergeCell ref="I75:K75"/>
    <mergeCell ref="L82:L83"/>
    <mergeCell ref="C84:E84"/>
    <mergeCell ref="C78:C83"/>
    <mergeCell ref="D78:D79"/>
    <mergeCell ref="E78:E79"/>
    <mergeCell ref="E42:E43"/>
    <mergeCell ref="L66:L67"/>
    <mergeCell ref="D68:D69"/>
    <mergeCell ref="E68:E69"/>
    <mergeCell ref="F68:H68"/>
    <mergeCell ref="I68:K68"/>
    <mergeCell ref="L68:L69"/>
    <mergeCell ref="L55:L56"/>
    <mergeCell ref="I58:K58"/>
    <mergeCell ref="L58:L59"/>
    <mergeCell ref="D60:D61"/>
    <mergeCell ref="D66:D67"/>
    <mergeCell ref="E66:E67"/>
    <mergeCell ref="F66:H66"/>
    <mergeCell ref="C64:E64"/>
    <mergeCell ref="B65:E65"/>
    <mergeCell ref="I6:K6"/>
    <mergeCell ref="L6:L7"/>
    <mergeCell ref="D8:D9"/>
    <mergeCell ref="E8:E9"/>
    <mergeCell ref="F8:H8"/>
    <mergeCell ref="I8:K8"/>
    <mergeCell ref="L8:L9"/>
    <mergeCell ref="C6:C9"/>
    <mergeCell ref="D6:D7"/>
    <mergeCell ref="E6:E7"/>
    <mergeCell ref="F6:H6"/>
    <mergeCell ref="C10:E10"/>
    <mergeCell ref="C17:E17"/>
    <mergeCell ref="L11:L12"/>
    <mergeCell ref="D13:D14"/>
    <mergeCell ref="E13:E14"/>
    <mergeCell ref="F13:H13"/>
    <mergeCell ref="I13:K13"/>
    <mergeCell ref="L13:L14"/>
    <mergeCell ref="D11:D12"/>
    <mergeCell ref="E11:E12"/>
    <mergeCell ref="F11:H11"/>
    <mergeCell ref="I11:K11"/>
    <mergeCell ref="I15:K15"/>
    <mergeCell ref="E15:E16"/>
    <mergeCell ref="L15:L16"/>
    <mergeCell ref="C11:C16"/>
    <mergeCell ref="D15:D16"/>
    <mergeCell ref="F15:H15"/>
    <mergeCell ref="L62:L63"/>
    <mergeCell ref="C58:C63"/>
    <mergeCell ref="D58:D59"/>
    <mergeCell ref="E58:E59"/>
    <mergeCell ref="F58:H58"/>
    <mergeCell ref="D55:D56"/>
    <mergeCell ref="F51:H51"/>
    <mergeCell ref="I51:K51"/>
    <mergeCell ref="D48:D49"/>
    <mergeCell ref="E48:E49"/>
    <mergeCell ref="F48:H48"/>
    <mergeCell ref="I48:K48"/>
    <mergeCell ref="L48:L49"/>
    <mergeCell ref="L51:L52"/>
    <mergeCell ref="D53:D54"/>
    <mergeCell ref="E53:E54"/>
    <mergeCell ref="F53:H53"/>
    <mergeCell ref="I53:K53"/>
    <mergeCell ref="L53:L54"/>
    <mergeCell ref="D51:D52"/>
    <mergeCell ref="E51:E52"/>
    <mergeCell ref="I62:K62"/>
    <mergeCell ref="C51:C56"/>
    <mergeCell ref="E55:E56"/>
    <mergeCell ref="F78:H78"/>
    <mergeCell ref="I78:K78"/>
    <mergeCell ref="L78:L79"/>
    <mergeCell ref="D80:D81"/>
    <mergeCell ref="E80:E81"/>
    <mergeCell ref="F80:H80"/>
    <mergeCell ref="I80:K80"/>
    <mergeCell ref="L80:L81"/>
    <mergeCell ref="B85:E85"/>
    <mergeCell ref="B66:B84"/>
    <mergeCell ref="C77:E77"/>
    <mergeCell ref="L71:L72"/>
    <mergeCell ref="D73:D74"/>
    <mergeCell ref="E73:E74"/>
    <mergeCell ref="F73:H73"/>
    <mergeCell ref="I73:K73"/>
    <mergeCell ref="L73:L74"/>
    <mergeCell ref="D71:D72"/>
    <mergeCell ref="E71:E72"/>
    <mergeCell ref="F71:H71"/>
    <mergeCell ref="I71:K71"/>
    <mergeCell ref="L75:L76"/>
    <mergeCell ref="C71:C76"/>
    <mergeCell ref="D75:D76"/>
    <mergeCell ref="I86:K86"/>
    <mergeCell ref="D82:D83"/>
    <mergeCell ref="E82:E83"/>
    <mergeCell ref="F82:H82"/>
    <mergeCell ref="I82:K82"/>
    <mergeCell ref="E102:E103"/>
    <mergeCell ref="F102:H102"/>
    <mergeCell ref="I102:K102"/>
    <mergeCell ref="H133:I133"/>
    <mergeCell ref="C129:G129"/>
    <mergeCell ref="H129:K129"/>
    <mergeCell ref="C128:G128"/>
    <mergeCell ref="H128:K128"/>
    <mergeCell ref="E95:E96"/>
    <mergeCell ref="F95:H95"/>
    <mergeCell ref="I95:K95"/>
    <mergeCell ref="F106:H106"/>
    <mergeCell ref="I106:K106"/>
    <mergeCell ref="I120:K120"/>
    <mergeCell ref="C133:E133"/>
    <mergeCell ref="A126:E126"/>
    <mergeCell ref="A127:L127"/>
    <mergeCell ref="A128:B129"/>
    <mergeCell ref="A130:B131"/>
    <mergeCell ref="C130:G130"/>
    <mergeCell ref="H130:K130"/>
    <mergeCell ref="C131:G131"/>
    <mergeCell ref="H131:K131"/>
    <mergeCell ref="A132:B133"/>
    <mergeCell ref="C132:E132"/>
    <mergeCell ref="J132:K132"/>
    <mergeCell ref="J133:K133"/>
    <mergeCell ref="H132:I132"/>
    <mergeCell ref="F132:G132"/>
    <mergeCell ref="F133:G133"/>
    <mergeCell ref="L86:L87"/>
    <mergeCell ref="D88:D89"/>
    <mergeCell ref="E88:E89"/>
    <mergeCell ref="F88:H88"/>
    <mergeCell ref="I88:K88"/>
    <mergeCell ref="L88:L89"/>
    <mergeCell ref="A86:A125"/>
    <mergeCell ref="B86:B104"/>
    <mergeCell ref="C86:C89"/>
    <mergeCell ref="D86:D87"/>
    <mergeCell ref="E86:E87"/>
    <mergeCell ref="F86:H86"/>
    <mergeCell ref="C90:E90"/>
    <mergeCell ref="C91:C96"/>
    <mergeCell ref="D91:D92"/>
    <mergeCell ref="E91:E92"/>
    <mergeCell ref="D95:D96"/>
    <mergeCell ref="L95:L96"/>
    <mergeCell ref="C97:E97"/>
    <mergeCell ref="F91:H91"/>
    <mergeCell ref="I91:K91"/>
    <mergeCell ref="L91:L92"/>
    <mergeCell ref="D93:D94"/>
    <mergeCell ref="E93:E94"/>
    <mergeCell ref="F93:H93"/>
    <mergeCell ref="I93:K93"/>
    <mergeCell ref="L93:L94"/>
    <mergeCell ref="L100:L101"/>
    <mergeCell ref="D102:D103"/>
    <mergeCell ref="L102:L103"/>
    <mergeCell ref="C98:C103"/>
    <mergeCell ref="D98:D99"/>
    <mergeCell ref="E98:E99"/>
    <mergeCell ref="F98:H98"/>
    <mergeCell ref="I98:K98"/>
    <mergeCell ref="L98:L99"/>
    <mergeCell ref="D100:D101"/>
    <mergeCell ref="E100:E101"/>
    <mergeCell ref="F100:H100"/>
    <mergeCell ref="I100:K100"/>
    <mergeCell ref="L106:L107"/>
    <mergeCell ref="D108:D109"/>
    <mergeCell ref="E108:E109"/>
    <mergeCell ref="F108:H108"/>
    <mergeCell ref="I108:K108"/>
    <mergeCell ref="L108:L109"/>
    <mergeCell ref="C104:E104"/>
    <mergeCell ref="B105:E105"/>
    <mergeCell ref="B106:B124"/>
    <mergeCell ref="C106:C109"/>
    <mergeCell ref="D106:D107"/>
    <mergeCell ref="E106:E107"/>
    <mergeCell ref="C110:E110"/>
    <mergeCell ref="C111:C116"/>
    <mergeCell ref="D111:D112"/>
    <mergeCell ref="E111:E112"/>
    <mergeCell ref="D115:D116"/>
    <mergeCell ref="E115:E116"/>
    <mergeCell ref="F115:H115"/>
    <mergeCell ref="I115:K115"/>
    <mergeCell ref="L115:L116"/>
    <mergeCell ref="C117:E117"/>
    <mergeCell ref="F111:H111"/>
    <mergeCell ref="I111:K111"/>
    <mergeCell ref="L111:L112"/>
    <mergeCell ref="D113:D114"/>
    <mergeCell ref="E113:E114"/>
    <mergeCell ref="F113:H113"/>
    <mergeCell ref="I113:K113"/>
    <mergeCell ref="L113:L114"/>
    <mergeCell ref="C124:E124"/>
    <mergeCell ref="B125:E125"/>
    <mergeCell ref="L120:L121"/>
    <mergeCell ref="D122:D123"/>
    <mergeCell ref="E122:E123"/>
    <mergeCell ref="F122:H122"/>
    <mergeCell ref="I122:K122"/>
    <mergeCell ref="L122:L123"/>
    <mergeCell ref="C118:C123"/>
    <mergeCell ref="D118:D119"/>
    <mergeCell ref="E118:E119"/>
    <mergeCell ref="F118:H118"/>
    <mergeCell ref="I118:K118"/>
    <mergeCell ref="L118:L119"/>
    <mergeCell ref="D120:D121"/>
    <mergeCell ref="E120:E121"/>
    <mergeCell ref="F120:H120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>
    <oddHeader>&amp;C&amp;"+,굵게"&amp;20 2020~2022학년도 신구교과목대비표</oddHeader>
  </headerFooter>
  <rowBreaks count="2" manualBreakCount="2">
    <brk id="38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 2년제 과정 구성표</vt:lpstr>
      <vt:lpstr>2년제 과정 대비표</vt:lpstr>
      <vt:lpstr>3년제 과정 구성표</vt:lpstr>
      <vt:lpstr>3년제 과정 대비표</vt:lpstr>
      <vt:lpstr>교원양성학과 구성표</vt:lpstr>
      <vt:lpstr>교원양성학과 대비표</vt:lpstr>
      <vt:lpstr>' 2년제 과정 구성표'!Print_Area</vt:lpstr>
      <vt:lpstr>'2년제 과정 대비표'!Print_Area</vt:lpstr>
      <vt:lpstr>'3년제 과정 구성표'!Print_Area</vt:lpstr>
      <vt:lpstr>'3년제 과정 대비표'!Print_Area</vt:lpstr>
      <vt:lpstr>'교원양성학과 구성표'!Print_Area</vt:lpstr>
      <vt:lpstr>'교원양성학과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2021-03-04T08:12:11Z</cp:lastPrinted>
  <dcterms:created xsi:type="dcterms:W3CDTF">2015-01-27T09:59:54Z</dcterms:created>
  <dcterms:modified xsi:type="dcterms:W3CDTF">2021-03-04T08:19:34Z</dcterms:modified>
</cp:coreProperties>
</file>