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최종 교육과정구성표\2018-2019(최종)\"/>
    </mc:Choice>
  </mc:AlternateContent>
  <bookViews>
    <workbookView xWindow="0" yWindow="0" windowWidth="19200" windowHeight="12135" tabRatio="805"/>
  </bookViews>
  <sheets>
    <sheet name=" 2년제 과정 구성표" sheetId="1" r:id="rId1"/>
    <sheet name="2년제 과정 대비표" sheetId="18" r:id="rId2"/>
  </sheets>
  <definedNames>
    <definedName name="_xlnm.Print_Area" localSheetId="0">' 2년제 과정 구성표'!$A$1:$V$47</definedName>
    <definedName name="_xlnm.Print_Area" localSheetId="1">'2년제 과정 대비표'!$A$1:$L$156</definedName>
  </definedNames>
  <calcPr calcId="162913"/>
</workbook>
</file>

<file path=xl/calcChain.xml><?xml version="1.0" encoding="utf-8"?>
<calcChain xmlns="http://schemas.openxmlformats.org/spreadsheetml/2006/main">
  <c r="J136" i="18" l="1"/>
  <c r="K136" i="18"/>
  <c r="I136" i="18"/>
  <c r="J102" i="18"/>
  <c r="K102" i="18"/>
  <c r="I102" i="18"/>
  <c r="J66" i="18"/>
  <c r="K66" i="18"/>
  <c r="I66" i="18"/>
  <c r="J49" i="18"/>
  <c r="K49" i="18"/>
  <c r="I49" i="18"/>
  <c r="J37" i="18"/>
  <c r="K37" i="18"/>
  <c r="I37" i="18"/>
  <c r="K16" i="18"/>
  <c r="J16" i="18"/>
  <c r="I16" i="18"/>
  <c r="V10" i="1"/>
  <c r="U10" i="1"/>
  <c r="T10" i="1"/>
  <c r="V36" i="1"/>
  <c r="U36" i="1"/>
  <c r="T36" i="1"/>
  <c r="V35" i="1"/>
  <c r="U35" i="1"/>
  <c r="T35" i="1"/>
  <c r="V30" i="1"/>
  <c r="U30" i="1"/>
  <c r="T30" i="1"/>
  <c r="V29" i="1"/>
  <c r="U29" i="1"/>
  <c r="T29" i="1"/>
  <c r="Q12" i="1" l="1"/>
  <c r="V41" i="1" l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4" i="1"/>
  <c r="U34" i="1"/>
  <c r="T34" i="1"/>
  <c r="V33" i="1"/>
  <c r="U33" i="1"/>
  <c r="T33" i="1"/>
  <c r="V32" i="1"/>
  <c r="U32" i="1"/>
  <c r="T32" i="1"/>
  <c r="V31" i="1"/>
  <c r="U31" i="1"/>
  <c r="T31" i="1"/>
  <c r="V19" i="1"/>
  <c r="U19" i="1"/>
  <c r="T19" i="1"/>
  <c r="V18" i="1"/>
  <c r="U18" i="1"/>
  <c r="T18" i="1"/>
  <c r="V16" i="1"/>
  <c r="U16" i="1"/>
  <c r="T16" i="1"/>
  <c r="V11" i="1"/>
  <c r="U11" i="1"/>
  <c r="T11" i="1"/>
  <c r="V9" i="1"/>
  <c r="U9" i="1"/>
  <c r="T9" i="1"/>
  <c r="V8" i="1"/>
  <c r="U8" i="1"/>
  <c r="T8" i="1"/>
  <c r="V7" i="1"/>
  <c r="U7" i="1"/>
  <c r="T7" i="1"/>
  <c r="K42" i="1" l="1"/>
  <c r="K20" i="1"/>
  <c r="K12" i="1"/>
  <c r="G147" i="18" l="1"/>
  <c r="H147" i="18"/>
  <c r="I147" i="18"/>
  <c r="V14" i="1" l="1"/>
  <c r="U14" i="1"/>
  <c r="T14" i="1"/>
  <c r="V17" i="1"/>
  <c r="U17" i="1"/>
  <c r="T17" i="1"/>
  <c r="V15" i="1"/>
  <c r="U15" i="1"/>
  <c r="T15" i="1"/>
  <c r="V13" i="1"/>
  <c r="U13" i="1"/>
  <c r="T13" i="1"/>
  <c r="V6" i="1"/>
  <c r="U6" i="1"/>
  <c r="T6" i="1"/>
  <c r="V5" i="1"/>
  <c r="T5" i="1"/>
  <c r="U5" i="1"/>
  <c r="S12" i="1" l="1"/>
  <c r="R12" i="1"/>
  <c r="P12" i="1"/>
  <c r="O12" i="1"/>
  <c r="N12" i="1"/>
  <c r="M12" i="1"/>
  <c r="L12" i="1"/>
  <c r="J12" i="1"/>
  <c r="I12" i="1"/>
  <c r="H12" i="1"/>
  <c r="T12" i="1" l="1"/>
  <c r="V12" i="1"/>
  <c r="U12" i="1"/>
  <c r="V22" i="1" l="1"/>
  <c r="V23" i="1"/>
  <c r="V24" i="1"/>
  <c r="V25" i="1"/>
  <c r="V26" i="1"/>
  <c r="V27" i="1"/>
  <c r="V28" i="1"/>
  <c r="U22" i="1"/>
  <c r="U23" i="1"/>
  <c r="U24" i="1"/>
  <c r="U25" i="1"/>
  <c r="U26" i="1"/>
  <c r="U27" i="1"/>
  <c r="U28" i="1"/>
  <c r="T22" i="1"/>
  <c r="T23" i="1"/>
  <c r="T24" i="1"/>
  <c r="T25" i="1"/>
  <c r="T26" i="1"/>
  <c r="T27" i="1"/>
  <c r="T28" i="1"/>
  <c r="V44" i="1" l="1"/>
  <c r="U44" i="1"/>
  <c r="T44" i="1"/>
  <c r="V43" i="1"/>
  <c r="U43" i="1"/>
  <c r="T43" i="1"/>
  <c r="I45" i="1"/>
  <c r="J45" i="1"/>
  <c r="K45" i="1"/>
  <c r="K46" i="1" s="1"/>
  <c r="L45" i="1"/>
  <c r="M45" i="1"/>
  <c r="N45" i="1"/>
  <c r="O45" i="1"/>
  <c r="P45" i="1"/>
  <c r="Q45" i="1"/>
  <c r="R45" i="1"/>
  <c r="H45" i="1"/>
  <c r="V21" i="1"/>
  <c r="V42" i="1" s="1"/>
  <c r="U21" i="1"/>
  <c r="U42" i="1" s="1"/>
  <c r="T21" i="1"/>
  <c r="T42" i="1" s="1"/>
  <c r="I42" i="1"/>
  <c r="J42" i="1"/>
  <c r="L42" i="1"/>
  <c r="M42" i="1"/>
  <c r="N42" i="1"/>
  <c r="O42" i="1"/>
  <c r="P42" i="1"/>
  <c r="Q42" i="1"/>
  <c r="R42" i="1"/>
  <c r="S42" i="1"/>
  <c r="H42" i="1"/>
  <c r="V20" i="1"/>
  <c r="U20" i="1"/>
  <c r="T20" i="1"/>
  <c r="I20" i="1"/>
  <c r="J20" i="1"/>
  <c r="L20" i="1"/>
  <c r="M20" i="1"/>
  <c r="N20" i="1"/>
  <c r="O20" i="1"/>
  <c r="P20" i="1"/>
  <c r="Q20" i="1"/>
  <c r="R20" i="1"/>
  <c r="S20" i="1"/>
  <c r="H20" i="1"/>
  <c r="P46" i="1" l="1"/>
  <c r="L46" i="1"/>
  <c r="S46" i="1"/>
  <c r="R46" i="1"/>
  <c r="N46" i="1"/>
  <c r="J46" i="1"/>
  <c r="O46" i="1"/>
  <c r="H46" i="1"/>
  <c r="Q46" i="1"/>
  <c r="M46" i="1"/>
  <c r="I46" i="1"/>
  <c r="T45" i="1"/>
  <c r="U45" i="1"/>
  <c r="V45" i="1"/>
  <c r="V46" i="1" l="1"/>
  <c r="U46" i="1"/>
  <c r="T46" i="1"/>
</calcChain>
</file>

<file path=xl/sharedStrings.xml><?xml version="1.0" encoding="utf-8"?>
<sst xmlns="http://schemas.openxmlformats.org/spreadsheetml/2006/main" count="405" uniqueCount="201">
  <si>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</si>
  <si>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</si>
  <si>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</si>
  <si>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</si>
  <si>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</si>
  <si>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</si>
  <si>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</si>
  <si>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</si>
  <si>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</si>
  <si>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7" type="noConversion"/>
  </si>
  <si>
    <t>합   계</t>
  </si>
  <si>
    <t>교과목
코드</t>
    <phoneticPr fontId="7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</si>
  <si>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</si>
  <si>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</si>
  <si>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</si>
  <si>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</si>
  <si>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</si>
  <si>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</si>
  <si>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</si>
  <si>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1" type="noConversion"/>
  </si>
  <si>
    <t>필수</t>
    <phoneticPr fontId="11" type="noConversion"/>
  </si>
  <si>
    <t>선택</t>
    <phoneticPr fontId="11" type="noConversion"/>
  </si>
  <si>
    <t>총계</t>
  </si>
  <si>
    <t>전공학점</t>
  </si>
  <si>
    <t>전공선택 개설학점</t>
  </si>
  <si>
    <t>전공 개설학점 계</t>
  </si>
  <si>
    <t>총
개설
학점</t>
    <phoneticPr fontId="11" type="noConversion"/>
  </si>
  <si>
    <t>필수</t>
    <phoneticPr fontId="7" type="noConversion"/>
  </si>
  <si>
    <t>선택</t>
    <phoneticPr fontId="7" type="noConversion"/>
  </si>
  <si>
    <t>학기 계</t>
    <phoneticPr fontId="7" type="noConversion"/>
  </si>
  <si>
    <t>전공필수 개설학점</t>
    <phoneticPr fontId="7" type="noConversion"/>
  </si>
  <si>
    <t>전공·
현장중심 과목수</t>
    <phoneticPr fontId="7" type="noConversion"/>
  </si>
  <si>
    <t>교양·직업기초 계</t>
    <phoneticPr fontId="7" type="noConversion"/>
  </si>
  <si>
    <t>필수</t>
    <phoneticPr fontId="11" type="noConversion"/>
  </si>
  <si>
    <t>전공·NCS 계</t>
    <phoneticPr fontId="7" type="noConversion"/>
  </si>
  <si>
    <t>전공·현장중심 계</t>
    <phoneticPr fontId="7" type="noConversion"/>
  </si>
  <si>
    <t>학기 계</t>
    <phoneticPr fontId="7" type="noConversion"/>
  </si>
  <si>
    <t>전공·
NCS 과목수</t>
    <phoneticPr fontId="7" type="noConversion"/>
  </si>
  <si>
    <t>교양
·
직업
기초</t>
    <phoneticPr fontId="7" type="noConversion"/>
  </si>
  <si>
    <t>소계</t>
    <phoneticPr fontId="7" type="noConversion"/>
  </si>
  <si>
    <t>전공
·
NCS</t>
    <phoneticPr fontId="7" type="noConversion"/>
  </si>
  <si>
    <t>전공
·
현장
중심</t>
    <phoneticPr fontId="7" type="noConversion"/>
  </si>
  <si>
    <t>교과목
코드</t>
    <phoneticPr fontId="7" type="noConversion"/>
  </si>
  <si>
    <t>교양
·
직업
기초</t>
    <phoneticPr fontId="11" type="noConversion"/>
  </si>
  <si>
    <t>전공
 ·
NCS</t>
    <phoneticPr fontId="7" type="noConversion"/>
  </si>
  <si>
    <t>전공
 ·
현장
중심</t>
    <phoneticPr fontId="7" type="noConversion"/>
  </si>
  <si>
    <t>전공
·
NCS</t>
    <phoneticPr fontId="7" type="noConversion"/>
  </si>
  <si>
    <t>전공 
·
현장
중심</t>
    <phoneticPr fontId="7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</si>
  <si>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</si>
  <si>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t>※ 비고란-과목폐지, 과목신설, 명칭변경, 학점·시수변경, 선택·필수변경, 개설학기 변경</t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</si>
  <si>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</si>
  <si>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취업/창업</t>
    <phoneticPr fontId="7" type="noConversion"/>
  </si>
  <si>
    <t>NCS
관련성2)</t>
    <phoneticPr fontId="7" type="noConversion"/>
  </si>
  <si>
    <t>학습
모듈
3)</t>
    <phoneticPr fontId="7" type="noConversion"/>
  </si>
  <si>
    <t>교과
구분
1)</t>
    <phoneticPr fontId="7" type="noConversion"/>
  </si>
  <si>
    <t>교양·직업
기초학점</t>
    <phoneticPr fontId="11" type="noConversion"/>
  </si>
  <si>
    <t>교양·
직업기초 과목수</t>
    <phoneticPr fontId="11" type="noConversion"/>
  </si>
  <si>
    <t>O</t>
    <phoneticPr fontId="7" type="noConversion"/>
  </si>
  <si>
    <t>2018~2019 교육과정(2년제)</t>
    <phoneticPr fontId="11" type="noConversion"/>
  </si>
  <si>
    <t>2018~2019 교육과정</t>
    <phoneticPr fontId="7" type="noConversion"/>
  </si>
  <si>
    <t>2017~2018학년도 교육과정</t>
    <phoneticPr fontId="11" type="noConversion"/>
  </si>
  <si>
    <t>2018~2019학년도 교육과정</t>
    <phoneticPr fontId="11" type="noConversion"/>
  </si>
  <si>
    <t>교양·직업기초 개설학점</t>
    <phoneticPr fontId="11" type="noConversion"/>
  </si>
  <si>
    <t>교양·직업기초 개설학점 계</t>
    <phoneticPr fontId="11" type="noConversion"/>
  </si>
  <si>
    <t xml:space="preserve"> 총 개설학점 계</t>
    <phoneticPr fontId="11" type="noConversion"/>
  </si>
  <si>
    <t>전체과목수</t>
    <phoneticPr fontId="7" type="noConversion"/>
  </si>
  <si>
    <t>필수</t>
    <phoneticPr fontId="7" type="noConversion"/>
  </si>
  <si>
    <t>O</t>
    <phoneticPr fontId="7" type="noConversion"/>
  </si>
  <si>
    <t>선택</t>
    <phoneticPr fontId="7" type="noConversion"/>
  </si>
  <si>
    <t>소계</t>
    <phoneticPr fontId="7" type="noConversion"/>
  </si>
  <si>
    <t>실용무용지도법</t>
  </si>
  <si>
    <t>댄스퍼포먼스실습</t>
  </si>
  <si>
    <t>취업·창업준비실무</t>
    <phoneticPr fontId="7" type="noConversion"/>
  </si>
  <si>
    <t>기술능력</t>
    <phoneticPr fontId="7" type="noConversion"/>
  </si>
  <si>
    <t>X</t>
    <phoneticPr fontId="7" type="noConversion"/>
  </si>
  <si>
    <t>　음악편집　</t>
  </si>
  <si>
    <t xml:space="preserve">학점변경(2 → 3)  </t>
    <phoneticPr fontId="7" type="noConversion"/>
  </si>
  <si>
    <t>통합예술의 이해Ⅰ</t>
    <phoneticPr fontId="7" type="noConversion"/>
  </si>
  <si>
    <t>문서작성과 활용</t>
  </si>
  <si>
    <t>　영상편집　</t>
  </si>
  <si>
    <t>창작댄스실습</t>
    <phoneticPr fontId="7" type="noConversion"/>
  </si>
  <si>
    <t>과목 신설</t>
    <phoneticPr fontId="7" type="noConversion"/>
  </si>
  <si>
    <t>과목 폐지</t>
    <phoneticPr fontId="7" type="noConversion"/>
  </si>
  <si>
    <t>과목 페지</t>
    <phoneticPr fontId="7" type="noConversion"/>
  </si>
  <si>
    <t xml:space="preserve">과목 신설 </t>
    <phoneticPr fontId="7" type="noConversion"/>
  </si>
  <si>
    <t>통합예술의 이해Ⅱ</t>
    <phoneticPr fontId="7" type="noConversion"/>
  </si>
  <si>
    <t>창작워크샵기초</t>
  </si>
  <si>
    <t>무대연기</t>
  </si>
  <si>
    <t>댄스퍼포먼스기초</t>
    <phoneticPr fontId="7" type="noConversion"/>
  </si>
  <si>
    <t>즉흥안무기초</t>
    <phoneticPr fontId="7" type="noConversion"/>
  </si>
  <si>
    <t>취업․창업준비실무Ⅰ</t>
  </si>
  <si>
    <t>즉흥안무실습</t>
  </si>
  <si>
    <t>창작워크샵실습</t>
  </si>
  <si>
    <t>현장실습</t>
    <phoneticPr fontId="7" type="noConversion"/>
  </si>
  <si>
    <t>학과명(전공명/과정명) : 엔터테인먼트과(실용댄스전공)</t>
    <phoneticPr fontId="7" type="noConversion"/>
  </si>
  <si>
    <t>인재양성유형명 : 실용댄스전문인유형</t>
    <phoneticPr fontId="7" type="noConversion"/>
  </si>
  <si>
    <t>취업․창업준비실무Ⅱ</t>
    <phoneticPr fontId="7" type="noConversion"/>
  </si>
  <si>
    <t>개설학기변경(1-2 → 2-2)</t>
    <phoneticPr fontId="7" type="noConversion"/>
  </si>
  <si>
    <t>개설학기변경(1-1 → 2-1)</t>
    <phoneticPr fontId="7" type="noConversion"/>
  </si>
  <si>
    <r>
      <t>의사소통능력</t>
    </r>
    <r>
      <rPr>
        <sz val="10"/>
        <color rgb="FF0000FF"/>
        <rFont val="맑은 고딕"/>
        <family val="3"/>
        <charset val="129"/>
        <scheme val="minor"/>
      </rPr>
      <t>(Communication)</t>
    </r>
    <r>
      <rPr>
        <sz val="10"/>
        <color theme="1"/>
        <rFont val="맑은 고딕"/>
        <family val="3"/>
        <charset val="129"/>
        <scheme val="minor"/>
      </rPr>
      <t xml:space="preserve"> </t>
    </r>
    <phoneticPr fontId="7" type="noConversion"/>
  </si>
  <si>
    <r>
      <t xml:space="preserve">영상제작실습
</t>
    </r>
    <r>
      <rPr>
        <sz val="9"/>
        <color rgb="FF0000FF"/>
        <rFont val="맑은 고딕"/>
        <family val="3"/>
        <charset val="129"/>
        <scheme val="major"/>
      </rPr>
      <t>(Video Production Practice)</t>
    </r>
    <phoneticPr fontId="7" type="noConversion"/>
  </si>
  <si>
    <r>
      <t xml:space="preserve">댄스전공응용
</t>
    </r>
    <r>
      <rPr>
        <sz val="9"/>
        <color rgb="FF0000FF"/>
        <rFont val="맑은 고딕"/>
        <family val="3"/>
        <charset val="129"/>
        <scheme val="major"/>
      </rPr>
      <t>(Dance Major Application)</t>
    </r>
    <phoneticPr fontId="7" type="noConversion"/>
  </si>
  <si>
    <r>
      <t xml:space="preserve">엔터테인먼트 영어실습
</t>
    </r>
    <r>
      <rPr>
        <sz val="9"/>
        <color rgb="FF0000FF"/>
        <rFont val="맑은 고딕"/>
        <family val="3"/>
        <charset val="129"/>
        <scheme val="major"/>
      </rPr>
      <t>(Entertainment English Practice)</t>
    </r>
    <phoneticPr fontId="7" type="noConversion"/>
  </si>
  <si>
    <t>과목 폐지</t>
    <phoneticPr fontId="7" type="noConversion"/>
  </si>
  <si>
    <r>
      <t xml:space="preserve">의사소통능력
</t>
    </r>
    <r>
      <rPr>
        <sz val="9"/>
        <color rgb="FF0000FF"/>
        <rFont val="맑은 고딕"/>
        <family val="3"/>
        <charset val="129"/>
        <scheme val="major"/>
      </rPr>
      <t>(Communication)</t>
    </r>
    <r>
      <rPr>
        <sz val="9"/>
        <color indexed="8"/>
        <rFont val="맑은 고딕"/>
        <family val="3"/>
        <charset val="129"/>
        <scheme val="major"/>
      </rPr>
      <t xml:space="preserve"> </t>
    </r>
    <phoneticPr fontId="7" type="noConversion"/>
  </si>
  <si>
    <r>
      <t xml:space="preserve">기초댄스기초
</t>
    </r>
    <r>
      <rPr>
        <sz val="9"/>
        <color rgb="FF0000FF"/>
        <rFont val="맑은 고딕"/>
        <family val="3"/>
        <charset val="129"/>
      </rPr>
      <t>(Basic Dance Basic)</t>
    </r>
    <phoneticPr fontId="7" type="noConversion"/>
  </si>
  <si>
    <r>
      <t xml:space="preserve">댄스전공기초
</t>
    </r>
    <r>
      <rPr>
        <sz val="9"/>
        <color rgb="FF0000FF"/>
        <rFont val="맑은 고딕"/>
        <family val="3"/>
        <charset val="129"/>
      </rPr>
      <t>(Dance Major Foundation)</t>
    </r>
    <phoneticPr fontId="7" type="noConversion"/>
  </si>
  <si>
    <r>
      <t xml:space="preserve">창작댄스기초
</t>
    </r>
    <r>
      <rPr>
        <sz val="9"/>
        <color rgb="FF0000FF"/>
        <rFont val="맑은 고딕"/>
        <family val="3"/>
        <charset val="129"/>
        <scheme val="major"/>
      </rPr>
      <t>(Basic Creative dance)</t>
    </r>
    <phoneticPr fontId="7" type="noConversion"/>
  </si>
  <si>
    <r>
      <t xml:space="preserve">레파토리기초
</t>
    </r>
    <r>
      <rPr>
        <sz val="9"/>
        <color rgb="FF0000FF"/>
        <rFont val="맑은 고딕"/>
        <family val="3"/>
        <charset val="129"/>
      </rPr>
      <t>(Repertory Basic)</t>
    </r>
    <phoneticPr fontId="7" type="noConversion"/>
  </si>
  <si>
    <r>
      <t xml:space="preserve">방송댄스기초
</t>
    </r>
    <r>
      <rPr>
        <sz val="9"/>
        <color rgb="FF0000FF"/>
        <rFont val="맑은 고딕"/>
        <family val="3"/>
        <charset val="129"/>
      </rPr>
      <t>(Broadcasting Dance basic)</t>
    </r>
    <phoneticPr fontId="7" type="noConversion"/>
  </si>
  <si>
    <r>
      <t xml:space="preserve">스트릿댄스기초
</t>
    </r>
    <r>
      <rPr>
        <sz val="9"/>
        <color rgb="FF0000FF"/>
        <rFont val="맑은 고딕"/>
        <family val="3"/>
        <charset val="129"/>
      </rPr>
      <t>(Street Dance basic)</t>
    </r>
    <phoneticPr fontId="7" type="noConversion"/>
  </si>
  <si>
    <r>
      <t xml:space="preserve">리듬트레이닝기초
</t>
    </r>
    <r>
      <rPr>
        <sz val="9"/>
        <color rgb="FF0000FF"/>
        <rFont val="맑은 고딕"/>
        <family val="3"/>
        <charset val="129"/>
      </rPr>
      <t>(Rhythm Training basic)</t>
    </r>
    <phoneticPr fontId="7" type="noConversion"/>
  </si>
  <si>
    <r>
      <t xml:space="preserve">영상제작기초
</t>
    </r>
    <r>
      <rPr>
        <sz val="9"/>
        <color rgb="FF0000FF"/>
        <rFont val="맑은 고딕"/>
        <family val="3"/>
        <charset val="129"/>
      </rPr>
      <t>(Video Production Basic)</t>
    </r>
    <phoneticPr fontId="7" type="noConversion"/>
  </si>
  <si>
    <r>
      <t xml:space="preserve">대인관계실무
</t>
    </r>
    <r>
      <rPr>
        <sz val="9"/>
        <color rgb="FF0000FF"/>
        <rFont val="맑은 고딕"/>
        <family val="3"/>
        <charset val="129"/>
      </rPr>
      <t>(Working Relationships)</t>
    </r>
    <phoneticPr fontId="7" type="noConversion"/>
  </si>
  <si>
    <r>
      <t xml:space="preserve">기초댄스실습
</t>
    </r>
    <r>
      <rPr>
        <sz val="9"/>
        <color rgb="FF0000FF"/>
        <rFont val="맑은 고딕"/>
        <family val="3"/>
        <charset val="129"/>
      </rPr>
      <t>(Basic Dance Practice)</t>
    </r>
    <phoneticPr fontId="7" type="noConversion"/>
  </si>
  <si>
    <r>
      <t xml:space="preserve">댄스전공기본
</t>
    </r>
    <r>
      <rPr>
        <sz val="9"/>
        <color rgb="FF0000FF"/>
        <rFont val="맑은 고딕"/>
        <family val="3"/>
        <charset val="129"/>
      </rPr>
      <t>(Dance Major Basic)</t>
    </r>
    <phoneticPr fontId="7" type="noConversion"/>
  </si>
  <si>
    <r>
      <t xml:space="preserve">레파토리실습
</t>
    </r>
    <r>
      <rPr>
        <sz val="9"/>
        <color rgb="FF0000FF"/>
        <rFont val="맑은 고딕"/>
        <family val="3"/>
        <charset val="129"/>
      </rPr>
      <t>(Repertory practice)</t>
    </r>
    <r>
      <rPr>
        <sz val="9"/>
        <color rgb="FF000000"/>
        <rFont val="맑은 고딕"/>
        <family val="3"/>
        <charset val="129"/>
      </rPr>
      <t xml:space="preserve"> </t>
    </r>
    <phoneticPr fontId="7" type="noConversion"/>
  </si>
  <si>
    <r>
      <t xml:space="preserve">방송댄스실습
</t>
    </r>
    <r>
      <rPr>
        <sz val="9"/>
        <color rgb="FF0000FF"/>
        <rFont val="맑은 고딕"/>
        <family val="3"/>
        <charset val="129"/>
      </rPr>
      <t>(Broadcasting Dance practice)</t>
    </r>
    <phoneticPr fontId="7" type="noConversion"/>
  </si>
  <si>
    <r>
      <t xml:space="preserve">스트릿댄스실습
</t>
    </r>
    <r>
      <rPr>
        <sz val="9"/>
        <color rgb="FF0000FF"/>
        <rFont val="맑은 고딕"/>
        <family val="3"/>
        <charset val="129"/>
      </rPr>
      <t>(Street Dance practice)</t>
    </r>
    <phoneticPr fontId="7" type="noConversion"/>
  </si>
  <si>
    <r>
      <t xml:space="preserve">리듬트레이닝실습
</t>
    </r>
    <r>
      <rPr>
        <sz val="9"/>
        <color rgb="FF0000FF"/>
        <rFont val="맑은 고딕"/>
        <family val="3"/>
        <charset val="129"/>
      </rPr>
      <t>(Rhythm Training practice)</t>
    </r>
    <phoneticPr fontId="7" type="noConversion"/>
  </si>
  <si>
    <r>
      <t xml:space="preserve">댄스전공실무
</t>
    </r>
    <r>
      <rPr>
        <sz val="9"/>
        <color rgb="FF0000FF"/>
        <rFont val="맑은 고딕"/>
        <family val="3"/>
        <charset val="129"/>
      </rPr>
      <t>(Dance Major Practice)</t>
    </r>
    <phoneticPr fontId="7" type="noConversion"/>
  </si>
  <si>
    <r>
      <t xml:space="preserve">방송안무기초
</t>
    </r>
    <r>
      <rPr>
        <sz val="9"/>
        <color rgb="FF0000FF"/>
        <rFont val="맑은 고딕"/>
        <family val="3"/>
        <charset val="129"/>
      </rPr>
      <t>(Broadcasting Choreography basic)</t>
    </r>
    <phoneticPr fontId="7" type="noConversion"/>
  </si>
  <si>
    <r>
      <t xml:space="preserve">힙합댄스기초
</t>
    </r>
    <r>
      <rPr>
        <sz val="9"/>
        <color rgb="FF0000FF"/>
        <rFont val="맑은 고딕"/>
        <family val="3"/>
        <charset val="129"/>
      </rPr>
      <t>(Hiphop Dance basic)</t>
    </r>
    <phoneticPr fontId="7" type="noConversion"/>
  </si>
  <si>
    <r>
      <t xml:space="preserve">안무기획기초
</t>
    </r>
    <r>
      <rPr>
        <sz val="9"/>
        <color rgb="FF0000FF"/>
        <rFont val="맑은 고딕"/>
        <family val="3"/>
        <charset val="129"/>
      </rPr>
      <t>(Choreography Producing Basic)</t>
    </r>
    <phoneticPr fontId="7" type="noConversion"/>
  </si>
  <si>
    <r>
      <t xml:space="preserve">엔터테인먼트 영어기초
</t>
    </r>
    <r>
      <rPr>
        <sz val="9"/>
        <color rgb="FF0000FF"/>
        <rFont val="맑은 고딕"/>
        <family val="3"/>
        <charset val="129"/>
      </rPr>
      <t>(Entertainment English Basic)</t>
    </r>
    <phoneticPr fontId="7" type="noConversion"/>
  </si>
  <si>
    <r>
      <t xml:space="preserve">방송안무실습
</t>
    </r>
    <r>
      <rPr>
        <sz val="9"/>
        <color rgb="FF0000FF"/>
        <rFont val="맑은 고딕"/>
        <family val="3"/>
        <charset val="129"/>
        <scheme val="major"/>
      </rPr>
      <t>(Broadcasting Choreography practice)</t>
    </r>
    <phoneticPr fontId="7" type="noConversion"/>
  </si>
  <si>
    <r>
      <t xml:space="preserve">힙합댄스실습
</t>
    </r>
    <r>
      <rPr>
        <sz val="9"/>
        <color rgb="FF0000FF"/>
        <rFont val="맑은 고딕"/>
        <family val="3"/>
        <charset val="129"/>
        <scheme val="major"/>
      </rPr>
      <t>(Hiphop Dance practice)</t>
    </r>
    <phoneticPr fontId="7" type="noConversion"/>
  </si>
  <si>
    <r>
      <t xml:space="preserve">방송안무실습(대체교과목)
</t>
    </r>
    <r>
      <rPr>
        <sz val="9"/>
        <color rgb="FF0000FF"/>
        <rFont val="맑은 고딕"/>
        <family val="3"/>
        <charset val="129"/>
        <scheme val="major"/>
      </rPr>
      <t>(Broadcasting Choreography practice)</t>
    </r>
    <phoneticPr fontId="7" type="noConversion"/>
  </si>
  <si>
    <r>
      <t xml:space="preserve">안무기획실습
</t>
    </r>
    <r>
      <rPr>
        <sz val="9"/>
        <color rgb="FF0000FF"/>
        <rFont val="맑은 고딕"/>
        <family val="3"/>
        <charset val="129"/>
        <scheme val="major"/>
      </rPr>
      <t>(Choreography Producing Practice)</t>
    </r>
    <phoneticPr fontId="7" type="noConversion"/>
  </si>
  <si>
    <r>
      <t xml:space="preserve">인간커뮤니케이션
</t>
    </r>
    <r>
      <rPr>
        <sz val="9"/>
        <color rgb="FF0000FF"/>
        <rFont val="맑은 고딕"/>
        <family val="3"/>
        <charset val="129"/>
        <scheme val="major"/>
      </rPr>
      <t>(Human Communication)</t>
    </r>
    <phoneticPr fontId="7" type="noConversion"/>
  </si>
  <si>
    <t>취업․창업준비실무</t>
    <phoneticPr fontId="7" type="noConversion"/>
  </si>
  <si>
    <t>-</t>
    <phoneticPr fontId="11" type="noConversion"/>
  </si>
  <si>
    <t>현장실습</t>
    <phoneticPr fontId="7" type="noConversion"/>
  </si>
  <si>
    <t>X</t>
  </si>
  <si>
    <r>
      <t xml:space="preserve">기초댄스기초
</t>
    </r>
    <r>
      <rPr>
        <sz val="10"/>
        <color rgb="FF0000FF"/>
        <rFont val="맑은 고딕"/>
        <family val="3"/>
        <charset val="129"/>
        <scheme val="minor"/>
      </rPr>
      <t>(Basic Dance Basic)</t>
    </r>
    <phoneticPr fontId="7" type="noConversion"/>
  </si>
  <si>
    <r>
      <t xml:space="preserve">댄스전공기초
</t>
    </r>
    <r>
      <rPr>
        <sz val="10"/>
        <color rgb="FF0000FF"/>
        <rFont val="맑은 고딕"/>
        <family val="3"/>
        <charset val="129"/>
        <scheme val="minor"/>
      </rPr>
      <t>(Dance Major Foundation)</t>
    </r>
    <phoneticPr fontId="7" type="noConversion"/>
  </si>
  <si>
    <r>
      <t xml:space="preserve">기초댄스실습
</t>
    </r>
    <r>
      <rPr>
        <sz val="10"/>
        <color rgb="FF0000FF"/>
        <rFont val="맑은 고딕"/>
        <family val="3"/>
        <charset val="129"/>
        <scheme val="minor"/>
      </rPr>
      <t>(Basic Dance Practice)</t>
    </r>
    <phoneticPr fontId="7" type="noConversion"/>
  </si>
  <si>
    <r>
      <t xml:space="preserve">실용무용지도법
</t>
    </r>
    <r>
      <rPr>
        <sz val="10"/>
        <color rgb="FF0000FF"/>
        <rFont val="맑은 고딕"/>
        <family val="3"/>
        <charset val="129"/>
        <scheme val="minor"/>
      </rPr>
      <t>(Practical Dance Teaching Method)</t>
    </r>
    <phoneticPr fontId="7" type="noConversion"/>
  </si>
  <si>
    <r>
      <t xml:space="preserve">댄스전공기본
</t>
    </r>
    <r>
      <rPr>
        <sz val="10"/>
        <color rgb="FF0000FF"/>
        <rFont val="맑은 고딕"/>
        <family val="3"/>
        <charset val="129"/>
        <scheme val="minor"/>
      </rPr>
      <t>(Dance Major Basic)</t>
    </r>
    <phoneticPr fontId="7" type="noConversion"/>
  </si>
  <si>
    <r>
      <t xml:space="preserve">댄스전공실무
</t>
    </r>
    <r>
      <rPr>
        <sz val="10"/>
        <color rgb="FF0000FF"/>
        <rFont val="맑은 고딕"/>
        <family val="3"/>
        <charset val="129"/>
        <scheme val="minor"/>
      </rPr>
      <t>(Dance Major Practice)</t>
    </r>
    <phoneticPr fontId="7" type="noConversion"/>
  </si>
  <si>
    <r>
      <t xml:space="preserve">댄스전공응용
</t>
    </r>
    <r>
      <rPr>
        <sz val="10"/>
        <color rgb="FF0000FF"/>
        <rFont val="맑은 고딕"/>
        <family val="3"/>
        <charset val="129"/>
        <scheme val="minor"/>
      </rPr>
      <t>(Dance Major Application)</t>
    </r>
    <phoneticPr fontId="7" type="noConversion"/>
  </si>
  <si>
    <r>
      <t xml:space="preserve">레파토리기초
</t>
    </r>
    <r>
      <rPr>
        <sz val="10"/>
        <color rgb="FF0000FF"/>
        <rFont val="맑은 고딕"/>
        <family val="3"/>
        <charset val="129"/>
        <scheme val="minor"/>
      </rPr>
      <t>(Repertory Basic)</t>
    </r>
    <phoneticPr fontId="7" type="noConversion"/>
  </si>
  <si>
    <r>
      <t xml:space="preserve">방송댄스기초
</t>
    </r>
    <r>
      <rPr>
        <sz val="10"/>
        <color rgb="FF0000FF"/>
        <rFont val="맑은 고딕"/>
        <family val="3"/>
        <charset val="129"/>
        <scheme val="minor"/>
      </rPr>
      <t>(Broadcasting Dance basic)</t>
    </r>
    <phoneticPr fontId="7" type="noConversion"/>
  </si>
  <si>
    <r>
      <t xml:space="preserve">스트릿댄스기초
</t>
    </r>
    <r>
      <rPr>
        <sz val="10"/>
        <color rgb="FF0000FF"/>
        <rFont val="맑은 고딕"/>
        <family val="3"/>
        <charset val="129"/>
        <scheme val="minor"/>
      </rPr>
      <t>(Street Dance basic)</t>
    </r>
    <phoneticPr fontId="7" type="noConversion"/>
  </si>
  <si>
    <r>
      <t xml:space="preserve">영상제작기초
</t>
    </r>
    <r>
      <rPr>
        <sz val="10"/>
        <color rgb="FF0000FF"/>
        <rFont val="맑은 고딕"/>
        <family val="3"/>
        <charset val="129"/>
        <scheme val="minor"/>
      </rPr>
      <t>(Video Production Basic)</t>
    </r>
    <phoneticPr fontId="7" type="noConversion"/>
  </si>
  <si>
    <r>
      <t xml:space="preserve">레파토리실습
</t>
    </r>
    <r>
      <rPr>
        <sz val="10"/>
        <color rgb="FF0000FF"/>
        <rFont val="맑은 고딕"/>
        <family val="3"/>
        <charset val="129"/>
        <scheme val="minor"/>
      </rPr>
      <t xml:space="preserve">(Repertory practice) </t>
    </r>
    <phoneticPr fontId="7" type="noConversion"/>
  </si>
  <si>
    <r>
      <t xml:space="preserve">방송댄스실습
</t>
    </r>
    <r>
      <rPr>
        <sz val="10"/>
        <color rgb="FF0000FF"/>
        <rFont val="맑은 고딕"/>
        <family val="3"/>
        <charset val="129"/>
        <scheme val="minor"/>
      </rPr>
      <t>(Broadcasting Dance practice)</t>
    </r>
    <phoneticPr fontId="7" type="noConversion"/>
  </si>
  <si>
    <r>
      <t xml:space="preserve">스트릿댄스실습
</t>
    </r>
    <r>
      <rPr>
        <sz val="10"/>
        <color rgb="FF0000FF"/>
        <rFont val="맑은 고딕"/>
        <family val="3"/>
        <charset val="129"/>
        <scheme val="minor"/>
      </rPr>
      <t>(Street Dance practice)</t>
    </r>
    <phoneticPr fontId="7" type="noConversion"/>
  </si>
  <si>
    <r>
      <t xml:space="preserve">영상제작실습
</t>
    </r>
    <r>
      <rPr>
        <sz val="10"/>
        <color rgb="FF0000FF"/>
        <rFont val="맑은 고딕"/>
        <family val="3"/>
        <charset val="129"/>
        <scheme val="minor"/>
      </rPr>
      <t>(Video Production Practice)</t>
    </r>
    <phoneticPr fontId="7" type="noConversion"/>
  </si>
  <si>
    <r>
      <t xml:space="preserve">방송안무기초
</t>
    </r>
    <r>
      <rPr>
        <sz val="10"/>
        <color rgb="FF0000FF"/>
        <rFont val="맑은 고딕"/>
        <family val="3"/>
        <charset val="129"/>
        <scheme val="minor"/>
      </rPr>
      <t>(Broadcasting Choreography basic)</t>
    </r>
    <phoneticPr fontId="7" type="noConversion"/>
  </si>
  <si>
    <r>
      <t xml:space="preserve">안무기획기초
</t>
    </r>
    <r>
      <rPr>
        <sz val="10"/>
        <color rgb="FF0000FF"/>
        <rFont val="맑은 고딕"/>
        <family val="3"/>
        <charset val="129"/>
        <scheme val="minor"/>
      </rPr>
      <t>(Choreography Producing Basic)</t>
    </r>
    <phoneticPr fontId="7" type="noConversion"/>
  </si>
  <si>
    <r>
      <t xml:space="preserve">창작댄스기초
</t>
    </r>
    <r>
      <rPr>
        <sz val="10"/>
        <color rgb="FF0000FF"/>
        <rFont val="맑은 고딕"/>
        <family val="3"/>
        <charset val="129"/>
        <scheme val="minor"/>
      </rPr>
      <t>(Basic Creative dance)</t>
    </r>
    <phoneticPr fontId="7" type="noConversion"/>
  </si>
  <si>
    <r>
      <t xml:space="preserve">힙합댄스기초
</t>
    </r>
    <r>
      <rPr>
        <sz val="10"/>
        <color rgb="FF0000FF"/>
        <rFont val="맑은 고딕"/>
        <family val="3"/>
        <charset val="129"/>
        <scheme val="minor"/>
      </rPr>
      <t>(Hiphop Dance basic)</t>
    </r>
    <phoneticPr fontId="7" type="noConversion"/>
  </si>
  <si>
    <r>
      <t xml:space="preserve">방송안무실습
</t>
    </r>
    <r>
      <rPr>
        <sz val="10"/>
        <color rgb="FF0000FF"/>
        <rFont val="맑은 고딕"/>
        <family val="3"/>
        <charset val="129"/>
        <scheme val="minor"/>
      </rPr>
      <t>(Broadcasting Choreography practice)</t>
    </r>
    <phoneticPr fontId="7" type="noConversion"/>
  </si>
  <si>
    <r>
      <t xml:space="preserve">안무기획실습
</t>
    </r>
    <r>
      <rPr>
        <sz val="10"/>
        <color rgb="FF0000FF"/>
        <rFont val="맑은 고딕"/>
        <family val="3"/>
        <charset val="129"/>
        <scheme val="minor"/>
      </rPr>
      <t>(Choreography Producing Practice)</t>
    </r>
    <phoneticPr fontId="7" type="noConversion"/>
  </si>
  <si>
    <r>
      <t xml:space="preserve">창작댄스실습
</t>
    </r>
    <r>
      <rPr>
        <sz val="10"/>
        <color rgb="FF0000FF"/>
        <rFont val="맑은 고딕"/>
        <family val="3"/>
        <charset val="129"/>
        <scheme val="minor"/>
      </rPr>
      <t>(Creative dance Training)</t>
    </r>
    <phoneticPr fontId="7" type="noConversion"/>
  </si>
  <si>
    <r>
      <t xml:space="preserve">힙합댄스실습
</t>
    </r>
    <r>
      <rPr>
        <sz val="10"/>
        <color rgb="FF0000FF"/>
        <rFont val="맑은 고딕"/>
        <family val="3"/>
        <charset val="129"/>
        <scheme val="minor"/>
      </rPr>
      <t>(Hiphop Dance practice)</t>
    </r>
    <phoneticPr fontId="7" type="noConversion"/>
  </si>
  <si>
    <r>
      <t xml:space="preserve">인간커뮤니케이션
</t>
    </r>
    <r>
      <rPr>
        <sz val="10"/>
        <color rgb="FF0000FF"/>
        <rFont val="맑은 고딕"/>
        <family val="3"/>
        <charset val="129"/>
        <scheme val="minor"/>
      </rPr>
      <t>(Human Communication)</t>
    </r>
    <phoneticPr fontId="7" type="noConversion"/>
  </si>
  <si>
    <t>대학생활과 진로탐색</t>
    <phoneticPr fontId="7" type="noConversion"/>
  </si>
  <si>
    <t>현장실습</t>
    <phoneticPr fontId="7" type="noConversion"/>
  </si>
  <si>
    <r>
      <t xml:space="preserve">리듬트레이닝기초                           </t>
    </r>
    <r>
      <rPr>
        <sz val="10"/>
        <color rgb="FF0000FF"/>
        <rFont val="맑은 고딕"/>
        <family val="3"/>
        <charset val="129"/>
        <scheme val="minor"/>
      </rPr>
      <t>(Rhythm Training basic)</t>
    </r>
    <phoneticPr fontId="7" type="noConversion"/>
  </si>
  <si>
    <r>
      <t xml:space="preserve">엔터테이너윤리                     </t>
    </r>
    <r>
      <rPr>
        <sz val="10"/>
        <color rgb="FF0000FF"/>
        <rFont val="맑은 고딕"/>
        <family val="3"/>
        <charset val="129"/>
        <scheme val="minor"/>
      </rPr>
      <t>(Entertainer Ethics)</t>
    </r>
    <phoneticPr fontId="7" type="noConversion"/>
  </si>
  <si>
    <r>
      <t xml:space="preserve">무대연기                               </t>
    </r>
    <r>
      <rPr>
        <sz val="10"/>
        <color rgb="FF0000FF"/>
        <rFont val="맑은 고딕"/>
        <family val="3"/>
        <charset val="129"/>
        <scheme val="minor"/>
      </rPr>
      <t>(Stage Acting)</t>
    </r>
    <phoneticPr fontId="7" type="noConversion"/>
  </si>
  <si>
    <t>대학생활과 인성</t>
    <phoneticPr fontId="7" type="noConversion"/>
  </si>
  <si>
    <t>과목명 변경</t>
    <phoneticPr fontId="7" type="noConversion"/>
  </si>
  <si>
    <t>이론 시수조정(1 →0)</t>
    <phoneticPr fontId="7" type="noConversion"/>
  </si>
  <si>
    <r>
      <t xml:space="preserve">엔터테이너윤리                     </t>
    </r>
    <r>
      <rPr>
        <sz val="9"/>
        <color rgb="FF0000FF"/>
        <rFont val="맑은 고딕"/>
        <family val="3"/>
        <charset val="129"/>
      </rPr>
      <t>(Entertainer Ethics)</t>
    </r>
    <phoneticPr fontId="7" type="noConversion"/>
  </si>
  <si>
    <t>과목 폐지</t>
    <phoneticPr fontId="7" type="noConversion"/>
  </si>
  <si>
    <t>이론시수조정(1 → 0)</t>
    <phoneticPr fontId="7" type="noConversion"/>
  </si>
  <si>
    <r>
      <t xml:space="preserve">무대연기
</t>
    </r>
    <r>
      <rPr>
        <sz val="9"/>
        <color rgb="FF0000FF"/>
        <rFont val="맑은 고딕"/>
        <family val="3"/>
        <charset val="129"/>
        <scheme val="major"/>
      </rPr>
      <t>(Stage Acting)</t>
    </r>
    <phoneticPr fontId="7" type="noConversion"/>
  </si>
  <si>
    <t>선택</t>
  </si>
  <si>
    <t>현장실습에서 직업기초로 변경</t>
    <phoneticPr fontId="7" type="noConversion"/>
  </si>
  <si>
    <r>
      <t xml:space="preserve">힙합댄스실습
</t>
    </r>
    <r>
      <rPr>
        <sz val="9"/>
        <color rgb="FF0000FF"/>
        <rFont val="맑은 고딕"/>
        <family val="3"/>
        <charset val="129"/>
        <scheme val="major"/>
      </rPr>
      <t>(Hiphop Dance practice)</t>
    </r>
    <phoneticPr fontId="7" type="noConversion"/>
  </si>
  <si>
    <r>
      <t xml:space="preserve">창작댄스실습              </t>
    </r>
    <r>
      <rPr>
        <sz val="9"/>
        <color rgb="FF0000FF"/>
        <rFont val="맑은 고딕"/>
        <family val="3"/>
        <charset val="129"/>
        <scheme val="major"/>
      </rPr>
      <t>(Creative dance  practice))</t>
    </r>
    <phoneticPr fontId="7" type="noConversion"/>
  </si>
  <si>
    <t>과목 폐지</t>
    <phoneticPr fontId="7" type="noConversion"/>
  </si>
  <si>
    <t>2018~2020 학년도 교육과정</t>
    <phoneticPr fontId="11" type="noConversion"/>
  </si>
  <si>
    <t>대학생활과 인성Ⅱ</t>
    <phoneticPr fontId="7" type="noConversion"/>
  </si>
  <si>
    <t>과목 폐지</t>
    <phoneticPr fontId="7" type="noConversion"/>
  </si>
  <si>
    <t>대학생활과 인성Ⅰ</t>
    <phoneticPr fontId="7" type="noConversion"/>
  </si>
  <si>
    <t>현장실습
대체교과</t>
    <phoneticPr fontId="11" type="noConversion"/>
  </si>
  <si>
    <t>교양·직업기초</t>
    <phoneticPr fontId="7" type="noConversion"/>
  </si>
  <si>
    <r>
      <t xml:space="preserve">리듬트레이닝실습
</t>
    </r>
    <r>
      <rPr>
        <sz val="10"/>
        <color rgb="FF0000FF"/>
        <rFont val="맑은 고딕"/>
        <family val="3"/>
        <charset val="129"/>
        <scheme val="minor"/>
      </rPr>
      <t>(Rhythm Training practice)</t>
    </r>
    <phoneticPr fontId="7" type="noConversion"/>
  </si>
  <si>
    <t>선택</t>
    <phoneticPr fontId="7" type="noConversion"/>
  </si>
  <si>
    <t>과목 폐지</t>
    <phoneticPr fontId="11" type="noConversion"/>
  </si>
  <si>
    <t>개설학기변경(2-1 → 2-2)</t>
    <phoneticPr fontId="7" type="noConversion"/>
  </si>
  <si>
    <t>필수</t>
    <phoneticPr fontId="7" type="noConversion"/>
  </si>
  <si>
    <t>필수</t>
    <phoneticPr fontId="7" type="noConversion"/>
  </si>
  <si>
    <t>개설학기변경(1-2 → 2-2)
이론시수조정(1 → 0)</t>
    <phoneticPr fontId="7" type="noConversion"/>
  </si>
  <si>
    <t>개설학기변경(1-1 → 2-1)                이론시수조정(1 → 0)</t>
    <phoneticPr fontId="7" type="noConversion"/>
  </si>
  <si>
    <t>명칭변경/학기변경(2-1→2-2)
이수구분변경(필수→선택)</t>
    <phoneticPr fontId="7" type="noConversion"/>
  </si>
  <si>
    <t>교양 B</t>
    <phoneticPr fontId="7" type="noConversion"/>
  </si>
  <si>
    <t>교양 A</t>
    <phoneticPr fontId="7" type="noConversion"/>
  </si>
  <si>
    <t>교양 C</t>
    <phoneticPr fontId="7" type="noConversion"/>
  </si>
  <si>
    <t>교양 D</t>
    <phoneticPr fontId="7" type="noConversion"/>
  </si>
  <si>
    <t>교양 E</t>
    <phoneticPr fontId="7" type="noConversion"/>
  </si>
  <si>
    <t>교양A</t>
    <phoneticPr fontId="7" type="noConversion"/>
  </si>
  <si>
    <t>교양B</t>
    <phoneticPr fontId="11" type="noConversion"/>
  </si>
  <si>
    <t>교양D</t>
    <phoneticPr fontId="11" type="noConversion"/>
  </si>
  <si>
    <t>교양E</t>
    <phoneticPr fontId="7" type="noConversion"/>
  </si>
  <si>
    <t>과목명 변경</t>
    <phoneticPr fontId="7" type="noConversion"/>
  </si>
  <si>
    <t>교양C(대인관계실무)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</si>
</sst>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sz val="9"/>
      <color theme="1"/>
      <name val="굴림체"/>
      <family val="3"/>
      <charset val="129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9"/>
      <color rgb="FF0000FF"/>
      <name val="맑은 고딕"/>
      <family val="3"/>
      <charset val="129"/>
    </font>
    <font>
      <b/>
      <sz val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4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8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0" borderId="21" xfId="2" applyFont="1" applyFill="1" applyBorder="1" applyAlignment="1">
      <alignment vertical="center"/>
    </xf>
    <xf numFmtId="0" fontId="13" fillId="0" borderId="5" xfId="4" applyFont="1" applyBorder="1" applyAlignment="1">
      <alignment horizontal="center" vertical="center" shrinkToFit="1"/>
    </xf>
    <xf numFmtId="0" fontId="15" fillId="0" borderId="10" xfId="5" applyFont="1" applyBorder="1" applyAlignment="1">
      <alignment horizontal="center" vertical="center"/>
    </xf>
    <xf numFmtId="0" fontId="15" fillId="5" borderId="10" xfId="5" applyFont="1" applyFill="1" applyBorder="1" applyAlignment="1">
      <alignment horizontal="center" vertical="center"/>
    </xf>
    <xf numFmtId="0" fontId="15" fillId="5" borderId="15" xfId="5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0" fontId="21" fillId="0" borderId="5" xfId="6" applyFont="1" applyFill="1" applyBorder="1" applyAlignment="1">
      <alignment horizontal="left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7" xfId="6" applyFont="1" applyFill="1" applyBorder="1" applyAlignment="1">
      <alignment horizontal="center" vertical="center" wrapText="1"/>
    </xf>
    <xf numFmtId="0" fontId="21" fillId="0" borderId="10" xfId="6" applyFont="1" applyFill="1" applyBorder="1" applyAlignment="1">
      <alignment horizontal="center" vertical="center" wrapText="1"/>
    </xf>
    <xf numFmtId="0" fontId="22" fillId="0" borderId="5" xfId="6" applyFont="1" applyBorder="1" applyAlignment="1">
      <alignment horizontal="center" vertical="center"/>
    </xf>
    <xf numFmtId="0" fontId="22" fillId="0" borderId="7" xfId="6" applyFont="1" applyBorder="1" applyAlignment="1">
      <alignment horizontal="center" vertical="center"/>
    </xf>
    <xf numFmtId="0" fontId="22" fillId="0" borderId="6" xfId="6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23" fillId="0" borderId="17" xfId="6" applyFont="1" applyFill="1" applyBorder="1" applyAlignment="1">
      <alignment horizontal="center" vertical="center" wrapText="1"/>
    </xf>
    <xf numFmtId="0" fontId="23" fillId="0" borderId="18" xfId="6" applyFont="1" applyFill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 wrapText="1"/>
    </xf>
    <xf numFmtId="0" fontId="24" fillId="0" borderId="0" xfId="8" applyFo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0" fontId="22" fillId="0" borderId="19" xfId="6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1" fillId="0" borderId="37" xfId="6" applyFont="1" applyFill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/>
    </xf>
    <xf numFmtId="0" fontId="23" fillId="0" borderId="20" xfId="6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5" borderId="5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4" fillId="2" borderId="10" xfId="4" applyFont="1" applyFill="1" applyBorder="1">
      <alignment vertical="center"/>
    </xf>
    <xf numFmtId="0" fontId="26" fillId="5" borderId="10" xfId="4" applyFont="1" applyFill="1" applyBorder="1">
      <alignment vertical="center"/>
    </xf>
    <xf numFmtId="0" fontId="13" fillId="2" borderId="10" xfId="4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2" fillId="0" borderId="2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 wrapText="1"/>
    </xf>
    <xf numFmtId="0" fontId="22" fillId="0" borderId="4" xfId="6" applyFont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29" fillId="0" borderId="21" xfId="2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3" fillId="5" borderId="2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5" fillId="5" borderId="5" xfId="4" applyFont="1" applyFill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30" fillId="3" borderId="17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3" fillId="0" borderId="5" xfId="1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5" fillId="0" borderId="5" xfId="1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left" vertical="center" wrapText="1"/>
    </xf>
    <xf numFmtId="0" fontId="13" fillId="0" borderId="5" xfId="4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7" fillId="0" borderId="17" xfId="6" quotePrefix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3" fillId="2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35" fillId="0" borderId="5" xfId="1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1" fillId="0" borderId="5" xfId="6" quotePrefix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3" fillId="2" borderId="5" xfId="4" applyFont="1" applyFill="1" applyBorder="1" applyAlignment="1">
      <alignment horizontal="center" vertical="center"/>
    </xf>
    <xf numFmtId="0" fontId="13" fillId="0" borderId="24" xfId="4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8" fillId="2" borderId="3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2" borderId="35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5" fillId="5" borderId="5" xfId="5" applyFont="1" applyFill="1" applyBorder="1" applyAlignment="1">
      <alignment horizontal="center" vertical="center" wrapText="1"/>
    </xf>
    <xf numFmtId="0" fontId="15" fillId="0" borderId="25" xfId="4" applyFont="1" applyFill="1" applyBorder="1" applyAlignment="1">
      <alignment horizontal="center" vertical="center"/>
    </xf>
    <xf numFmtId="0" fontId="15" fillId="0" borderId="2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21" xfId="2" applyFont="1" applyFill="1" applyBorder="1" applyAlignment="1">
      <alignment horizontal="left" vertical="center"/>
    </xf>
    <xf numFmtId="0" fontId="13" fillId="0" borderId="31" xfId="5" applyFont="1" applyBorder="1" applyAlignment="1">
      <alignment horizontal="center" vertical="center" wrapText="1"/>
    </xf>
    <xf numFmtId="0" fontId="13" fillId="0" borderId="27" xfId="5" applyFont="1" applyBorder="1" applyAlignment="1">
      <alignment horizontal="center" vertical="center"/>
    </xf>
    <xf numFmtId="0" fontId="13" fillId="0" borderId="32" xfId="5" applyFont="1" applyBorder="1" applyAlignment="1">
      <alignment horizontal="center" vertical="center"/>
    </xf>
    <xf numFmtId="0" fontId="13" fillId="0" borderId="19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26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5" fillId="5" borderId="31" xfId="5" applyFont="1" applyFill="1" applyBorder="1" applyAlignment="1">
      <alignment horizontal="center" vertical="center" wrapText="1"/>
    </xf>
    <xf numFmtId="0" fontId="15" fillId="5" borderId="27" xfId="5" applyFont="1" applyFill="1" applyBorder="1" applyAlignment="1">
      <alignment horizontal="center" vertical="center"/>
    </xf>
    <xf numFmtId="0" fontId="15" fillId="5" borderId="22" xfId="5" applyFont="1" applyFill="1" applyBorder="1" applyAlignment="1">
      <alignment horizontal="center" vertical="center"/>
    </xf>
    <xf numFmtId="0" fontId="15" fillId="5" borderId="23" xfId="5" applyFont="1" applyFill="1" applyBorder="1" applyAlignment="1">
      <alignment horizontal="center" vertical="center"/>
    </xf>
    <xf numFmtId="0" fontId="15" fillId="5" borderId="26" xfId="5" applyFont="1" applyFill="1" applyBorder="1" applyAlignment="1">
      <alignment horizontal="center" vertical="center"/>
    </xf>
    <xf numFmtId="0" fontId="15" fillId="5" borderId="7" xfId="5" applyFont="1" applyFill="1" applyBorder="1" applyAlignment="1">
      <alignment horizontal="center" vertical="center"/>
    </xf>
    <xf numFmtId="0" fontId="15" fillId="5" borderId="33" xfId="5" applyFont="1" applyFill="1" applyBorder="1" applyAlignment="1">
      <alignment horizontal="center" vertical="center"/>
    </xf>
    <xf numFmtId="0" fontId="15" fillId="5" borderId="12" xfId="5" applyFont="1" applyFill="1" applyBorder="1" applyAlignment="1">
      <alignment horizontal="center" vertical="center"/>
    </xf>
    <xf numFmtId="0" fontId="15" fillId="5" borderId="5" xfId="4" applyFont="1" applyFill="1" applyBorder="1" applyAlignment="1">
      <alignment horizontal="center" vertical="center"/>
    </xf>
    <xf numFmtId="0" fontId="15" fillId="5" borderId="6" xfId="4" applyFont="1" applyFill="1" applyBorder="1" applyAlignment="1">
      <alignment horizontal="center" vertical="center"/>
    </xf>
    <xf numFmtId="0" fontId="13" fillId="0" borderId="30" xfId="5" applyFont="1" applyBorder="1" applyAlignment="1">
      <alignment horizontal="center" vertical="center"/>
    </xf>
    <xf numFmtId="0" fontId="13" fillId="0" borderId="29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3" fillId="0" borderId="9" xfId="4" applyFont="1" applyBorder="1" applyAlignment="1">
      <alignment horizontal="center" vertical="center" wrapText="1" shrinkToFit="1"/>
    </xf>
    <xf numFmtId="0" fontId="13" fillId="0" borderId="26" xfId="4" applyFont="1" applyBorder="1" applyAlignment="1">
      <alignment horizontal="center" vertical="center" wrapText="1" shrinkToFit="1"/>
    </xf>
    <xf numFmtId="0" fontId="13" fillId="0" borderId="7" xfId="4" applyFont="1" applyBorder="1" applyAlignment="1">
      <alignment horizontal="center" vertical="center" wrapText="1" shrinkToFit="1"/>
    </xf>
    <xf numFmtId="0" fontId="13" fillId="2" borderId="5" xfId="4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/>
    </xf>
    <xf numFmtId="0" fontId="15" fillId="5" borderId="13" xfId="5" applyFont="1" applyFill="1" applyBorder="1" applyAlignment="1">
      <alignment horizontal="center" vertical="center"/>
    </xf>
    <xf numFmtId="0" fontId="13" fillId="0" borderId="10" xfId="4" applyFont="1" applyBorder="1" applyAlignment="1">
      <alignment horizontal="center" vertical="center" shrinkToFit="1"/>
    </xf>
    <xf numFmtId="0" fontId="13" fillId="0" borderId="28" xfId="4" applyFont="1" applyBorder="1" applyAlignment="1">
      <alignment horizontal="center" vertical="center" wrapText="1"/>
    </xf>
    <xf numFmtId="0" fontId="13" fillId="0" borderId="18" xfId="4" applyFont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 shrinkToFit="1"/>
    </xf>
    <xf numFmtId="0" fontId="13" fillId="0" borderId="17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3" fillId="0" borderId="25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3" fillId="0" borderId="38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35" xfId="4" applyFont="1" applyBorder="1" applyAlignment="1">
      <alignment horizontal="center" vertical="center"/>
    </xf>
    <xf numFmtId="0" fontId="13" fillId="0" borderId="36" xfId="4" applyFont="1" applyBorder="1" applyAlignment="1">
      <alignment horizontal="center" vertical="center" wrapText="1"/>
    </xf>
    <xf numFmtId="0" fontId="13" fillId="0" borderId="43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3" fillId="2" borderId="26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5" fillId="5" borderId="9" xfId="4" applyFont="1" applyFill="1" applyBorder="1" applyAlignment="1">
      <alignment horizontal="center" vertical="center"/>
    </xf>
    <xf numFmtId="0" fontId="15" fillId="5" borderId="26" xfId="4" applyFont="1" applyFill="1" applyBorder="1" applyAlignment="1">
      <alignment horizontal="center" vertical="center"/>
    </xf>
    <xf numFmtId="0" fontId="15" fillId="5" borderId="7" xfId="4" applyFont="1" applyFill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 shrinkToFit="1"/>
    </xf>
    <xf numFmtId="0" fontId="13" fillId="0" borderId="26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13" fillId="5" borderId="40" xfId="4" applyFont="1" applyFill="1" applyBorder="1" applyAlignment="1">
      <alignment horizontal="center" vertical="center"/>
    </xf>
    <xf numFmtId="0" fontId="13" fillId="5" borderId="8" xfId="4" applyFont="1" applyFill="1" applyBorder="1" applyAlignment="1">
      <alignment horizontal="center" vertical="center"/>
    </xf>
    <xf numFmtId="0" fontId="13" fillId="5" borderId="41" xfId="4" applyFont="1" applyFill="1" applyBorder="1" applyAlignment="1">
      <alignment horizontal="center" vertical="center"/>
    </xf>
    <xf numFmtId="0" fontId="13" fillId="5" borderId="9" xfId="4" applyFont="1" applyFill="1" applyBorder="1" applyAlignment="1">
      <alignment horizontal="center" vertical="center"/>
    </xf>
    <xf numFmtId="0" fontId="13" fillId="5" borderId="26" xfId="4" applyFont="1" applyFill="1" applyBorder="1" applyAlignment="1">
      <alignment horizontal="center" vertical="center"/>
    </xf>
    <xf numFmtId="0" fontId="13" fillId="5" borderId="7" xfId="4" applyFont="1" applyFill="1" applyBorder="1" applyAlignment="1">
      <alignment horizontal="center" vertical="center"/>
    </xf>
    <xf numFmtId="0" fontId="13" fillId="5" borderId="25" xfId="4" applyFont="1" applyFill="1" applyBorder="1" applyAlignment="1">
      <alignment horizontal="center" vertical="center"/>
    </xf>
    <xf numFmtId="0" fontId="13" fillId="5" borderId="42" xfId="4" applyFont="1" applyFill="1" applyBorder="1" applyAlignment="1">
      <alignment horizontal="center" vertical="center"/>
    </xf>
    <xf numFmtId="0" fontId="13" fillId="0" borderId="40" xfId="4" applyFont="1" applyBorder="1" applyAlignment="1">
      <alignment horizontal="center" vertical="center"/>
    </xf>
    <xf numFmtId="0" fontId="13" fillId="0" borderId="18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/>
    </xf>
    <xf numFmtId="0" fontId="31" fillId="0" borderId="5" xfId="10" applyFont="1" applyFill="1" applyBorder="1" applyAlignment="1">
      <alignment horizontal="center" vertical="center" wrapText="1"/>
    </xf>
    <xf numFmtId="0" fontId="13" fillId="5" borderId="38" xfId="4" applyFont="1" applyFill="1" applyBorder="1" applyAlignment="1">
      <alignment horizontal="center" vertical="center"/>
    </xf>
    <xf numFmtId="0" fontId="13" fillId="5" borderId="16" xfId="4" applyFont="1" applyFill="1" applyBorder="1" applyAlignment="1">
      <alignment horizontal="center" vertical="center"/>
    </xf>
    <xf numFmtId="0" fontId="13" fillId="5" borderId="44" xfId="4" applyFont="1" applyFill="1" applyBorder="1" applyAlignment="1">
      <alignment horizontal="center" vertical="center"/>
    </xf>
    <xf numFmtId="0" fontId="13" fillId="5" borderId="35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3" fillId="5" borderId="35" xfId="4" applyFont="1" applyFill="1" applyBorder="1" applyAlignment="1">
      <alignment horizontal="center" vertical="center" wrapText="1"/>
    </xf>
    <xf numFmtId="0" fontId="13" fillId="5" borderId="24" xfId="4" applyFont="1" applyFill="1" applyBorder="1" applyAlignment="1">
      <alignment horizontal="center" vertical="center" wrapText="1"/>
    </xf>
    <xf numFmtId="0" fontId="13" fillId="5" borderId="42" xfId="4" applyFont="1" applyFill="1" applyBorder="1" applyAlignment="1">
      <alignment horizontal="center" vertical="center" wrapText="1"/>
    </xf>
    <xf numFmtId="0" fontId="13" fillId="5" borderId="36" xfId="4" applyFont="1" applyFill="1" applyBorder="1" applyAlignment="1">
      <alignment horizontal="center" vertical="center"/>
    </xf>
    <xf numFmtId="0" fontId="13" fillId="5" borderId="43" xfId="4" applyFont="1" applyFill="1" applyBorder="1" applyAlignment="1">
      <alignment horizontal="center" vertical="center"/>
    </xf>
    <xf numFmtId="0" fontId="13" fillId="5" borderId="3" xfId="4" applyFont="1" applyFill="1" applyBorder="1" applyAlignment="1">
      <alignment horizontal="center" vertical="center"/>
    </xf>
    <xf numFmtId="0" fontId="13" fillId="0" borderId="35" xfId="4" applyFont="1" applyBorder="1" applyAlignment="1">
      <alignment horizontal="center" vertical="center" wrapText="1"/>
    </xf>
    <xf numFmtId="0" fontId="13" fillId="0" borderId="28" xfId="4" applyFont="1" applyBorder="1" applyAlignment="1">
      <alignment horizontal="center" vertical="center" shrinkToFit="1"/>
    </xf>
    <xf numFmtId="0" fontId="13" fillId="0" borderId="18" xfId="4" applyFont="1" applyBorder="1" applyAlignment="1">
      <alignment horizontal="center" vertical="center" shrinkToFit="1"/>
    </xf>
    <xf numFmtId="0" fontId="14" fillId="0" borderId="28" xfId="4" applyFont="1" applyBorder="1" applyAlignment="1">
      <alignment horizontal="center" vertical="center"/>
    </xf>
    <xf numFmtId="0" fontId="14" fillId="0" borderId="18" xfId="4" applyFont="1" applyBorder="1" applyAlignment="1">
      <alignment horizontal="center" vertical="center"/>
    </xf>
    <xf numFmtId="0" fontId="33" fillId="0" borderId="28" xfId="4" applyFont="1" applyFill="1" applyBorder="1" applyAlignment="1">
      <alignment horizontal="center" vertical="center"/>
    </xf>
    <xf numFmtId="0" fontId="33" fillId="0" borderId="18" xfId="4" applyFont="1" applyFill="1" applyBorder="1" applyAlignment="1">
      <alignment horizontal="center" vertical="center"/>
    </xf>
    <xf numFmtId="0" fontId="14" fillId="0" borderId="28" xfId="4" applyFont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35" fillId="0" borderId="5" xfId="10" applyFont="1" applyFill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3" fillId="0" borderId="46" xfId="4" applyFont="1" applyBorder="1" applyAlignment="1">
      <alignment horizontal="center" vertical="center"/>
    </xf>
  </cellXfs>
  <cellStyles count="11">
    <cellStyle name="표준" xfId="0" builtinId="0"/>
    <cellStyle name="표준 2" xfId="1"/>
    <cellStyle name="표준 3" xfId="3"/>
    <cellStyle name="표준 3 2" xfId="8"/>
    <cellStyle name="표준 3 2 2 2" xfId="10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view="pageBreakPreview" topLeftCell="A4" zoomScale="70" zoomScaleNormal="100" zoomScaleSheetLayoutView="70" workbookViewId="0">
      <selection activeCell="Y26" sqref="Y26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5.33203125" style="1" customWidth="1"/>
    <col min="4" max="4" width="25.77734375" style="1" customWidth="1"/>
    <col min="5" max="5" width="7" style="136" customWidth="1"/>
    <col min="6" max="7" width="5.21875" style="1" customWidth="1"/>
    <col min="8" max="18" width="3.6640625" style="1" customWidth="1"/>
    <col min="19" max="19" width="3.6640625" style="136" customWidth="1"/>
    <col min="20" max="22" width="3.88671875" style="1" customWidth="1"/>
    <col min="23" max="16384" width="8.88671875" style="1"/>
  </cols>
  <sheetData>
    <row r="1" spans="1:22" s="2" customFormat="1" ht="16.5" customHeight="1" thickBot="1" x14ac:dyDescent="0.2">
      <c r="A1" s="190" t="s">
        <v>94</v>
      </c>
      <c r="B1" s="190"/>
      <c r="C1" s="190"/>
      <c r="D1" s="190"/>
      <c r="E1" s="190"/>
      <c r="F1" s="190"/>
      <c r="G1" s="190"/>
      <c r="H1" s="191" t="s">
        <v>95</v>
      </c>
      <c r="I1" s="191"/>
      <c r="J1" s="191"/>
      <c r="K1" s="191"/>
      <c r="L1" s="191"/>
      <c r="M1" s="191"/>
      <c r="N1" s="191"/>
      <c r="O1" s="191"/>
      <c r="P1" s="191"/>
      <c r="Q1" s="181" t="s">
        <v>59</v>
      </c>
      <c r="R1" s="181"/>
      <c r="S1" s="181"/>
      <c r="T1" s="181"/>
      <c r="U1" s="181"/>
      <c r="V1" s="181"/>
    </row>
    <row r="2" spans="1:22" ht="16.5" customHeight="1" x14ac:dyDescent="0.15">
      <c r="A2" s="168" t="s">
        <v>0</v>
      </c>
      <c r="B2" s="169"/>
      <c r="C2" s="169" t="s">
        <v>11</v>
      </c>
      <c r="D2" s="169" t="s">
        <v>50</v>
      </c>
      <c r="E2" s="192" t="s">
        <v>54</v>
      </c>
      <c r="F2" s="169" t="s">
        <v>52</v>
      </c>
      <c r="G2" s="169" t="s">
        <v>53</v>
      </c>
      <c r="H2" s="168" t="s">
        <v>1</v>
      </c>
      <c r="I2" s="169"/>
      <c r="J2" s="169"/>
      <c r="K2" s="169"/>
      <c r="L2" s="169"/>
      <c r="M2" s="182"/>
      <c r="N2" s="183" t="s">
        <v>2</v>
      </c>
      <c r="O2" s="184"/>
      <c r="P2" s="169"/>
      <c r="Q2" s="169"/>
      <c r="R2" s="169"/>
      <c r="S2" s="185"/>
      <c r="T2" s="168" t="s">
        <v>3</v>
      </c>
      <c r="U2" s="169"/>
      <c r="V2" s="182"/>
    </row>
    <row r="3" spans="1:22" ht="16.5" customHeight="1" x14ac:dyDescent="0.15">
      <c r="A3" s="170"/>
      <c r="B3" s="171"/>
      <c r="C3" s="171"/>
      <c r="D3" s="171"/>
      <c r="E3" s="193"/>
      <c r="F3" s="171"/>
      <c r="G3" s="171"/>
      <c r="H3" s="170" t="s">
        <v>4</v>
      </c>
      <c r="I3" s="171"/>
      <c r="J3" s="171"/>
      <c r="K3" s="171" t="s">
        <v>5</v>
      </c>
      <c r="L3" s="171"/>
      <c r="M3" s="186"/>
      <c r="N3" s="187" t="s">
        <v>4</v>
      </c>
      <c r="O3" s="188"/>
      <c r="P3" s="171"/>
      <c r="Q3" s="171" t="s">
        <v>5</v>
      </c>
      <c r="R3" s="171"/>
      <c r="S3" s="189"/>
      <c r="T3" s="170"/>
      <c r="U3" s="171"/>
      <c r="V3" s="186"/>
    </row>
    <row r="4" spans="1:22" ht="16.5" customHeight="1" x14ac:dyDescent="0.15">
      <c r="A4" s="170"/>
      <c r="B4" s="171"/>
      <c r="C4" s="171"/>
      <c r="D4" s="171"/>
      <c r="E4" s="194"/>
      <c r="F4" s="171"/>
      <c r="G4" s="171"/>
      <c r="H4" s="60" t="s">
        <v>6</v>
      </c>
      <c r="I4" s="57" t="s">
        <v>7</v>
      </c>
      <c r="J4" s="57" t="s">
        <v>8</v>
      </c>
      <c r="K4" s="57" t="s">
        <v>6</v>
      </c>
      <c r="L4" s="57" t="s">
        <v>7</v>
      </c>
      <c r="M4" s="59" t="s">
        <v>8</v>
      </c>
      <c r="N4" s="55" t="s">
        <v>6</v>
      </c>
      <c r="O4" s="11" t="s">
        <v>7</v>
      </c>
      <c r="P4" s="11" t="s">
        <v>8</v>
      </c>
      <c r="Q4" s="11" t="s">
        <v>6</v>
      </c>
      <c r="R4" s="11" t="s">
        <v>7</v>
      </c>
      <c r="S4" s="151" t="s">
        <v>8</v>
      </c>
      <c r="T4" s="60" t="s">
        <v>6</v>
      </c>
      <c r="U4" s="57" t="s">
        <v>7</v>
      </c>
      <c r="V4" s="59" t="s">
        <v>8</v>
      </c>
    </row>
    <row r="5" spans="1:22" ht="30" customHeight="1" x14ac:dyDescent="0.15">
      <c r="A5" s="166" t="s">
        <v>38</v>
      </c>
      <c r="B5" s="101" t="s">
        <v>66</v>
      </c>
      <c r="C5" s="66"/>
      <c r="D5" s="13" t="s">
        <v>99</v>
      </c>
      <c r="E5" s="14" t="s">
        <v>180</v>
      </c>
      <c r="F5" s="14" t="s">
        <v>57</v>
      </c>
      <c r="G5" s="15" t="s">
        <v>67</v>
      </c>
      <c r="H5" s="16">
        <v>2</v>
      </c>
      <c r="I5" s="15">
        <v>1</v>
      </c>
      <c r="J5" s="15">
        <v>1</v>
      </c>
      <c r="K5" s="15"/>
      <c r="L5" s="15"/>
      <c r="M5" s="21"/>
      <c r="N5" s="19"/>
      <c r="O5" s="15"/>
      <c r="P5" s="15"/>
      <c r="Q5" s="17"/>
      <c r="R5" s="94"/>
      <c r="S5" s="68"/>
      <c r="T5" s="93">
        <f t="shared" ref="T5:V5" si="0">SUM(H5,K5,N5,Q5)</f>
        <v>2</v>
      </c>
      <c r="U5" s="94">
        <f t="shared" si="0"/>
        <v>1</v>
      </c>
      <c r="V5" s="20">
        <f t="shared" si="0"/>
        <v>1</v>
      </c>
    </row>
    <row r="6" spans="1:22" ht="30" customHeight="1" x14ac:dyDescent="0.15">
      <c r="A6" s="166"/>
      <c r="B6" s="180"/>
      <c r="C6" s="120"/>
      <c r="D6" s="129" t="s">
        <v>158</v>
      </c>
      <c r="E6" s="14" t="s">
        <v>180</v>
      </c>
      <c r="F6" s="14" t="s">
        <v>57</v>
      </c>
      <c r="G6" s="15" t="s">
        <v>57</v>
      </c>
      <c r="H6" s="121">
        <v>1</v>
      </c>
      <c r="I6" s="66">
        <v>1</v>
      </c>
      <c r="J6" s="66">
        <v>0</v>
      </c>
      <c r="K6" s="66"/>
      <c r="L6" s="66"/>
      <c r="M6" s="122"/>
      <c r="N6" s="123"/>
      <c r="O6" s="66"/>
      <c r="P6" s="66"/>
      <c r="Q6" s="66"/>
      <c r="R6" s="100"/>
      <c r="S6" s="152"/>
      <c r="T6" s="102">
        <f t="shared" ref="T6:V11" si="1">SUM(H6,K6,N6,Q6)</f>
        <v>1</v>
      </c>
      <c r="U6" s="105">
        <f t="shared" si="1"/>
        <v>1</v>
      </c>
      <c r="V6" s="103">
        <f t="shared" si="1"/>
        <v>0</v>
      </c>
    </row>
    <row r="7" spans="1:22" ht="30" customHeight="1" x14ac:dyDescent="0.15">
      <c r="A7" s="166"/>
      <c r="B7" s="180"/>
      <c r="C7" s="99"/>
      <c r="D7" s="13" t="s">
        <v>191</v>
      </c>
      <c r="E7" s="14" t="s">
        <v>180</v>
      </c>
      <c r="F7" s="14" t="s">
        <v>74</v>
      </c>
      <c r="G7" s="15" t="s">
        <v>74</v>
      </c>
      <c r="H7" s="121">
        <v>2</v>
      </c>
      <c r="I7" s="66">
        <v>2</v>
      </c>
      <c r="J7" s="66">
        <v>0</v>
      </c>
      <c r="K7" s="66"/>
      <c r="L7" s="66"/>
      <c r="M7" s="122"/>
      <c r="N7" s="123"/>
      <c r="O7" s="66"/>
      <c r="P7" s="66"/>
      <c r="Q7" s="66"/>
      <c r="R7" s="100"/>
      <c r="S7" s="152"/>
      <c r="T7" s="102">
        <f t="shared" si="1"/>
        <v>2</v>
      </c>
      <c r="U7" s="141">
        <f t="shared" si="1"/>
        <v>2</v>
      </c>
      <c r="V7" s="103">
        <f t="shared" si="1"/>
        <v>0</v>
      </c>
    </row>
    <row r="8" spans="1:22" ht="30" customHeight="1" x14ac:dyDescent="0.15">
      <c r="A8" s="166"/>
      <c r="B8" s="180"/>
      <c r="C8" s="99"/>
      <c r="D8" s="13" t="s">
        <v>190</v>
      </c>
      <c r="E8" s="14" t="s">
        <v>180</v>
      </c>
      <c r="F8" s="14" t="s">
        <v>74</v>
      </c>
      <c r="G8" s="15" t="s">
        <v>74</v>
      </c>
      <c r="H8" s="121">
        <v>2</v>
      </c>
      <c r="I8" s="66">
        <v>2</v>
      </c>
      <c r="J8" s="66">
        <v>0</v>
      </c>
      <c r="K8" s="66"/>
      <c r="L8" s="66"/>
      <c r="M8" s="122"/>
      <c r="N8" s="123"/>
      <c r="O8" s="66"/>
      <c r="P8" s="66"/>
      <c r="Q8" s="66"/>
      <c r="R8" s="148"/>
      <c r="S8" s="149"/>
      <c r="T8" s="102">
        <f t="shared" si="1"/>
        <v>2</v>
      </c>
      <c r="U8" s="141">
        <f t="shared" si="1"/>
        <v>2</v>
      </c>
      <c r="V8" s="103">
        <f t="shared" si="1"/>
        <v>0</v>
      </c>
    </row>
    <row r="9" spans="1:22" ht="30" customHeight="1" x14ac:dyDescent="0.15">
      <c r="A9" s="166"/>
      <c r="B9" s="180"/>
      <c r="C9" s="99"/>
      <c r="D9" s="13" t="s">
        <v>192</v>
      </c>
      <c r="E9" s="14" t="s">
        <v>180</v>
      </c>
      <c r="F9" s="14" t="s">
        <v>74</v>
      </c>
      <c r="G9" s="15" t="s">
        <v>74</v>
      </c>
      <c r="H9" s="121"/>
      <c r="I9" s="66"/>
      <c r="J9" s="66"/>
      <c r="K9" s="66">
        <v>2</v>
      </c>
      <c r="L9" s="66">
        <v>2</v>
      </c>
      <c r="M9" s="122">
        <v>0</v>
      </c>
      <c r="N9" s="123"/>
      <c r="O9" s="66"/>
      <c r="P9" s="66"/>
      <c r="Q9" s="66"/>
      <c r="R9" s="148"/>
      <c r="S9" s="149"/>
      <c r="T9" s="153">
        <f t="shared" si="1"/>
        <v>2</v>
      </c>
      <c r="U9" s="141">
        <f t="shared" si="1"/>
        <v>2</v>
      </c>
      <c r="V9" s="103">
        <f t="shared" si="1"/>
        <v>0</v>
      </c>
    </row>
    <row r="10" spans="1:22" ht="30" customHeight="1" x14ac:dyDescent="0.15">
      <c r="A10" s="166"/>
      <c r="B10" s="180"/>
      <c r="C10" s="99"/>
      <c r="D10" s="13" t="s">
        <v>193</v>
      </c>
      <c r="E10" s="14" t="s">
        <v>180</v>
      </c>
      <c r="F10" s="14" t="s">
        <v>74</v>
      </c>
      <c r="G10" s="15" t="s">
        <v>74</v>
      </c>
      <c r="H10" s="121"/>
      <c r="I10" s="66"/>
      <c r="J10" s="66"/>
      <c r="K10" s="66">
        <v>2</v>
      </c>
      <c r="L10" s="66">
        <v>2</v>
      </c>
      <c r="M10" s="122">
        <v>0</v>
      </c>
      <c r="N10" s="123"/>
      <c r="O10" s="66"/>
      <c r="P10" s="66"/>
      <c r="Q10" s="66"/>
      <c r="R10" s="148"/>
      <c r="S10" s="149"/>
      <c r="T10" s="102">
        <f t="shared" ref="T10" si="2">SUM(H10,K10,N10,Q10)</f>
        <v>2</v>
      </c>
      <c r="U10" s="156">
        <f t="shared" ref="U10" si="3">SUM(I10,L10,O10,R10)</f>
        <v>2</v>
      </c>
      <c r="V10" s="103">
        <f t="shared" ref="V10" si="4">SUM(J10,M10,P10,S10)</f>
        <v>0</v>
      </c>
    </row>
    <row r="11" spans="1:22" ht="30" customHeight="1" x14ac:dyDescent="0.15">
      <c r="A11" s="166"/>
      <c r="B11" s="180"/>
      <c r="C11" s="99"/>
      <c r="D11" s="13" t="s">
        <v>194</v>
      </c>
      <c r="E11" s="14" t="s">
        <v>180</v>
      </c>
      <c r="F11" s="14" t="s">
        <v>74</v>
      </c>
      <c r="G11" s="15" t="s">
        <v>74</v>
      </c>
      <c r="H11" s="121"/>
      <c r="I11" s="66"/>
      <c r="J11" s="66"/>
      <c r="K11" s="66">
        <v>2</v>
      </c>
      <c r="L11" s="66">
        <v>2</v>
      </c>
      <c r="M11" s="122">
        <v>0</v>
      </c>
      <c r="N11" s="123"/>
      <c r="O11" s="66"/>
      <c r="P11" s="66"/>
      <c r="Q11" s="66"/>
      <c r="R11" s="148"/>
      <c r="S11" s="149"/>
      <c r="T11" s="102">
        <f t="shared" si="1"/>
        <v>2</v>
      </c>
      <c r="U11" s="141">
        <f t="shared" si="1"/>
        <v>2</v>
      </c>
      <c r="V11" s="103">
        <f t="shared" si="1"/>
        <v>0</v>
      </c>
    </row>
    <row r="12" spans="1:22" ht="16.5" customHeight="1" thickBot="1" x14ac:dyDescent="0.2">
      <c r="A12" s="167"/>
      <c r="B12" s="96" t="s">
        <v>69</v>
      </c>
      <c r="C12" s="98"/>
      <c r="D12" s="98"/>
      <c r="E12" s="135"/>
      <c r="F12" s="96"/>
      <c r="G12" s="96"/>
      <c r="H12" s="95">
        <f t="shared" ref="H12:V12" si="5">SUM(H5:H11)</f>
        <v>7</v>
      </c>
      <c r="I12" s="96">
        <f t="shared" si="5"/>
        <v>6</v>
      </c>
      <c r="J12" s="96">
        <f t="shared" si="5"/>
        <v>1</v>
      </c>
      <c r="K12" s="96">
        <f t="shared" si="5"/>
        <v>6</v>
      </c>
      <c r="L12" s="96">
        <f t="shared" si="5"/>
        <v>6</v>
      </c>
      <c r="M12" s="25">
        <f t="shared" si="5"/>
        <v>0</v>
      </c>
      <c r="N12" s="24">
        <f t="shared" si="5"/>
        <v>0</v>
      </c>
      <c r="O12" s="96">
        <f t="shared" si="5"/>
        <v>0</v>
      </c>
      <c r="P12" s="96">
        <f t="shared" si="5"/>
        <v>0</v>
      </c>
      <c r="Q12" s="96">
        <f t="shared" si="5"/>
        <v>0</v>
      </c>
      <c r="R12" s="96">
        <f t="shared" si="5"/>
        <v>0</v>
      </c>
      <c r="S12" s="97">
        <f t="shared" si="5"/>
        <v>0</v>
      </c>
      <c r="T12" s="95">
        <f t="shared" si="5"/>
        <v>13</v>
      </c>
      <c r="U12" s="96">
        <f t="shared" si="5"/>
        <v>12</v>
      </c>
      <c r="V12" s="25">
        <f t="shared" si="5"/>
        <v>1</v>
      </c>
    </row>
    <row r="13" spans="1:22" ht="26.25" customHeight="1" x14ac:dyDescent="0.15">
      <c r="A13" s="175" t="s">
        <v>40</v>
      </c>
      <c r="B13" s="177" t="s">
        <v>9</v>
      </c>
      <c r="C13" s="26"/>
      <c r="D13" s="27" t="s">
        <v>134</v>
      </c>
      <c r="E13" s="137" t="s">
        <v>131</v>
      </c>
      <c r="F13" s="14" t="s">
        <v>57</v>
      </c>
      <c r="G13" s="14" t="s">
        <v>74</v>
      </c>
      <c r="H13" s="28">
        <v>3</v>
      </c>
      <c r="I13" s="29">
        <v>0</v>
      </c>
      <c r="J13" s="29">
        <v>3</v>
      </c>
      <c r="K13" s="29"/>
      <c r="L13" s="29"/>
      <c r="M13" s="31"/>
      <c r="N13" s="30"/>
      <c r="O13" s="29"/>
      <c r="P13" s="29"/>
      <c r="Q13" s="29"/>
      <c r="R13" s="29"/>
      <c r="S13" s="70"/>
      <c r="T13" s="65">
        <f t="shared" ref="T13:V17" si="6">SUM(H13,K13,N13,Q13)</f>
        <v>3</v>
      </c>
      <c r="U13" s="32">
        <f t="shared" si="6"/>
        <v>0</v>
      </c>
      <c r="V13" s="33">
        <f t="shared" si="6"/>
        <v>3</v>
      </c>
    </row>
    <row r="14" spans="1:22" ht="26.25" customHeight="1" x14ac:dyDescent="0.15">
      <c r="A14" s="176"/>
      <c r="B14" s="178"/>
      <c r="C14" s="114"/>
      <c r="D14" s="115" t="s">
        <v>135</v>
      </c>
      <c r="E14" s="137" t="s">
        <v>131</v>
      </c>
      <c r="F14" s="14" t="s">
        <v>57</v>
      </c>
      <c r="G14" s="14" t="s">
        <v>74</v>
      </c>
      <c r="H14" s="116">
        <v>1</v>
      </c>
      <c r="I14" s="46">
        <v>0</v>
      </c>
      <c r="J14" s="46">
        <v>1</v>
      </c>
      <c r="K14" s="46"/>
      <c r="L14" s="46"/>
      <c r="M14" s="117"/>
      <c r="N14" s="118"/>
      <c r="O14" s="46"/>
      <c r="P14" s="46"/>
      <c r="Q14" s="46"/>
      <c r="R14" s="46"/>
      <c r="S14" s="75"/>
      <c r="T14" s="104">
        <f>SUM(H14,K14,N14,Q14)</f>
        <v>1</v>
      </c>
      <c r="U14" s="106">
        <f>SUM(I14,L14,O14,R14)</f>
        <v>0</v>
      </c>
      <c r="V14" s="76">
        <f>SUM(J14,M14,P14,S14)</f>
        <v>1</v>
      </c>
    </row>
    <row r="15" spans="1:22" ht="26.25" customHeight="1" x14ac:dyDescent="0.15">
      <c r="A15" s="176"/>
      <c r="B15" s="178"/>
      <c r="C15" s="114"/>
      <c r="D15" s="115" t="s">
        <v>136</v>
      </c>
      <c r="E15" s="137" t="s">
        <v>131</v>
      </c>
      <c r="F15" s="14" t="s">
        <v>57</v>
      </c>
      <c r="G15" s="14" t="s">
        <v>74</v>
      </c>
      <c r="H15" s="116"/>
      <c r="I15" s="46"/>
      <c r="J15" s="46"/>
      <c r="K15" s="46">
        <v>3</v>
      </c>
      <c r="L15" s="46">
        <v>0</v>
      </c>
      <c r="M15" s="117">
        <v>3</v>
      </c>
      <c r="N15" s="118"/>
      <c r="O15" s="46"/>
      <c r="P15" s="46"/>
      <c r="Q15" s="46"/>
      <c r="R15" s="46"/>
      <c r="S15" s="75"/>
      <c r="T15" s="104">
        <f t="shared" si="6"/>
        <v>3</v>
      </c>
      <c r="U15" s="106">
        <f t="shared" si="6"/>
        <v>0</v>
      </c>
      <c r="V15" s="76">
        <f t="shared" si="6"/>
        <v>3</v>
      </c>
    </row>
    <row r="16" spans="1:22" ht="26.25" customHeight="1" x14ac:dyDescent="0.15">
      <c r="A16" s="176"/>
      <c r="B16" s="178"/>
      <c r="C16" s="114"/>
      <c r="D16" s="115" t="s">
        <v>138</v>
      </c>
      <c r="E16" s="137" t="s">
        <v>131</v>
      </c>
      <c r="F16" s="14" t="s">
        <v>57</v>
      </c>
      <c r="G16" s="14" t="s">
        <v>74</v>
      </c>
      <c r="H16" s="116"/>
      <c r="I16" s="46"/>
      <c r="J16" s="46"/>
      <c r="K16" s="46">
        <v>1</v>
      </c>
      <c r="L16" s="46">
        <v>0</v>
      </c>
      <c r="M16" s="117">
        <v>1</v>
      </c>
      <c r="N16" s="118"/>
      <c r="O16" s="46"/>
      <c r="P16" s="46"/>
      <c r="Q16" s="46"/>
      <c r="R16" s="46"/>
      <c r="S16" s="75"/>
      <c r="T16" s="140">
        <f t="shared" ref="T16" si="7">SUM(H16,K16,N16,Q16)</f>
        <v>1</v>
      </c>
      <c r="U16" s="106">
        <f t="shared" ref="U16" si="8">SUM(I16,L16,O16,R16)</f>
        <v>0</v>
      </c>
      <c r="V16" s="76">
        <f t="shared" ref="V16" si="9">SUM(J16,M16,P16,S16)</f>
        <v>1</v>
      </c>
    </row>
    <row r="17" spans="1:22" ht="26.25" customHeight="1" x14ac:dyDescent="0.15">
      <c r="A17" s="176"/>
      <c r="B17" s="178"/>
      <c r="C17" s="114"/>
      <c r="D17" s="115" t="s">
        <v>137</v>
      </c>
      <c r="E17" s="137" t="s">
        <v>131</v>
      </c>
      <c r="F17" s="14" t="s">
        <v>57</v>
      </c>
      <c r="G17" s="14" t="s">
        <v>74</v>
      </c>
      <c r="H17" s="116"/>
      <c r="I17" s="46"/>
      <c r="J17" s="46"/>
      <c r="K17" s="46"/>
      <c r="L17" s="46"/>
      <c r="M17" s="117"/>
      <c r="N17" s="118">
        <v>3</v>
      </c>
      <c r="O17" s="46">
        <v>1</v>
      </c>
      <c r="P17" s="46">
        <v>2</v>
      </c>
      <c r="Q17" s="46"/>
      <c r="R17" s="46"/>
      <c r="S17" s="75"/>
      <c r="T17" s="104">
        <f t="shared" si="6"/>
        <v>3</v>
      </c>
      <c r="U17" s="106">
        <f t="shared" si="6"/>
        <v>1</v>
      </c>
      <c r="V17" s="76">
        <f t="shared" si="6"/>
        <v>2</v>
      </c>
    </row>
    <row r="18" spans="1:22" ht="26.25" customHeight="1" x14ac:dyDescent="0.15">
      <c r="A18" s="166"/>
      <c r="B18" s="179"/>
      <c r="C18" s="12"/>
      <c r="D18" s="34" t="s">
        <v>139</v>
      </c>
      <c r="E18" s="137" t="s">
        <v>131</v>
      </c>
      <c r="F18" s="14" t="s">
        <v>57</v>
      </c>
      <c r="G18" s="14" t="s">
        <v>74</v>
      </c>
      <c r="H18" s="16"/>
      <c r="I18" s="15"/>
      <c r="J18" s="15"/>
      <c r="K18" s="15"/>
      <c r="L18" s="15"/>
      <c r="M18" s="21"/>
      <c r="N18" s="19">
        <v>1</v>
      </c>
      <c r="O18" s="15">
        <v>0</v>
      </c>
      <c r="P18" s="15">
        <v>1</v>
      </c>
      <c r="Q18" s="15"/>
      <c r="R18" s="15"/>
      <c r="S18" s="69"/>
      <c r="T18" s="140">
        <f t="shared" ref="T18:T19" si="10">SUM(H18,K18,N18,Q18)</f>
        <v>1</v>
      </c>
      <c r="U18" s="106">
        <f t="shared" ref="U18:U19" si="11">SUM(I18,L18,O18,R18)</f>
        <v>0</v>
      </c>
      <c r="V18" s="76">
        <f t="shared" ref="V18:V19" si="12">SUM(J18,M18,P18,S18)</f>
        <v>1</v>
      </c>
    </row>
    <row r="19" spans="1:22" ht="26.25" customHeight="1" x14ac:dyDescent="0.15">
      <c r="A19" s="166"/>
      <c r="B19" s="179"/>
      <c r="C19" s="12"/>
      <c r="D19" s="34" t="s">
        <v>140</v>
      </c>
      <c r="E19" s="137" t="s">
        <v>131</v>
      </c>
      <c r="F19" s="14" t="s">
        <v>57</v>
      </c>
      <c r="G19" s="14" t="s">
        <v>74</v>
      </c>
      <c r="H19" s="16"/>
      <c r="I19" s="15"/>
      <c r="J19" s="15"/>
      <c r="K19" s="15"/>
      <c r="L19" s="15"/>
      <c r="M19" s="21"/>
      <c r="N19" s="19"/>
      <c r="O19" s="15"/>
      <c r="P19" s="15"/>
      <c r="Q19" s="15">
        <v>1</v>
      </c>
      <c r="R19" s="15">
        <v>0</v>
      </c>
      <c r="S19" s="69">
        <v>1</v>
      </c>
      <c r="T19" s="140">
        <f t="shared" si="10"/>
        <v>1</v>
      </c>
      <c r="U19" s="106">
        <f t="shared" si="11"/>
        <v>0</v>
      </c>
      <c r="V19" s="76">
        <f t="shared" si="12"/>
        <v>1</v>
      </c>
    </row>
    <row r="20" spans="1:22" ht="16.5" customHeight="1" x14ac:dyDescent="0.15">
      <c r="A20" s="166"/>
      <c r="B20" s="35" t="s">
        <v>39</v>
      </c>
      <c r="C20" s="35"/>
      <c r="D20" s="35"/>
      <c r="E20" s="133"/>
      <c r="F20" s="11"/>
      <c r="G20" s="11"/>
      <c r="H20" s="60">
        <f t="shared" ref="H20:V20" si="13">SUM(H13:H19)</f>
        <v>4</v>
      </c>
      <c r="I20" s="57">
        <f t="shared" si="13"/>
        <v>0</v>
      </c>
      <c r="J20" s="57">
        <f t="shared" si="13"/>
        <v>4</v>
      </c>
      <c r="K20" s="57">
        <f t="shared" si="13"/>
        <v>4</v>
      </c>
      <c r="L20" s="57">
        <f t="shared" si="13"/>
        <v>0</v>
      </c>
      <c r="M20" s="59">
        <f t="shared" si="13"/>
        <v>4</v>
      </c>
      <c r="N20" s="55">
        <f t="shared" si="13"/>
        <v>4</v>
      </c>
      <c r="O20" s="11">
        <f t="shared" si="13"/>
        <v>1</v>
      </c>
      <c r="P20" s="11">
        <f t="shared" si="13"/>
        <v>3</v>
      </c>
      <c r="Q20" s="11">
        <f t="shared" si="13"/>
        <v>1</v>
      </c>
      <c r="R20" s="11">
        <f t="shared" si="13"/>
        <v>0</v>
      </c>
      <c r="S20" s="151">
        <f t="shared" si="13"/>
        <v>1</v>
      </c>
      <c r="T20" s="60">
        <f t="shared" si="13"/>
        <v>13</v>
      </c>
      <c r="U20" s="57">
        <f t="shared" si="13"/>
        <v>1</v>
      </c>
      <c r="V20" s="59">
        <f t="shared" si="13"/>
        <v>12</v>
      </c>
    </row>
    <row r="21" spans="1:22" ht="27" customHeight="1" x14ac:dyDescent="0.15">
      <c r="A21" s="166"/>
      <c r="B21" s="172" t="s">
        <v>182</v>
      </c>
      <c r="C21" s="13"/>
      <c r="D21" s="10" t="s">
        <v>160</v>
      </c>
      <c r="E21" s="137" t="s">
        <v>131</v>
      </c>
      <c r="F21" s="14" t="s">
        <v>57</v>
      </c>
      <c r="G21" s="14" t="s">
        <v>74</v>
      </c>
      <c r="H21" s="16">
        <v>2</v>
      </c>
      <c r="I21" s="15">
        <v>0</v>
      </c>
      <c r="J21" s="15">
        <v>2</v>
      </c>
      <c r="K21" s="15"/>
      <c r="L21" s="15"/>
      <c r="M21" s="21"/>
      <c r="N21" s="19"/>
      <c r="O21" s="15"/>
      <c r="P21" s="15"/>
      <c r="Q21" s="15"/>
      <c r="R21" s="15"/>
      <c r="S21" s="69"/>
      <c r="T21" s="61">
        <f>SUM(H21,K21,N21,Q21)</f>
        <v>2</v>
      </c>
      <c r="U21" s="62">
        <f>SUM(I21,L21,O21,R21)</f>
        <v>0</v>
      </c>
      <c r="V21" s="20">
        <f>SUM(J21,M21,P21,S21)</f>
        <v>2</v>
      </c>
    </row>
    <row r="22" spans="1:22" ht="27" customHeight="1" x14ac:dyDescent="0.15">
      <c r="A22" s="166"/>
      <c r="B22" s="172"/>
      <c r="C22" s="13"/>
      <c r="D22" s="36" t="s">
        <v>141</v>
      </c>
      <c r="E22" s="137" t="s">
        <v>131</v>
      </c>
      <c r="F22" s="14" t="s">
        <v>57</v>
      </c>
      <c r="G22" s="14" t="s">
        <v>74</v>
      </c>
      <c r="H22" s="38">
        <v>3</v>
      </c>
      <c r="I22" s="37">
        <v>1</v>
      </c>
      <c r="J22" s="37">
        <v>2</v>
      </c>
      <c r="K22" s="37"/>
      <c r="L22" s="37"/>
      <c r="M22" s="40"/>
      <c r="N22" s="39"/>
      <c r="O22" s="37"/>
      <c r="P22" s="37"/>
      <c r="Q22" s="37"/>
      <c r="R22" s="37"/>
      <c r="S22" s="71"/>
      <c r="T22" s="61">
        <f t="shared" ref="T22:T28" si="14">SUM(H22,K22,N22,Q22)</f>
        <v>3</v>
      </c>
      <c r="U22" s="62">
        <f t="shared" ref="U22:U28" si="15">SUM(I22,L22,O22,R22)</f>
        <v>1</v>
      </c>
      <c r="V22" s="20">
        <f t="shared" ref="V22:V28" si="16">SUM(J22,M22,P22,S22)</f>
        <v>2</v>
      </c>
    </row>
    <row r="23" spans="1:22" ht="27" customHeight="1" x14ac:dyDescent="0.15">
      <c r="A23" s="166"/>
      <c r="B23" s="172"/>
      <c r="C23" s="13"/>
      <c r="D23" s="36" t="s">
        <v>142</v>
      </c>
      <c r="E23" s="137" t="s">
        <v>131</v>
      </c>
      <c r="F23" s="14" t="s">
        <v>57</v>
      </c>
      <c r="G23" s="14" t="s">
        <v>74</v>
      </c>
      <c r="H23" s="38">
        <v>3</v>
      </c>
      <c r="I23" s="37">
        <v>1</v>
      </c>
      <c r="J23" s="37">
        <v>2</v>
      </c>
      <c r="K23" s="37"/>
      <c r="L23" s="37"/>
      <c r="M23" s="40"/>
      <c r="N23" s="42"/>
      <c r="O23" s="41"/>
      <c r="P23" s="41"/>
      <c r="Q23" s="41"/>
      <c r="R23" s="41"/>
      <c r="S23" s="71"/>
      <c r="T23" s="61">
        <f t="shared" si="14"/>
        <v>3</v>
      </c>
      <c r="U23" s="62">
        <f t="shared" si="15"/>
        <v>1</v>
      </c>
      <c r="V23" s="20">
        <f t="shared" si="16"/>
        <v>2</v>
      </c>
    </row>
    <row r="24" spans="1:22" ht="27" customHeight="1" x14ac:dyDescent="0.15">
      <c r="A24" s="166"/>
      <c r="B24" s="172"/>
      <c r="C24" s="13"/>
      <c r="D24" s="36" t="s">
        <v>143</v>
      </c>
      <c r="E24" s="137" t="s">
        <v>131</v>
      </c>
      <c r="F24" s="14" t="s">
        <v>57</v>
      </c>
      <c r="G24" s="14" t="s">
        <v>74</v>
      </c>
      <c r="H24" s="38">
        <v>2</v>
      </c>
      <c r="I24" s="37">
        <v>0</v>
      </c>
      <c r="J24" s="37">
        <v>2</v>
      </c>
      <c r="K24" s="37"/>
      <c r="L24" s="37"/>
      <c r="M24" s="40"/>
      <c r="N24" s="42"/>
      <c r="O24" s="41"/>
      <c r="P24" s="41"/>
      <c r="Q24" s="41"/>
      <c r="R24" s="41"/>
      <c r="S24" s="71"/>
      <c r="T24" s="61">
        <f t="shared" si="14"/>
        <v>2</v>
      </c>
      <c r="U24" s="62">
        <f t="shared" si="15"/>
        <v>0</v>
      </c>
      <c r="V24" s="20">
        <f t="shared" si="16"/>
        <v>2</v>
      </c>
    </row>
    <row r="25" spans="1:22" ht="27" customHeight="1" x14ac:dyDescent="0.15">
      <c r="A25" s="166"/>
      <c r="B25" s="172"/>
      <c r="C25" s="13"/>
      <c r="D25" s="36" t="s">
        <v>181</v>
      </c>
      <c r="E25" s="137" t="s">
        <v>131</v>
      </c>
      <c r="F25" s="14" t="s">
        <v>57</v>
      </c>
      <c r="G25" s="14" t="s">
        <v>74</v>
      </c>
      <c r="H25" s="38"/>
      <c r="I25" s="37"/>
      <c r="J25" s="37"/>
      <c r="K25" s="37">
        <v>2</v>
      </c>
      <c r="L25" s="41">
        <v>0</v>
      </c>
      <c r="M25" s="49">
        <v>2</v>
      </c>
      <c r="N25" s="39"/>
      <c r="O25" s="37"/>
      <c r="P25" s="37"/>
      <c r="Q25" s="41"/>
      <c r="R25" s="41"/>
      <c r="S25" s="71"/>
      <c r="T25" s="61">
        <f t="shared" si="14"/>
        <v>2</v>
      </c>
      <c r="U25" s="62">
        <f t="shared" si="15"/>
        <v>0</v>
      </c>
      <c r="V25" s="20">
        <f t="shared" si="16"/>
        <v>2</v>
      </c>
    </row>
    <row r="26" spans="1:22" ht="27" customHeight="1" x14ac:dyDescent="0.15">
      <c r="A26" s="166"/>
      <c r="B26" s="172"/>
      <c r="C26" s="13"/>
      <c r="D26" s="36" t="s">
        <v>145</v>
      </c>
      <c r="E26" s="137" t="s">
        <v>131</v>
      </c>
      <c r="F26" s="14" t="s">
        <v>57</v>
      </c>
      <c r="G26" s="14" t="s">
        <v>74</v>
      </c>
      <c r="H26" s="38"/>
      <c r="I26" s="37"/>
      <c r="J26" s="37"/>
      <c r="K26" s="15">
        <v>3</v>
      </c>
      <c r="L26" s="15">
        <v>1</v>
      </c>
      <c r="M26" s="21">
        <v>2</v>
      </c>
      <c r="N26" s="39"/>
      <c r="O26" s="37"/>
      <c r="P26" s="37"/>
      <c r="Q26" s="37"/>
      <c r="R26" s="37"/>
      <c r="S26" s="71"/>
      <c r="T26" s="61">
        <f t="shared" si="14"/>
        <v>3</v>
      </c>
      <c r="U26" s="62">
        <f t="shared" si="15"/>
        <v>1</v>
      </c>
      <c r="V26" s="20">
        <f t="shared" si="16"/>
        <v>2</v>
      </c>
    </row>
    <row r="27" spans="1:22" ht="27" customHeight="1" x14ac:dyDescent="0.15">
      <c r="A27" s="166"/>
      <c r="B27" s="172"/>
      <c r="C27" s="13"/>
      <c r="D27" s="36" t="s">
        <v>146</v>
      </c>
      <c r="E27" s="137" t="s">
        <v>131</v>
      </c>
      <c r="F27" s="14" t="s">
        <v>57</v>
      </c>
      <c r="G27" s="14" t="s">
        <v>74</v>
      </c>
      <c r="H27" s="38"/>
      <c r="I27" s="37"/>
      <c r="J27" s="37"/>
      <c r="K27" s="37">
        <v>3</v>
      </c>
      <c r="L27" s="37">
        <v>1</v>
      </c>
      <c r="M27" s="40">
        <v>2</v>
      </c>
      <c r="N27" s="39"/>
      <c r="O27" s="37"/>
      <c r="P27" s="37"/>
      <c r="Q27" s="37"/>
      <c r="R27" s="37"/>
      <c r="S27" s="71"/>
      <c r="T27" s="61">
        <f t="shared" si="14"/>
        <v>3</v>
      </c>
      <c r="U27" s="62">
        <f t="shared" si="15"/>
        <v>1</v>
      </c>
      <c r="V27" s="20">
        <f t="shared" si="16"/>
        <v>2</v>
      </c>
    </row>
    <row r="28" spans="1:22" ht="27" customHeight="1" x14ac:dyDescent="0.15">
      <c r="A28" s="166"/>
      <c r="B28" s="172"/>
      <c r="C28" s="13"/>
      <c r="D28" s="36" t="s">
        <v>147</v>
      </c>
      <c r="E28" s="137" t="s">
        <v>131</v>
      </c>
      <c r="F28" s="14" t="s">
        <v>57</v>
      </c>
      <c r="G28" s="14" t="s">
        <v>74</v>
      </c>
      <c r="H28" s="38"/>
      <c r="I28" s="37"/>
      <c r="J28" s="37"/>
      <c r="K28" s="37">
        <v>2</v>
      </c>
      <c r="L28" s="37">
        <v>0</v>
      </c>
      <c r="M28" s="40">
        <v>2</v>
      </c>
      <c r="N28" s="39"/>
      <c r="O28" s="37"/>
      <c r="P28" s="37"/>
      <c r="Q28" s="37"/>
      <c r="R28" s="37"/>
      <c r="S28" s="71"/>
      <c r="T28" s="61">
        <f t="shared" si="14"/>
        <v>2</v>
      </c>
      <c r="U28" s="62">
        <f t="shared" si="15"/>
        <v>0</v>
      </c>
      <c r="V28" s="20">
        <f t="shared" si="16"/>
        <v>2</v>
      </c>
    </row>
    <row r="29" spans="1:22" ht="27" customHeight="1" x14ac:dyDescent="0.15">
      <c r="A29" s="166"/>
      <c r="B29" s="172"/>
      <c r="C29" s="13"/>
      <c r="D29" s="36" t="s">
        <v>144</v>
      </c>
      <c r="E29" s="137" t="s">
        <v>131</v>
      </c>
      <c r="F29" s="14" t="s">
        <v>57</v>
      </c>
      <c r="G29" s="14" t="s">
        <v>74</v>
      </c>
      <c r="H29" s="38"/>
      <c r="I29" s="37"/>
      <c r="J29" s="37"/>
      <c r="K29" s="37"/>
      <c r="L29" s="37"/>
      <c r="M29" s="40"/>
      <c r="N29" s="39">
        <v>2</v>
      </c>
      <c r="O29" s="37">
        <v>0</v>
      </c>
      <c r="P29" s="37">
        <v>2</v>
      </c>
      <c r="Q29" s="37"/>
      <c r="R29" s="37"/>
      <c r="S29" s="71"/>
      <c r="T29" s="154">
        <f t="shared" ref="T29:T30" si="17">SUM(H29,K29,N29,Q29)</f>
        <v>2</v>
      </c>
      <c r="U29" s="155">
        <f t="shared" ref="U29:U30" si="18">SUM(I29,L29,O29,R29)</f>
        <v>0</v>
      </c>
      <c r="V29" s="20">
        <f t="shared" ref="V29:V30" si="19">SUM(J29,M29,P29,S29)</f>
        <v>2</v>
      </c>
    </row>
    <row r="30" spans="1:22" ht="27" customHeight="1" x14ac:dyDescent="0.15">
      <c r="A30" s="166"/>
      <c r="B30" s="172"/>
      <c r="C30" s="13"/>
      <c r="D30" s="36" t="s">
        <v>161</v>
      </c>
      <c r="E30" s="137" t="s">
        <v>131</v>
      </c>
      <c r="F30" s="14" t="s">
        <v>74</v>
      </c>
      <c r="G30" s="15" t="s">
        <v>74</v>
      </c>
      <c r="H30" s="38"/>
      <c r="I30" s="37"/>
      <c r="J30" s="37"/>
      <c r="K30" s="37"/>
      <c r="L30" s="37"/>
      <c r="M30" s="40"/>
      <c r="N30" s="39">
        <v>2</v>
      </c>
      <c r="O30" s="37">
        <v>1</v>
      </c>
      <c r="P30" s="37">
        <v>1</v>
      </c>
      <c r="Q30" s="37"/>
      <c r="R30" s="37"/>
      <c r="S30" s="71"/>
      <c r="T30" s="154">
        <f t="shared" si="17"/>
        <v>2</v>
      </c>
      <c r="U30" s="155">
        <f t="shared" si="18"/>
        <v>1</v>
      </c>
      <c r="V30" s="20">
        <f t="shared" si="19"/>
        <v>1</v>
      </c>
    </row>
    <row r="31" spans="1:22" ht="27" customHeight="1" x14ac:dyDescent="0.15">
      <c r="A31" s="166"/>
      <c r="B31" s="172"/>
      <c r="C31" s="13"/>
      <c r="D31" s="36" t="s">
        <v>149</v>
      </c>
      <c r="E31" s="137" t="s">
        <v>131</v>
      </c>
      <c r="F31" s="14" t="s">
        <v>57</v>
      </c>
      <c r="G31" s="14" t="s">
        <v>74</v>
      </c>
      <c r="H31" s="38"/>
      <c r="I31" s="37"/>
      <c r="J31" s="37"/>
      <c r="K31" s="37"/>
      <c r="L31" s="37"/>
      <c r="M31" s="40"/>
      <c r="N31" s="39">
        <v>3</v>
      </c>
      <c r="O31" s="37">
        <v>1</v>
      </c>
      <c r="P31" s="37">
        <v>2</v>
      </c>
      <c r="Q31" s="37"/>
      <c r="R31" s="37"/>
      <c r="S31" s="71"/>
      <c r="T31" s="138">
        <f t="shared" ref="T31:T41" si="20">SUM(H31,K31,N31,Q31)</f>
        <v>3</v>
      </c>
      <c r="U31" s="139">
        <f t="shared" ref="U31:U41" si="21">SUM(I31,L31,O31,R31)</f>
        <v>1</v>
      </c>
      <c r="V31" s="20">
        <f t="shared" ref="V31:V41" si="22">SUM(J31,M31,P31,S31)</f>
        <v>2</v>
      </c>
    </row>
    <row r="32" spans="1:22" ht="27" customHeight="1" x14ac:dyDescent="0.15">
      <c r="A32" s="166"/>
      <c r="B32" s="172"/>
      <c r="C32" s="13"/>
      <c r="D32" s="36" t="s">
        <v>150</v>
      </c>
      <c r="E32" s="137" t="s">
        <v>131</v>
      </c>
      <c r="F32" s="14" t="s">
        <v>57</v>
      </c>
      <c r="G32" s="14" t="s">
        <v>74</v>
      </c>
      <c r="H32" s="38"/>
      <c r="I32" s="37"/>
      <c r="J32" s="37"/>
      <c r="K32" s="37"/>
      <c r="L32" s="37"/>
      <c r="M32" s="40"/>
      <c r="N32" s="39">
        <v>3</v>
      </c>
      <c r="O32" s="37">
        <v>1</v>
      </c>
      <c r="P32" s="37">
        <v>2</v>
      </c>
      <c r="Q32" s="37"/>
      <c r="R32" s="37"/>
      <c r="S32" s="71"/>
      <c r="T32" s="138">
        <f t="shared" si="20"/>
        <v>3</v>
      </c>
      <c r="U32" s="139">
        <f t="shared" si="21"/>
        <v>1</v>
      </c>
      <c r="V32" s="20">
        <f t="shared" si="22"/>
        <v>2</v>
      </c>
    </row>
    <row r="33" spans="1:22" ht="27" customHeight="1" x14ac:dyDescent="0.15">
      <c r="A33" s="166"/>
      <c r="B33" s="172"/>
      <c r="C33" s="13"/>
      <c r="D33" s="36" t="s">
        <v>151</v>
      </c>
      <c r="E33" s="137" t="s">
        <v>131</v>
      </c>
      <c r="F33" s="14" t="s">
        <v>57</v>
      </c>
      <c r="G33" s="14" t="s">
        <v>74</v>
      </c>
      <c r="H33" s="38"/>
      <c r="I33" s="37"/>
      <c r="J33" s="37"/>
      <c r="K33" s="37"/>
      <c r="L33" s="37"/>
      <c r="M33" s="40"/>
      <c r="N33" s="39">
        <v>2</v>
      </c>
      <c r="O33" s="37">
        <v>0</v>
      </c>
      <c r="P33" s="37">
        <v>2</v>
      </c>
      <c r="Q33" s="37"/>
      <c r="R33" s="37"/>
      <c r="S33" s="71"/>
      <c r="T33" s="138">
        <f t="shared" si="20"/>
        <v>2</v>
      </c>
      <c r="U33" s="139">
        <f t="shared" si="21"/>
        <v>0</v>
      </c>
      <c r="V33" s="20">
        <f t="shared" si="22"/>
        <v>2</v>
      </c>
    </row>
    <row r="34" spans="1:22" ht="27" customHeight="1" x14ac:dyDescent="0.15">
      <c r="A34" s="166"/>
      <c r="B34" s="172"/>
      <c r="C34" s="13"/>
      <c r="D34" s="36" t="s">
        <v>152</v>
      </c>
      <c r="E34" s="137" t="s">
        <v>131</v>
      </c>
      <c r="F34" s="14" t="s">
        <v>57</v>
      </c>
      <c r="G34" s="14" t="s">
        <v>74</v>
      </c>
      <c r="H34" s="38"/>
      <c r="I34" s="37"/>
      <c r="J34" s="37"/>
      <c r="K34" s="37"/>
      <c r="L34" s="37"/>
      <c r="M34" s="40"/>
      <c r="N34" s="39">
        <v>2</v>
      </c>
      <c r="O34" s="37">
        <v>0</v>
      </c>
      <c r="P34" s="37">
        <v>2</v>
      </c>
      <c r="Q34" s="37"/>
      <c r="R34" s="37"/>
      <c r="S34" s="71"/>
      <c r="T34" s="138">
        <f t="shared" si="20"/>
        <v>2</v>
      </c>
      <c r="U34" s="139">
        <f t="shared" si="21"/>
        <v>0</v>
      </c>
      <c r="V34" s="20">
        <f t="shared" si="22"/>
        <v>2</v>
      </c>
    </row>
    <row r="35" spans="1:22" ht="27" customHeight="1" x14ac:dyDescent="0.15">
      <c r="A35" s="166"/>
      <c r="B35" s="172"/>
      <c r="C35" s="13"/>
      <c r="D35" s="36" t="s">
        <v>148</v>
      </c>
      <c r="E35" s="137" t="s">
        <v>131</v>
      </c>
      <c r="F35" s="14" t="s">
        <v>57</v>
      </c>
      <c r="G35" s="14" t="s">
        <v>74</v>
      </c>
      <c r="H35" s="38"/>
      <c r="I35" s="37"/>
      <c r="J35" s="37"/>
      <c r="K35" s="37"/>
      <c r="L35" s="37"/>
      <c r="M35" s="40"/>
      <c r="N35" s="39"/>
      <c r="O35" s="37"/>
      <c r="P35" s="37"/>
      <c r="Q35" s="37">
        <v>2</v>
      </c>
      <c r="R35" s="37">
        <v>0</v>
      </c>
      <c r="S35" s="71">
        <v>2</v>
      </c>
      <c r="T35" s="154">
        <f t="shared" si="20"/>
        <v>2</v>
      </c>
      <c r="U35" s="155">
        <f t="shared" si="21"/>
        <v>0</v>
      </c>
      <c r="V35" s="20">
        <f t="shared" si="22"/>
        <v>2</v>
      </c>
    </row>
    <row r="36" spans="1:22" ht="27" customHeight="1" x14ac:dyDescent="0.15">
      <c r="A36" s="166"/>
      <c r="B36" s="172"/>
      <c r="C36" s="13"/>
      <c r="D36" s="36" t="s">
        <v>162</v>
      </c>
      <c r="E36" s="137" t="s">
        <v>131</v>
      </c>
      <c r="F36" s="14" t="s">
        <v>74</v>
      </c>
      <c r="G36" s="15" t="s">
        <v>74</v>
      </c>
      <c r="H36" s="38"/>
      <c r="I36" s="37"/>
      <c r="J36" s="37"/>
      <c r="K36" s="37"/>
      <c r="L36" s="37"/>
      <c r="M36" s="40"/>
      <c r="N36" s="39"/>
      <c r="O36" s="37"/>
      <c r="P36" s="37"/>
      <c r="Q36" s="37">
        <v>2</v>
      </c>
      <c r="R36" s="37">
        <v>1</v>
      </c>
      <c r="S36" s="71">
        <v>1</v>
      </c>
      <c r="T36" s="154">
        <f t="shared" si="20"/>
        <v>2</v>
      </c>
      <c r="U36" s="155">
        <f t="shared" si="21"/>
        <v>1</v>
      </c>
      <c r="V36" s="20">
        <f t="shared" si="22"/>
        <v>1</v>
      </c>
    </row>
    <row r="37" spans="1:22" ht="27" customHeight="1" x14ac:dyDescent="0.15">
      <c r="A37" s="166"/>
      <c r="B37" s="172"/>
      <c r="C37" s="13"/>
      <c r="D37" s="36" t="s">
        <v>153</v>
      </c>
      <c r="E37" s="137" t="s">
        <v>179</v>
      </c>
      <c r="F37" s="14" t="s">
        <v>57</v>
      </c>
      <c r="G37" s="14" t="s">
        <v>74</v>
      </c>
      <c r="H37" s="38"/>
      <c r="I37" s="37"/>
      <c r="J37" s="37"/>
      <c r="K37" s="37"/>
      <c r="L37" s="37"/>
      <c r="M37" s="40"/>
      <c r="N37" s="39"/>
      <c r="O37" s="37"/>
      <c r="P37" s="37"/>
      <c r="Q37" s="37">
        <v>3</v>
      </c>
      <c r="R37" s="37">
        <v>1</v>
      </c>
      <c r="S37" s="71">
        <v>2</v>
      </c>
      <c r="T37" s="138">
        <f t="shared" si="20"/>
        <v>3</v>
      </c>
      <c r="U37" s="139">
        <f t="shared" si="21"/>
        <v>1</v>
      </c>
      <c r="V37" s="20">
        <f t="shared" si="22"/>
        <v>2</v>
      </c>
    </row>
    <row r="38" spans="1:22" ht="27" customHeight="1" x14ac:dyDescent="0.15">
      <c r="A38" s="166"/>
      <c r="B38" s="172"/>
      <c r="C38" s="13"/>
      <c r="D38" s="36" t="s">
        <v>154</v>
      </c>
      <c r="E38" s="137" t="s">
        <v>131</v>
      </c>
      <c r="F38" s="14" t="s">
        <v>57</v>
      </c>
      <c r="G38" s="14" t="s">
        <v>74</v>
      </c>
      <c r="H38" s="43"/>
      <c r="I38" s="41"/>
      <c r="J38" s="37"/>
      <c r="K38" s="37"/>
      <c r="L38" s="37"/>
      <c r="M38" s="40"/>
      <c r="N38" s="42"/>
      <c r="O38" s="41"/>
      <c r="P38" s="41"/>
      <c r="Q38" s="37">
        <v>3</v>
      </c>
      <c r="R38" s="37">
        <v>1</v>
      </c>
      <c r="S38" s="71">
        <v>2</v>
      </c>
      <c r="T38" s="138">
        <f t="shared" si="20"/>
        <v>3</v>
      </c>
      <c r="U38" s="139">
        <f t="shared" si="21"/>
        <v>1</v>
      </c>
      <c r="V38" s="20">
        <f t="shared" si="22"/>
        <v>2</v>
      </c>
    </row>
    <row r="39" spans="1:22" ht="27" customHeight="1" x14ac:dyDescent="0.15">
      <c r="A39" s="166"/>
      <c r="B39" s="172"/>
      <c r="C39" s="13"/>
      <c r="D39" s="36" t="s">
        <v>155</v>
      </c>
      <c r="E39" s="137" t="s">
        <v>131</v>
      </c>
      <c r="F39" s="14" t="s">
        <v>57</v>
      </c>
      <c r="G39" s="14" t="s">
        <v>74</v>
      </c>
      <c r="H39" s="38"/>
      <c r="I39" s="37"/>
      <c r="J39" s="37"/>
      <c r="K39" s="37"/>
      <c r="L39" s="37"/>
      <c r="M39" s="40"/>
      <c r="N39" s="39"/>
      <c r="O39" s="37"/>
      <c r="P39" s="37"/>
      <c r="Q39" s="37">
        <v>2</v>
      </c>
      <c r="R39" s="37">
        <v>0</v>
      </c>
      <c r="S39" s="71">
        <v>2</v>
      </c>
      <c r="T39" s="138">
        <f t="shared" si="20"/>
        <v>2</v>
      </c>
      <c r="U39" s="139">
        <f t="shared" si="21"/>
        <v>0</v>
      </c>
      <c r="V39" s="20">
        <f t="shared" si="22"/>
        <v>2</v>
      </c>
    </row>
    <row r="40" spans="1:22" ht="27" customHeight="1" x14ac:dyDescent="0.15">
      <c r="A40" s="166"/>
      <c r="B40" s="172"/>
      <c r="C40" s="13"/>
      <c r="D40" s="36" t="s">
        <v>156</v>
      </c>
      <c r="E40" s="137" t="s">
        <v>131</v>
      </c>
      <c r="F40" s="14" t="s">
        <v>57</v>
      </c>
      <c r="G40" s="14" t="s">
        <v>74</v>
      </c>
      <c r="H40" s="43"/>
      <c r="I40" s="37"/>
      <c r="J40" s="37"/>
      <c r="K40" s="37"/>
      <c r="L40" s="37"/>
      <c r="M40" s="40"/>
      <c r="N40" s="39"/>
      <c r="O40" s="37"/>
      <c r="P40" s="37"/>
      <c r="Q40" s="41">
        <v>2</v>
      </c>
      <c r="R40" s="41">
        <v>0</v>
      </c>
      <c r="S40" s="71">
        <v>2</v>
      </c>
      <c r="T40" s="138">
        <f t="shared" si="20"/>
        <v>2</v>
      </c>
      <c r="U40" s="139">
        <f t="shared" si="21"/>
        <v>0</v>
      </c>
      <c r="V40" s="20">
        <f t="shared" si="22"/>
        <v>2</v>
      </c>
    </row>
    <row r="41" spans="1:22" ht="27" customHeight="1" x14ac:dyDescent="0.15">
      <c r="A41" s="166"/>
      <c r="B41" s="172"/>
      <c r="C41" s="13"/>
      <c r="D41" s="36" t="s">
        <v>157</v>
      </c>
      <c r="E41" s="137" t="s">
        <v>131</v>
      </c>
      <c r="F41" s="14" t="s">
        <v>57</v>
      </c>
      <c r="G41" s="14" t="s">
        <v>74</v>
      </c>
      <c r="H41" s="43"/>
      <c r="I41" s="37"/>
      <c r="J41" s="37"/>
      <c r="K41" s="37"/>
      <c r="L41" s="41"/>
      <c r="M41" s="49"/>
      <c r="N41" s="39"/>
      <c r="O41" s="37"/>
      <c r="P41" s="37"/>
      <c r="Q41" s="41">
        <v>2</v>
      </c>
      <c r="R41" s="41">
        <v>2</v>
      </c>
      <c r="S41" s="71">
        <v>0</v>
      </c>
      <c r="T41" s="138">
        <f t="shared" si="20"/>
        <v>2</v>
      </c>
      <c r="U41" s="139">
        <f t="shared" si="21"/>
        <v>2</v>
      </c>
      <c r="V41" s="20">
        <f t="shared" si="22"/>
        <v>0</v>
      </c>
    </row>
    <row r="42" spans="1:22" ht="16.5" customHeight="1" thickBot="1" x14ac:dyDescent="0.2">
      <c r="A42" s="167"/>
      <c r="B42" s="23" t="s">
        <v>39</v>
      </c>
      <c r="C42" s="23"/>
      <c r="D42" s="23"/>
      <c r="E42" s="134"/>
      <c r="F42" s="22"/>
      <c r="G42" s="22"/>
      <c r="H42" s="63">
        <f t="shared" ref="H42:V42" si="23">SUM(H21:H41)</f>
        <v>10</v>
      </c>
      <c r="I42" s="64">
        <f t="shared" si="23"/>
        <v>2</v>
      </c>
      <c r="J42" s="64">
        <f t="shared" si="23"/>
        <v>8</v>
      </c>
      <c r="K42" s="64">
        <f t="shared" si="23"/>
        <v>10</v>
      </c>
      <c r="L42" s="64">
        <f t="shared" si="23"/>
        <v>2</v>
      </c>
      <c r="M42" s="25">
        <f t="shared" si="23"/>
        <v>8</v>
      </c>
      <c r="N42" s="24">
        <f t="shared" si="23"/>
        <v>14</v>
      </c>
      <c r="O42" s="22">
        <f t="shared" si="23"/>
        <v>3</v>
      </c>
      <c r="P42" s="22">
        <f t="shared" si="23"/>
        <v>11</v>
      </c>
      <c r="Q42" s="22">
        <f t="shared" si="23"/>
        <v>16</v>
      </c>
      <c r="R42" s="22">
        <f t="shared" si="23"/>
        <v>5</v>
      </c>
      <c r="S42" s="97">
        <f t="shared" si="23"/>
        <v>11</v>
      </c>
      <c r="T42" s="63">
        <f t="shared" si="23"/>
        <v>50</v>
      </c>
      <c r="U42" s="64">
        <f t="shared" si="23"/>
        <v>12</v>
      </c>
      <c r="V42" s="25">
        <f t="shared" si="23"/>
        <v>38</v>
      </c>
    </row>
    <row r="43" spans="1:22" ht="20.25" customHeight="1" x14ac:dyDescent="0.15">
      <c r="A43" s="176" t="s">
        <v>41</v>
      </c>
      <c r="B43" s="119" t="s">
        <v>27</v>
      </c>
      <c r="C43" s="44"/>
      <c r="D43" s="115" t="s">
        <v>132</v>
      </c>
      <c r="E43" s="150" t="s">
        <v>159</v>
      </c>
      <c r="F43" s="45" t="s">
        <v>133</v>
      </c>
      <c r="G43" s="46" t="s">
        <v>133</v>
      </c>
      <c r="H43" s="87"/>
      <c r="I43" s="88"/>
      <c r="J43" s="89"/>
      <c r="K43" s="89"/>
      <c r="L43" s="88"/>
      <c r="M43" s="90"/>
      <c r="N43" s="56"/>
      <c r="O43" s="52"/>
      <c r="P43" s="52"/>
      <c r="Q43" s="53">
        <v>3</v>
      </c>
      <c r="R43" s="53">
        <v>0</v>
      </c>
      <c r="S43" s="72">
        <v>0</v>
      </c>
      <c r="T43" s="74">
        <f>SUM(H43,K43,N43,Q43)</f>
        <v>3</v>
      </c>
      <c r="U43" s="47">
        <f>SUM(I43,L43,O43,R43)</f>
        <v>0</v>
      </c>
      <c r="V43" s="48">
        <f>SUM(J43,M43,P43,S43)</f>
        <v>0</v>
      </c>
    </row>
    <row r="44" spans="1:22" ht="16.5" customHeight="1" x14ac:dyDescent="0.15">
      <c r="A44" s="166"/>
      <c r="B44" s="142" t="s">
        <v>28</v>
      </c>
      <c r="C44" s="18"/>
      <c r="D44" s="34" t="s">
        <v>72</v>
      </c>
      <c r="E44" s="66" t="s">
        <v>51</v>
      </c>
      <c r="F44" s="14" t="s">
        <v>57</v>
      </c>
      <c r="G44" s="14" t="s">
        <v>74</v>
      </c>
      <c r="H44" s="43"/>
      <c r="I44" s="41"/>
      <c r="J44" s="37"/>
      <c r="K44" s="37"/>
      <c r="L44" s="41"/>
      <c r="M44" s="49"/>
      <c r="N44" s="42"/>
      <c r="O44" s="41"/>
      <c r="P44" s="41"/>
      <c r="Q44" s="41">
        <v>1</v>
      </c>
      <c r="R44" s="41">
        <v>1</v>
      </c>
      <c r="S44" s="73">
        <v>0</v>
      </c>
      <c r="T44" s="74">
        <f t="shared" ref="T44" si="24">SUM(H44,K44,N44,Q44)</f>
        <v>1</v>
      </c>
      <c r="U44" s="47">
        <f t="shared" ref="U44" si="25">SUM(I44,L44,O44,R44)</f>
        <v>1</v>
      </c>
      <c r="V44" s="48">
        <f t="shared" ref="V44" si="26">SUM(J44,M44,P44,S44)</f>
        <v>0</v>
      </c>
    </row>
    <row r="45" spans="1:22" ht="16.5" customHeight="1" x14ac:dyDescent="0.15">
      <c r="A45" s="166"/>
      <c r="B45" s="11" t="s">
        <v>39</v>
      </c>
      <c r="C45" s="35"/>
      <c r="D45" s="35"/>
      <c r="E45" s="133"/>
      <c r="F45" s="35"/>
      <c r="G45" s="35"/>
      <c r="H45" s="83">
        <f t="shared" ref="H45:R45" si="27">SUM(H43:H44)</f>
        <v>0</v>
      </c>
      <c r="I45" s="82">
        <f t="shared" si="27"/>
        <v>0</v>
      </c>
      <c r="J45" s="82">
        <f t="shared" si="27"/>
        <v>0</v>
      </c>
      <c r="K45" s="82">
        <f t="shared" si="27"/>
        <v>0</v>
      </c>
      <c r="L45" s="82">
        <f t="shared" si="27"/>
        <v>0</v>
      </c>
      <c r="M45" s="84">
        <f t="shared" si="27"/>
        <v>0</v>
      </c>
      <c r="N45" s="55">
        <f t="shared" si="27"/>
        <v>0</v>
      </c>
      <c r="O45" s="11">
        <f t="shared" si="27"/>
        <v>0</v>
      </c>
      <c r="P45" s="11">
        <f t="shared" si="27"/>
        <v>0</v>
      </c>
      <c r="Q45" s="11">
        <f t="shared" si="27"/>
        <v>4</v>
      </c>
      <c r="R45" s="11">
        <f t="shared" si="27"/>
        <v>1</v>
      </c>
      <c r="S45" s="151">
        <v>0</v>
      </c>
      <c r="T45" s="60">
        <f>SUM(T43:T44)</f>
        <v>4</v>
      </c>
      <c r="U45" s="58">
        <f>SUM(U43:U44)</f>
        <v>1</v>
      </c>
      <c r="V45" s="50">
        <f>SUM(V43:V44)</f>
        <v>0</v>
      </c>
    </row>
    <row r="46" spans="1:22" ht="16.5" customHeight="1" thickBot="1" x14ac:dyDescent="0.2">
      <c r="A46" s="173" t="s">
        <v>10</v>
      </c>
      <c r="B46" s="174"/>
      <c r="C46" s="174"/>
      <c r="D46" s="174"/>
      <c r="E46" s="174"/>
      <c r="F46" s="174"/>
      <c r="G46" s="174"/>
      <c r="H46" s="85">
        <f t="shared" ref="H46:V46" si="28">SUM(H12,H20,H42,H45)</f>
        <v>21</v>
      </c>
      <c r="I46" s="86">
        <f t="shared" si="28"/>
        <v>8</v>
      </c>
      <c r="J46" s="86">
        <f t="shared" si="28"/>
        <v>13</v>
      </c>
      <c r="K46" s="86">
        <f t="shared" si="28"/>
        <v>20</v>
      </c>
      <c r="L46" s="86">
        <f t="shared" si="28"/>
        <v>8</v>
      </c>
      <c r="M46" s="25">
        <f t="shared" si="28"/>
        <v>12</v>
      </c>
      <c r="N46" s="24">
        <f t="shared" si="28"/>
        <v>18</v>
      </c>
      <c r="O46" s="22">
        <f t="shared" si="28"/>
        <v>4</v>
      </c>
      <c r="P46" s="22">
        <f t="shared" si="28"/>
        <v>14</v>
      </c>
      <c r="Q46" s="22">
        <f t="shared" si="28"/>
        <v>21</v>
      </c>
      <c r="R46" s="22">
        <f t="shared" si="28"/>
        <v>6</v>
      </c>
      <c r="S46" s="97">
        <f t="shared" si="28"/>
        <v>12</v>
      </c>
      <c r="T46" s="63">
        <f t="shared" si="28"/>
        <v>80</v>
      </c>
      <c r="U46" s="24">
        <f t="shared" si="28"/>
        <v>26</v>
      </c>
      <c r="V46" s="51">
        <f t="shared" si="28"/>
        <v>51</v>
      </c>
    </row>
  </sheetData>
  <mergeCells count="23"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  <mergeCell ref="F2:F4"/>
    <mergeCell ref="A5:A12"/>
    <mergeCell ref="A2:B4"/>
    <mergeCell ref="D2:D4"/>
    <mergeCell ref="B21:B41"/>
    <mergeCell ref="A46:G46"/>
    <mergeCell ref="A13:A42"/>
    <mergeCell ref="A43:A45"/>
    <mergeCell ref="B13:B19"/>
    <mergeCell ref="B6:B11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58" orientation="portrait" r:id="rId1"/>
  <headerFooter>
    <oddHeader>&amp;C&amp;"맑은 고딕,굵게"&amp;20 2018~2019학년도 교육과정구성표(2년제)(예시)</oddHeader>
  </headerFooter>
  <ignoredErrors>
    <ignoredError sqref="U42:V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6"/>
  <sheetViews>
    <sheetView topLeftCell="A121" zoomScaleNormal="100" zoomScaleSheetLayoutView="75" workbookViewId="0">
      <selection activeCell="P143" sqref="P143"/>
    </sheetView>
  </sheetViews>
  <sheetFormatPr defaultRowHeight="16.5" x14ac:dyDescent="0.15"/>
  <cols>
    <col min="1" max="4" width="4.21875" style="3" customWidth="1"/>
    <col min="5" max="5" width="5.44140625" style="3" customWidth="1"/>
    <col min="6" max="11" width="6.109375" style="3" customWidth="1"/>
    <col min="12" max="12" width="19.88671875" style="3" customWidth="1"/>
    <col min="13" max="16384" width="8.88671875" style="3"/>
  </cols>
  <sheetData>
    <row r="1" spans="1:27" ht="17.25" thickBot="1" x14ac:dyDescent="0.2">
      <c r="A1" s="92" t="s">
        <v>94</v>
      </c>
      <c r="B1" s="5"/>
      <c r="C1" s="5"/>
      <c r="D1" s="5"/>
      <c r="E1" s="5"/>
      <c r="F1" s="5"/>
      <c r="G1" s="5"/>
      <c r="H1" s="200" t="s">
        <v>95</v>
      </c>
      <c r="I1" s="200"/>
      <c r="J1" s="200"/>
      <c r="K1" s="200"/>
      <c r="L1" s="91" t="s">
        <v>58</v>
      </c>
      <c r="N1" s="268"/>
      <c r="O1" s="268"/>
      <c r="P1" s="268"/>
      <c r="Q1" s="268"/>
      <c r="R1" s="268"/>
      <c r="S1" s="268"/>
      <c r="T1" s="4"/>
      <c r="U1" s="199"/>
      <c r="V1" s="199"/>
      <c r="W1" s="199"/>
      <c r="X1" s="199"/>
      <c r="Y1" s="199"/>
      <c r="Z1" s="199"/>
      <c r="AA1" s="199"/>
    </row>
    <row r="2" spans="1:27" ht="16.5" customHeight="1" x14ac:dyDescent="0.15">
      <c r="A2" s="281" t="s">
        <v>12</v>
      </c>
      <c r="B2" s="284" t="s">
        <v>13</v>
      </c>
      <c r="C2" s="286" t="s">
        <v>14</v>
      </c>
      <c r="D2" s="286" t="s">
        <v>15</v>
      </c>
      <c r="E2" s="286" t="s">
        <v>42</v>
      </c>
      <c r="F2" s="289" t="s">
        <v>60</v>
      </c>
      <c r="G2" s="290"/>
      <c r="H2" s="291"/>
      <c r="I2" s="289" t="s">
        <v>61</v>
      </c>
      <c r="J2" s="290"/>
      <c r="K2" s="291"/>
      <c r="L2" s="269" t="s">
        <v>16</v>
      </c>
    </row>
    <row r="3" spans="1:27" x14ac:dyDescent="0.15">
      <c r="A3" s="282"/>
      <c r="B3" s="285"/>
      <c r="C3" s="287"/>
      <c r="D3" s="287"/>
      <c r="E3" s="287"/>
      <c r="F3" s="272" t="s">
        <v>48</v>
      </c>
      <c r="G3" s="273"/>
      <c r="H3" s="274"/>
      <c r="I3" s="272" t="s">
        <v>48</v>
      </c>
      <c r="J3" s="273"/>
      <c r="K3" s="274"/>
      <c r="L3" s="270"/>
    </row>
    <row r="4" spans="1:27" x14ac:dyDescent="0.15">
      <c r="A4" s="282"/>
      <c r="B4" s="285"/>
      <c r="C4" s="287"/>
      <c r="D4" s="287"/>
      <c r="E4" s="287"/>
      <c r="F4" s="275" t="s">
        <v>6</v>
      </c>
      <c r="G4" s="272" t="s">
        <v>17</v>
      </c>
      <c r="H4" s="274"/>
      <c r="I4" s="275" t="s">
        <v>6</v>
      </c>
      <c r="J4" s="272" t="s">
        <v>17</v>
      </c>
      <c r="K4" s="274"/>
      <c r="L4" s="270"/>
    </row>
    <row r="5" spans="1:27" ht="17.25" thickBot="1" x14ac:dyDescent="0.2">
      <c r="A5" s="283"/>
      <c r="B5" s="276"/>
      <c r="C5" s="288"/>
      <c r="D5" s="288"/>
      <c r="E5" s="288"/>
      <c r="F5" s="276"/>
      <c r="G5" s="107" t="s">
        <v>7</v>
      </c>
      <c r="H5" s="107" t="s">
        <v>8</v>
      </c>
      <c r="I5" s="276"/>
      <c r="J5" s="107" t="s">
        <v>7</v>
      </c>
      <c r="K5" s="107" t="s">
        <v>8</v>
      </c>
      <c r="L5" s="271"/>
    </row>
    <row r="6" spans="1:27" ht="21" customHeight="1" x14ac:dyDescent="0.15">
      <c r="A6" s="249">
        <v>1</v>
      </c>
      <c r="B6" s="252">
        <v>1</v>
      </c>
      <c r="C6" s="292" t="s">
        <v>43</v>
      </c>
      <c r="D6" s="252" t="s">
        <v>18</v>
      </c>
      <c r="E6" s="252"/>
      <c r="F6" s="253" t="s">
        <v>104</v>
      </c>
      <c r="G6" s="254"/>
      <c r="H6" s="255"/>
      <c r="I6" s="253" t="s">
        <v>104</v>
      </c>
      <c r="J6" s="254"/>
      <c r="K6" s="255"/>
      <c r="L6" s="277"/>
    </row>
    <row r="7" spans="1:27" x14ac:dyDescent="0.15">
      <c r="A7" s="250"/>
      <c r="B7" s="243"/>
      <c r="C7" s="245"/>
      <c r="D7" s="239"/>
      <c r="E7" s="239"/>
      <c r="F7" s="108">
        <v>2</v>
      </c>
      <c r="G7" s="108">
        <v>1</v>
      </c>
      <c r="H7" s="108">
        <v>1</v>
      </c>
      <c r="I7" s="108">
        <v>2</v>
      </c>
      <c r="J7" s="108">
        <v>1</v>
      </c>
      <c r="K7" s="108">
        <v>1</v>
      </c>
      <c r="L7" s="278"/>
    </row>
    <row r="8" spans="1:27" ht="15" customHeight="1" x14ac:dyDescent="0.15">
      <c r="A8" s="250"/>
      <c r="B8" s="243"/>
      <c r="C8" s="245"/>
      <c r="D8" s="242" t="s">
        <v>21</v>
      </c>
      <c r="E8" s="242"/>
      <c r="F8" s="265" t="s">
        <v>73</v>
      </c>
      <c r="G8" s="266"/>
      <c r="H8" s="267"/>
      <c r="I8" s="265"/>
      <c r="J8" s="266"/>
      <c r="K8" s="267"/>
      <c r="L8" s="279" t="s">
        <v>103</v>
      </c>
    </row>
    <row r="9" spans="1:27" ht="15" customHeight="1" x14ac:dyDescent="0.15">
      <c r="A9" s="250"/>
      <c r="B9" s="243"/>
      <c r="C9" s="245"/>
      <c r="D9" s="243"/>
      <c r="E9" s="243"/>
      <c r="F9" s="110">
        <v>2</v>
      </c>
      <c r="G9" s="110">
        <v>1</v>
      </c>
      <c r="H9" s="110">
        <v>1</v>
      </c>
      <c r="I9" s="130"/>
      <c r="J9" s="130"/>
      <c r="K9" s="130"/>
      <c r="L9" s="278"/>
    </row>
    <row r="10" spans="1:27" ht="15" customHeight="1" x14ac:dyDescent="0.15">
      <c r="A10" s="250"/>
      <c r="B10" s="243"/>
      <c r="C10" s="245"/>
      <c r="D10" s="243"/>
      <c r="E10" s="243"/>
      <c r="F10" s="265" t="s">
        <v>178</v>
      </c>
      <c r="G10" s="266"/>
      <c r="H10" s="267"/>
      <c r="I10" s="265" t="s">
        <v>163</v>
      </c>
      <c r="J10" s="266"/>
      <c r="K10" s="267"/>
      <c r="L10" s="279" t="s">
        <v>164</v>
      </c>
    </row>
    <row r="11" spans="1:27" ht="15" customHeight="1" x14ac:dyDescent="0.15">
      <c r="A11" s="250"/>
      <c r="B11" s="243"/>
      <c r="C11" s="245"/>
      <c r="D11" s="243"/>
      <c r="E11" s="243"/>
      <c r="F11" s="158">
        <v>1</v>
      </c>
      <c r="G11" s="158">
        <v>1</v>
      </c>
      <c r="H11" s="158">
        <v>0</v>
      </c>
      <c r="I11" s="158">
        <v>1</v>
      </c>
      <c r="J11" s="158">
        <v>1</v>
      </c>
      <c r="K11" s="158">
        <v>0</v>
      </c>
      <c r="L11" s="278"/>
    </row>
    <row r="12" spans="1:27" ht="15" customHeight="1" x14ac:dyDescent="0.15">
      <c r="A12" s="250"/>
      <c r="B12" s="243"/>
      <c r="C12" s="245"/>
      <c r="D12" s="243"/>
      <c r="E12" s="243"/>
      <c r="F12" s="265"/>
      <c r="G12" s="266"/>
      <c r="H12" s="267"/>
      <c r="I12" s="265" t="s">
        <v>195</v>
      </c>
      <c r="J12" s="266"/>
      <c r="K12" s="267"/>
      <c r="L12" s="279"/>
    </row>
    <row r="13" spans="1:27" ht="15" customHeight="1" x14ac:dyDescent="0.15">
      <c r="A13" s="250"/>
      <c r="B13" s="243"/>
      <c r="C13" s="245"/>
      <c r="D13" s="243"/>
      <c r="E13" s="243"/>
      <c r="F13" s="158"/>
      <c r="G13" s="158"/>
      <c r="H13" s="158"/>
      <c r="I13" s="158">
        <v>2</v>
      </c>
      <c r="J13" s="158">
        <v>2</v>
      </c>
      <c r="K13" s="158">
        <v>0</v>
      </c>
      <c r="L13" s="278"/>
    </row>
    <row r="14" spans="1:27" ht="15" customHeight="1" x14ac:dyDescent="0.15">
      <c r="A14" s="250"/>
      <c r="B14" s="243"/>
      <c r="C14" s="245"/>
      <c r="D14" s="243"/>
      <c r="E14" s="243"/>
      <c r="F14" s="265"/>
      <c r="G14" s="266"/>
      <c r="H14" s="267"/>
      <c r="I14" s="265" t="s">
        <v>196</v>
      </c>
      <c r="J14" s="266"/>
      <c r="K14" s="267"/>
      <c r="L14" s="279"/>
    </row>
    <row r="15" spans="1:27" ht="15" customHeight="1" x14ac:dyDescent="0.15">
      <c r="A15" s="250"/>
      <c r="B15" s="243"/>
      <c r="C15" s="245"/>
      <c r="D15" s="243"/>
      <c r="E15" s="243"/>
      <c r="F15" s="110"/>
      <c r="G15" s="110"/>
      <c r="H15" s="110"/>
      <c r="I15" s="110">
        <v>2</v>
      </c>
      <c r="J15" s="110">
        <v>2</v>
      </c>
      <c r="K15" s="110">
        <v>0</v>
      </c>
      <c r="L15" s="278"/>
    </row>
    <row r="16" spans="1:27" x14ac:dyDescent="0.15">
      <c r="A16" s="250"/>
      <c r="B16" s="243"/>
      <c r="C16" s="256" t="s">
        <v>32</v>
      </c>
      <c r="D16" s="257"/>
      <c r="E16" s="258"/>
      <c r="F16" s="109">
        <v>5</v>
      </c>
      <c r="G16" s="109">
        <v>3</v>
      </c>
      <c r="H16" s="109">
        <v>2</v>
      </c>
      <c r="I16" s="109">
        <f>SUM(I7:I15)</f>
        <v>7</v>
      </c>
      <c r="J16" s="159">
        <f>SUM(J7:J15)</f>
        <v>6</v>
      </c>
      <c r="K16" s="159">
        <f>SUM(K7:K15)</f>
        <v>1</v>
      </c>
      <c r="L16" s="81"/>
    </row>
    <row r="17" spans="1:12" ht="21.75" customHeight="1" x14ac:dyDescent="0.15">
      <c r="A17" s="250"/>
      <c r="B17" s="243"/>
      <c r="C17" s="244" t="s">
        <v>46</v>
      </c>
      <c r="D17" s="242" t="s">
        <v>20</v>
      </c>
      <c r="E17" s="242"/>
      <c r="F17" s="246" t="s">
        <v>105</v>
      </c>
      <c r="G17" s="247"/>
      <c r="H17" s="248"/>
      <c r="I17" s="246" t="s">
        <v>105</v>
      </c>
      <c r="J17" s="247"/>
      <c r="K17" s="248"/>
      <c r="L17" s="279"/>
    </row>
    <row r="18" spans="1:12" x14ac:dyDescent="0.15">
      <c r="A18" s="250"/>
      <c r="B18" s="243"/>
      <c r="C18" s="245"/>
      <c r="D18" s="243"/>
      <c r="E18" s="239"/>
      <c r="F18" s="124">
        <v>3</v>
      </c>
      <c r="G18" s="124">
        <v>0</v>
      </c>
      <c r="H18" s="124">
        <v>3</v>
      </c>
      <c r="I18" s="124">
        <v>3</v>
      </c>
      <c r="J18" s="124">
        <v>0</v>
      </c>
      <c r="K18" s="124">
        <v>3</v>
      </c>
      <c r="L18" s="278"/>
    </row>
    <row r="19" spans="1:12" ht="25.5" customHeight="1" x14ac:dyDescent="0.15">
      <c r="A19" s="250"/>
      <c r="B19" s="243"/>
      <c r="C19" s="245"/>
      <c r="D19" s="243"/>
      <c r="E19" s="242"/>
      <c r="F19" s="246" t="s">
        <v>106</v>
      </c>
      <c r="G19" s="247"/>
      <c r="H19" s="248"/>
      <c r="I19" s="246" t="s">
        <v>106</v>
      </c>
      <c r="J19" s="247"/>
      <c r="K19" s="248"/>
      <c r="L19" s="279"/>
    </row>
    <row r="20" spans="1:12" x14ac:dyDescent="0.15">
      <c r="A20" s="250"/>
      <c r="B20" s="243"/>
      <c r="C20" s="245"/>
      <c r="D20" s="239"/>
      <c r="E20" s="239"/>
      <c r="F20" s="124">
        <v>1</v>
      </c>
      <c r="G20" s="124">
        <v>0</v>
      </c>
      <c r="H20" s="124">
        <v>1</v>
      </c>
      <c r="I20" s="124">
        <v>1</v>
      </c>
      <c r="J20" s="124">
        <v>0</v>
      </c>
      <c r="K20" s="124">
        <v>1</v>
      </c>
      <c r="L20" s="278"/>
    </row>
    <row r="21" spans="1:12" ht="24.75" customHeight="1" x14ac:dyDescent="0.15">
      <c r="A21" s="250"/>
      <c r="B21" s="243"/>
      <c r="C21" s="245"/>
      <c r="D21" s="242" t="s">
        <v>21</v>
      </c>
      <c r="E21" s="242"/>
      <c r="F21" s="246" t="s">
        <v>111</v>
      </c>
      <c r="G21" s="247"/>
      <c r="H21" s="248"/>
      <c r="I21" s="246" t="s">
        <v>111</v>
      </c>
      <c r="J21" s="247"/>
      <c r="K21" s="248"/>
      <c r="L21" s="279" t="s">
        <v>165</v>
      </c>
    </row>
    <row r="22" spans="1:12" x14ac:dyDescent="0.15">
      <c r="A22" s="250"/>
      <c r="B22" s="243"/>
      <c r="C22" s="245"/>
      <c r="D22" s="243"/>
      <c r="E22" s="239"/>
      <c r="F22" s="161">
        <v>2</v>
      </c>
      <c r="G22" s="161">
        <v>1</v>
      </c>
      <c r="H22" s="161">
        <v>2</v>
      </c>
      <c r="I22" s="161">
        <v>2</v>
      </c>
      <c r="J22" s="161">
        <v>0</v>
      </c>
      <c r="K22" s="161">
        <v>2</v>
      </c>
      <c r="L22" s="278"/>
    </row>
    <row r="23" spans="1:12" ht="24.75" customHeight="1" x14ac:dyDescent="0.15">
      <c r="A23" s="250"/>
      <c r="B23" s="243"/>
      <c r="C23" s="245"/>
      <c r="D23" s="243"/>
      <c r="E23" s="242"/>
      <c r="F23" s="246" t="s">
        <v>108</v>
      </c>
      <c r="G23" s="247"/>
      <c r="H23" s="248"/>
      <c r="I23" s="246" t="s">
        <v>108</v>
      </c>
      <c r="J23" s="247"/>
      <c r="K23" s="248"/>
      <c r="L23" s="279" t="s">
        <v>76</v>
      </c>
    </row>
    <row r="24" spans="1:12" x14ac:dyDescent="0.15">
      <c r="A24" s="250"/>
      <c r="B24" s="243"/>
      <c r="C24" s="245"/>
      <c r="D24" s="243"/>
      <c r="E24" s="239"/>
      <c r="F24" s="161">
        <v>2</v>
      </c>
      <c r="G24" s="161">
        <v>1</v>
      </c>
      <c r="H24" s="161">
        <v>2</v>
      </c>
      <c r="I24" s="161">
        <v>3</v>
      </c>
      <c r="J24" s="161">
        <v>1</v>
      </c>
      <c r="K24" s="161">
        <v>2</v>
      </c>
      <c r="L24" s="278"/>
    </row>
    <row r="25" spans="1:12" ht="24.75" customHeight="1" x14ac:dyDescent="0.15">
      <c r="A25" s="250"/>
      <c r="B25" s="243"/>
      <c r="C25" s="245"/>
      <c r="D25" s="243"/>
      <c r="E25" s="242"/>
      <c r="F25" s="246" t="s">
        <v>109</v>
      </c>
      <c r="G25" s="247"/>
      <c r="H25" s="248"/>
      <c r="I25" s="246" t="s">
        <v>109</v>
      </c>
      <c r="J25" s="247"/>
      <c r="K25" s="248"/>
      <c r="L25" s="279" t="s">
        <v>76</v>
      </c>
    </row>
    <row r="26" spans="1:12" x14ac:dyDescent="0.15">
      <c r="A26" s="250"/>
      <c r="B26" s="243"/>
      <c r="C26" s="245"/>
      <c r="D26" s="243"/>
      <c r="E26" s="239"/>
      <c r="F26" s="161">
        <v>2</v>
      </c>
      <c r="G26" s="161">
        <v>1</v>
      </c>
      <c r="H26" s="161">
        <v>2</v>
      </c>
      <c r="I26" s="161">
        <v>3</v>
      </c>
      <c r="J26" s="161">
        <v>1</v>
      </c>
      <c r="K26" s="161">
        <v>2</v>
      </c>
      <c r="L26" s="278"/>
    </row>
    <row r="27" spans="1:12" ht="24.75" customHeight="1" x14ac:dyDescent="0.15">
      <c r="A27" s="250"/>
      <c r="B27" s="243"/>
      <c r="C27" s="245"/>
      <c r="D27" s="243"/>
      <c r="E27" s="242"/>
      <c r="F27" s="246" t="s">
        <v>110</v>
      </c>
      <c r="G27" s="247"/>
      <c r="H27" s="248"/>
      <c r="I27" s="246" t="s">
        <v>110</v>
      </c>
      <c r="J27" s="247"/>
      <c r="K27" s="248"/>
      <c r="L27" s="279" t="s">
        <v>165</v>
      </c>
    </row>
    <row r="28" spans="1:12" x14ac:dyDescent="0.15">
      <c r="A28" s="250"/>
      <c r="B28" s="243"/>
      <c r="C28" s="245"/>
      <c r="D28" s="243"/>
      <c r="E28" s="239"/>
      <c r="F28" s="161">
        <v>2</v>
      </c>
      <c r="G28" s="161">
        <v>1</v>
      </c>
      <c r="H28" s="161">
        <v>2</v>
      </c>
      <c r="I28" s="161">
        <v>2</v>
      </c>
      <c r="J28" s="161">
        <v>0</v>
      </c>
      <c r="K28" s="161">
        <v>2</v>
      </c>
      <c r="L28" s="278"/>
    </row>
    <row r="29" spans="1:12" ht="24.75" customHeight="1" x14ac:dyDescent="0.15">
      <c r="A29" s="250"/>
      <c r="B29" s="243"/>
      <c r="C29" s="245"/>
      <c r="D29" s="243"/>
      <c r="E29" s="242"/>
      <c r="F29" s="280" t="s">
        <v>107</v>
      </c>
      <c r="G29" s="280"/>
      <c r="H29" s="280"/>
      <c r="I29" s="246"/>
      <c r="J29" s="247"/>
      <c r="K29" s="248"/>
      <c r="L29" s="279" t="s">
        <v>98</v>
      </c>
    </row>
    <row r="30" spans="1:12" x14ac:dyDescent="0.15">
      <c r="A30" s="250"/>
      <c r="B30" s="243"/>
      <c r="C30" s="245"/>
      <c r="D30" s="243"/>
      <c r="E30" s="239"/>
      <c r="F30" s="132">
        <v>2</v>
      </c>
      <c r="G30" s="132">
        <v>1</v>
      </c>
      <c r="H30" s="132">
        <v>2</v>
      </c>
      <c r="I30" s="124"/>
      <c r="J30" s="124"/>
      <c r="K30" s="124"/>
      <c r="L30" s="278"/>
    </row>
    <row r="31" spans="1:12" ht="16.5" customHeight="1" x14ac:dyDescent="0.15">
      <c r="A31" s="250"/>
      <c r="B31" s="243"/>
      <c r="C31" s="245"/>
      <c r="D31" s="243"/>
      <c r="E31" s="242"/>
      <c r="F31" s="246" t="s">
        <v>75</v>
      </c>
      <c r="G31" s="247"/>
      <c r="H31" s="248"/>
      <c r="I31" s="246"/>
      <c r="J31" s="247"/>
      <c r="K31" s="248"/>
      <c r="L31" s="279" t="s">
        <v>82</v>
      </c>
    </row>
    <row r="32" spans="1:12" x14ac:dyDescent="0.15">
      <c r="A32" s="250"/>
      <c r="B32" s="243"/>
      <c r="C32" s="245"/>
      <c r="D32" s="243"/>
      <c r="E32" s="239"/>
      <c r="F32" s="132">
        <v>2</v>
      </c>
      <c r="G32" s="132">
        <v>0</v>
      </c>
      <c r="H32" s="132">
        <v>2</v>
      </c>
      <c r="I32" s="124"/>
      <c r="J32" s="124"/>
      <c r="K32" s="124"/>
      <c r="L32" s="278"/>
    </row>
    <row r="33" spans="1:12" ht="16.5" customHeight="1" x14ac:dyDescent="0.15">
      <c r="A33" s="250"/>
      <c r="B33" s="243"/>
      <c r="C33" s="244" t="s">
        <v>45</v>
      </c>
      <c r="D33" s="242" t="s">
        <v>20</v>
      </c>
      <c r="E33" s="242"/>
      <c r="F33" s="262" t="s">
        <v>77</v>
      </c>
      <c r="G33" s="263"/>
      <c r="H33" s="264"/>
      <c r="I33" s="262"/>
      <c r="J33" s="263"/>
      <c r="K33" s="264"/>
      <c r="L33" s="293" t="s">
        <v>83</v>
      </c>
    </row>
    <row r="34" spans="1:12" x14ac:dyDescent="0.15">
      <c r="A34" s="250"/>
      <c r="B34" s="243"/>
      <c r="C34" s="245"/>
      <c r="D34" s="239"/>
      <c r="E34" s="239"/>
      <c r="F34" s="132">
        <v>1</v>
      </c>
      <c r="G34" s="132">
        <v>0</v>
      </c>
      <c r="H34" s="132">
        <v>2</v>
      </c>
      <c r="I34" s="108"/>
      <c r="J34" s="108"/>
      <c r="K34" s="108"/>
      <c r="L34" s="294"/>
    </row>
    <row r="35" spans="1:12" ht="16.5" customHeight="1" x14ac:dyDescent="0.15">
      <c r="A35" s="250"/>
      <c r="B35" s="243"/>
      <c r="C35" s="245"/>
      <c r="D35" s="242" t="s">
        <v>19</v>
      </c>
      <c r="E35" s="242"/>
      <c r="F35" s="262"/>
      <c r="G35" s="263"/>
      <c r="H35" s="264"/>
      <c r="I35" s="262"/>
      <c r="J35" s="263"/>
      <c r="K35" s="264"/>
      <c r="L35" s="295"/>
    </row>
    <row r="36" spans="1:12" x14ac:dyDescent="0.15">
      <c r="A36" s="250"/>
      <c r="B36" s="243"/>
      <c r="C36" s="238"/>
      <c r="D36" s="239"/>
      <c r="E36" s="239"/>
      <c r="F36" s="108"/>
      <c r="G36" s="108"/>
      <c r="H36" s="108"/>
      <c r="I36" s="108"/>
      <c r="J36" s="108"/>
      <c r="K36" s="108"/>
      <c r="L36" s="296"/>
    </row>
    <row r="37" spans="1:12" ht="16.5" customHeight="1" x14ac:dyDescent="0.15">
      <c r="A37" s="250"/>
      <c r="B37" s="239"/>
      <c r="C37" s="256" t="s">
        <v>34</v>
      </c>
      <c r="D37" s="257"/>
      <c r="E37" s="258"/>
      <c r="F37" s="109">
        <v>17</v>
      </c>
      <c r="G37" s="109">
        <v>5</v>
      </c>
      <c r="H37" s="109">
        <v>18</v>
      </c>
      <c r="I37" s="109">
        <f>SUM(I18:I36)</f>
        <v>14</v>
      </c>
      <c r="J37" s="159">
        <f t="shared" ref="J37:K37" si="0">SUM(J18:J36)</f>
        <v>2</v>
      </c>
      <c r="K37" s="159">
        <f t="shared" si="0"/>
        <v>12</v>
      </c>
      <c r="L37" s="81"/>
    </row>
    <row r="38" spans="1:12" x14ac:dyDescent="0.15">
      <c r="A38" s="250"/>
      <c r="B38" s="259" t="s">
        <v>29</v>
      </c>
      <c r="C38" s="260"/>
      <c r="D38" s="260"/>
      <c r="E38" s="261"/>
      <c r="F38" s="111">
        <v>22</v>
      </c>
      <c r="G38" s="111">
        <v>8</v>
      </c>
      <c r="H38" s="111">
        <v>20</v>
      </c>
      <c r="I38" s="111">
        <v>21</v>
      </c>
      <c r="J38" s="111">
        <v>8</v>
      </c>
      <c r="K38" s="111">
        <v>13</v>
      </c>
      <c r="L38" s="80"/>
    </row>
    <row r="39" spans="1:12" ht="16.5" customHeight="1" x14ac:dyDescent="0.15">
      <c r="A39" s="250"/>
      <c r="B39" s="242">
        <v>2</v>
      </c>
      <c r="C39" s="244" t="s">
        <v>43</v>
      </c>
      <c r="D39" s="242" t="s">
        <v>18</v>
      </c>
      <c r="E39" s="242"/>
      <c r="F39" s="265" t="s">
        <v>176</v>
      </c>
      <c r="G39" s="266"/>
      <c r="H39" s="267"/>
      <c r="I39" s="265"/>
      <c r="J39" s="266"/>
      <c r="K39" s="267"/>
      <c r="L39" s="297" t="s">
        <v>183</v>
      </c>
    </row>
    <row r="40" spans="1:12" x14ac:dyDescent="0.15">
      <c r="A40" s="250"/>
      <c r="B40" s="243"/>
      <c r="C40" s="245"/>
      <c r="D40" s="239"/>
      <c r="E40" s="239"/>
      <c r="F40" s="113">
        <v>1</v>
      </c>
      <c r="G40" s="110">
        <v>1</v>
      </c>
      <c r="H40" s="110">
        <v>0</v>
      </c>
      <c r="I40" s="125"/>
      <c r="J40" s="125"/>
      <c r="K40" s="125"/>
      <c r="L40" s="298"/>
    </row>
    <row r="41" spans="1:12" ht="22.5" customHeight="1" x14ac:dyDescent="0.15">
      <c r="A41" s="250"/>
      <c r="B41" s="243"/>
      <c r="C41" s="245"/>
      <c r="D41" s="242" t="s">
        <v>21</v>
      </c>
      <c r="E41" s="242"/>
      <c r="F41" s="246" t="s">
        <v>113</v>
      </c>
      <c r="G41" s="247"/>
      <c r="H41" s="248"/>
      <c r="I41" s="246" t="s">
        <v>200</v>
      </c>
      <c r="J41" s="247"/>
      <c r="K41" s="248"/>
      <c r="L41" s="299" t="s">
        <v>199</v>
      </c>
    </row>
    <row r="42" spans="1:12" x14ac:dyDescent="0.15">
      <c r="A42" s="250"/>
      <c r="B42" s="243"/>
      <c r="C42" s="245"/>
      <c r="D42" s="243"/>
      <c r="E42" s="239"/>
      <c r="F42" s="124">
        <v>2</v>
      </c>
      <c r="G42" s="124">
        <v>1</v>
      </c>
      <c r="H42" s="124">
        <v>1</v>
      </c>
      <c r="I42" s="124">
        <v>2</v>
      </c>
      <c r="J42" s="124">
        <v>2</v>
      </c>
      <c r="K42" s="124">
        <v>0</v>
      </c>
      <c r="L42" s="296"/>
    </row>
    <row r="43" spans="1:12" x14ac:dyDescent="0.15">
      <c r="A43" s="250"/>
      <c r="B43" s="243"/>
      <c r="C43" s="245"/>
      <c r="D43" s="243"/>
      <c r="E43" s="242"/>
      <c r="F43" s="246"/>
      <c r="G43" s="247"/>
      <c r="H43" s="248"/>
      <c r="I43" s="246" t="s">
        <v>197</v>
      </c>
      <c r="J43" s="247"/>
      <c r="K43" s="248"/>
      <c r="L43" s="295"/>
    </row>
    <row r="44" spans="1:12" x14ac:dyDescent="0.15">
      <c r="A44" s="250"/>
      <c r="B44" s="243"/>
      <c r="C44" s="245"/>
      <c r="D44" s="243"/>
      <c r="E44" s="239"/>
      <c r="F44" s="161"/>
      <c r="G44" s="161"/>
      <c r="H44" s="161"/>
      <c r="I44" s="161">
        <v>2</v>
      </c>
      <c r="J44" s="161">
        <v>2</v>
      </c>
      <c r="K44" s="161">
        <v>0</v>
      </c>
      <c r="L44" s="296"/>
    </row>
    <row r="45" spans="1:12" x14ac:dyDescent="0.15">
      <c r="A45" s="250"/>
      <c r="B45" s="243"/>
      <c r="C45" s="245"/>
      <c r="D45" s="243"/>
      <c r="E45" s="242"/>
      <c r="F45" s="246"/>
      <c r="G45" s="247"/>
      <c r="H45" s="248"/>
      <c r="I45" s="246" t="s">
        <v>198</v>
      </c>
      <c r="J45" s="247"/>
      <c r="K45" s="248"/>
      <c r="L45" s="295"/>
    </row>
    <row r="46" spans="1:12" x14ac:dyDescent="0.15">
      <c r="A46" s="250"/>
      <c r="B46" s="243"/>
      <c r="C46" s="245"/>
      <c r="D46" s="243"/>
      <c r="E46" s="239"/>
      <c r="F46" s="161"/>
      <c r="G46" s="161"/>
      <c r="H46" s="161"/>
      <c r="I46" s="161">
        <v>2</v>
      </c>
      <c r="J46" s="161">
        <v>2</v>
      </c>
      <c r="K46" s="161">
        <v>0</v>
      </c>
      <c r="L46" s="296"/>
    </row>
    <row r="47" spans="1:12" ht="16.5" customHeight="1" x14ac:dyDescent="0.15">
      <c r="A47" s="250"/>
      <c r="B47" s="243"/>
      <c r="C47" s="245"/>
      <c r="D47" s="243"/>
      <c r="E47" s="242"/>
      <c r="F47" s="246" t="s">
        <v>78</v>
      </c>
      <c r="G47" s="247"/>
      <c r="H47" s="248"/>
      <c r="I47" s="265"/>
      <c r="J47" s="266"/>
      <c r="K47" s="267"/>
      <c r="L47" s="299" t="s">
        <v>167</v>
      </c>
    </row>
    <row r="48" spans="1:12" x14ac:dyDescent="0.15">
      <c r="A48" s="250"/>
      <c r="B48" s="243"/>
      <c r="C48" s="245"/>
      <c r="D48" s="243"/>
      <c r="E48" s="239"/>
      <c r="F48" s="124">
        <v>2</v>
      </c>
      <c r="G48" s="124">
        <v>1</v>
      </c>
      <c r="H48" s="124">
        <v>1</v>
      </c>
      <c r="I48" s="110"/>
      <c r="J48" s="110"/>
      <c r="K48" s="110"/>
      <c r="L48" s="300"/>
    </row>
    <row r="49" spans="1:12" x14ac:dyDescent="0.15">
      <c r="A49" s="250"/>
      <c r="B49" s="243"/>
      <c r="C49" s="256" t="s">
        <v>32</v>
      </c>
      <c r="D49" s="257"/>
      <c r="E49" s="258"/>
      <c r="F49" s="109">
        <v>5</v>
      </c>
      <c r="G49" s="109">
        <v>3</v>
      </c>
      <c r="H49" s="109">
        <v>2</v>
      </c>
      <c r="I49" s="109">
        <f>SUM(I40:I48)</f>
        <v>6</v>
      </c>
      <c r="J49" s="159">
        <f t="shared" ref="J49:K49" si="1">SUM(J40:J48)</f>
        <v>6</v>
      </c>
      <c r="K49" s="159">
        <f t="shared" si="1"/>
        <v>0</v>
      </c>
      <c r="L49" s="79"/>
    </row>
    <row r="50" spans="1:12" ht="25.5" customHeight="1" x14ac:dyDescent="0.15">
      <c r="A50" s="250"/>
      <c r="B50" s="243"/>
      <c r="C50" s="244" t="s">
        <v>44</v>
      </c>
      <c r="D50" s="242" t="s">
        <v>20</v>
      </c>
      <c r="E50" s="242"/>
      <c r="F50" s="246" t="s">
        <v>114</v>
      </c>
      <c r="G50" s="247"/>
      <c r="H50" s="248"/>
      <c r="I50" s="246" t="s">
        <v>114</v>
      </c>
      <c r="J50" s="247"/>
      <c r="K50" s="248"/>
      <c r="L50" s="295"/>
    </row>
    <row r="51" spans="1:12" x14ac:dyDescent="0.15">
      <c r="A51" s="250"/>
      <c r="B51" s="243"/>
      <c r="C51" s="245"/>
      <c r="D51" s="243"/>
      <c r="E51" s="239"/>
      <c r="F51" s="124">
        <v>3</v>
      </c>
      <c r="G51" s="124">
        <v>0</v>
      </c>
      <c r="H51" s="124">
        <v>3</v>
      </c>
      <c r="I51" s="124">
        <v>3</v>
      </c>
      <c r="J51" s="124">
        <v>0</v>
      </c>
      <c r="K51" s="124">
        <v>3</v>
      </c>
      <c r="L51" s="296"/>
    </row>
    <row r="52" spans="1:12" ht="25.5" customHeight="1" x14ac:dyDescent="0.15">
      <c r="A52" s="250"/>
      <c r="B52" s="243"/>
      <c r="C52" s="245"/>
      <c r="D52" s="243"/>
      <c r="E52" s="242"/>
      <c r="F52" s="246" t="s">
        <v>115</v>
      </c>
      <c r="G52" s="247"/>
      <c r="H52" s="248"/>
      <c r="I52" s="246" t="s">
        <v>115</v>
      </c>
      <c r="J52" s="247"/>
      <c r="K52" s="248"/>
      <c r="L52" s="295"/>
    </row>
    <row r="53" spans="1:12" x14ac:dyDescent="0.15">
      <c r="A53" s="250"/>
      <c r="B53" s="243"/>
      <c r="C53" s="245"/>
      <c r="D53" s="239"/>
      <c r="E53" s="239"/>
      <c r="F53" s="124">
        <v>1</v>
      </c>
      <c r="G53" s="124">
        <v>0</v>
      </c>
      <c r="H53" s="124">
        <v>1</v>
      </c>
      <c r="I53" s="124">
        <v>1</v>
      </c>
      <c r="J53" s="124">
        <v>0</v>
      </c>
      <c r="K53" s="124">
        <v>1</v>
      </c>
      <c r="L53" s="296"/>
    </row>
    <row r="54" spans="1:12" ht="25.5" customHeight="1" x14ac:dyDescent="0.15">
      <c r="A54" s="250"/>
      <c r="B54" s="243"/>
      <c r="C54" s="245"/>
      <c r="D54" s="242" t="s">
        <v>21</v>
      </c>
      <c r="E54" s="242"/>
      <c r="F54" s="246" t="s">
        <v>119</v>
      </c>
      <c r="G54" s="247"/>
      <c r="H54" s="248"/>
      <c r="I54" s="246" t="s">
        <v>119</v>
      </c>
      <c r="J54" s="247"/>
      <c r="K54" s="248"/>
      <c r="L54" s="279" t="s">
        <v>168</v>
      </c>
    </row>
    <row r="55" spans="1:12" x14ac:dyDescent="0.15">
      <c r="A55" s="250"/>
      <c r="B55" s="243"/>
      <c r="C55" s="245"/>
      <c r="D55" s="243"/>
      <c r="E55" s="239"/>
      <c r="F55" s="161">
        <v>2</v>
      </c>
      <c r="G55" s="161">
        <v>1</v>
      </c>
      <c r="H55" s="161">
        <v>2</v>
      </c>
      <c r="I55" s="161">
        <v>2</v>
      </c>
      <c r="J55" s="161">
        <v>0</v>
      </c>
      <c r="K55" s="161">
        <v>2</v>
      </c>
      <c r="L55" s="278"/>
    </row>
    <row r="56" spans="1:12" ht="25.5" customHeight="1" x14ac:dyDescent="0.15">
      <c r="A56" s="250"/>
      <c r="B56" s="243"/>
      <c r="C56" s="245"/>
      <c r="D56" s="243"/>
      <c r="E56" s="242"/>
      <c r="F56" s="246" t="s">
        <v>116</v>
      </c>
      <c r="G56" s="247"/>
      <c r="H56" s="248"/>
      <c r="I56" s="246" t="s">
        <v>116</v>
      </c>
      <c r="J56" s="247"/>
      <c r="K56" s="248"/>
      <c r="L56" s="279" t="s">
        <v>76</v>
      </c>
    </row>
    <row r="57" spans="1:12" x14ac:dyDescent="0.15">
      <c r="A57" s="250"/>
      <c r="B57" s="243"/>
      <c r="C57" s="245"/>
      <c r="D57" s="243"/>
      <c r="E57" s="239"/>
      <c r="F57" s="161">
        <v>2</v>
      </c>
      <c r="G57" s="161">
        <v>1</v>
      </c>
      <c r="H57" s="161">
        <v>2</v>
      </c>
      <c r="I57" s="161">
        <v>3</v>
      </c>
      <c r="J57" s="161">
        <v>1</v>
      </c>
      <c r="K57" s="161">
        <v>2</v>
      </c>
      <c r="L57" s="278"/>
    </row>
    <row r="58" spans="1:12" ht="25.5" customHeight="1" x14ac:dyDescent="0.15">
      <c r="A58" s="250"/>
      <c r="B58" s="243"/>
      <c r="C58" s="245"/>
      <c r="D58" s="243"/>
      <c r="E58" s="242"/>
      <c r="F58" s="246" t="s">
        <v>117</v>
      </c>
      <c r="G58" s="247"/>
      <c r="H58" s="248"/>
      <c r="I58" s="246" t="s">
        <v>117</v>
      </c>
      <c r="J58" s="247"/>
      <c r="K58" s="248"/>
      <c r="L58" s="279" t="s">
        <v>76</v>
      </c>
    </row>
    <row r="59" spans="1:12" x14ac:dyDescent="0.15">
      <c r="A59" s="250"/>
      <c r="B59" s="243"/>
      <c r="C59" s="245"/>
      <c r="D59" s="243"/>
      <c r="E59" s="239"/>
      <c r="F59" s="161">
        <v>2</v>
      </c>
      <c r="G59" s="161">
        <v>1</v>
      </c>
      <c r="H59" s="161">
        <v>2</v>
      </c>
      <c r="I59" s="161">
        <v>3</v>
      </c>
      <c r="J59" s="161">
        <v>1</v>
      </c>
      <c r="K59" s="161">
        <v>2</v>
      </c>
      <c r="L59" s="278"/>
    </row>
    <row r="60" spans="1:12" ht="25.5" customHeight="1" x14ac:dyDescent="0.15">
      <c r="A60" s="250"/>
      <c r="B60" s="243"/>
      <c r="C60" s="245"/>
      <c r="D60" s="243"/>
      <c r="E60" s="242"/>
      <c r="F60" s="246" t="s">
        <v>118</v>
      </c>
      <c r="G60" s="247"/>
      <c r="H60" s="248"/>
      <c r="I60" s="246" t="s">
        <v>118</v>
      </c>
      <c r="J60" s="247"/>
      <c r="K60" s="248"/>
      <c r="L60" s="279" t="s">
        <v>168</v>
      </c>
    </row>
    <row r="61" spans="1:12" x14ac:dyDescent="0.15">
      <c r="A61" s="250"/>
      <c r="B61" s="243"/>
      <c r="C61" s="245"/>
      <c r="D61" s="243"/>
      <c r="E61" s="239"/>
      <c r="F61" s="161">
        <v>2</v>
      </c>
      <c r="G61" s="161">
        <v>1</v>
      </c>
      <c r="H61" s="161">
        <v>2</v>
      </c>
      <c r="I61" s="161">
        <v>2</v>
      </c>
      <c r="J61" s="161">
        <v>0</v>
      </c>
      <c r="K61" s="161">
        <v>2</v>
      </c>
      <c r="L61" s="278"/>
    </row>
    <row r="62" spans="1:12" ht="16.5" customHeight="1" x14ac:dyDescent="0.15">
      <c r="A62" s="250"/>
      <c r="B62" s="243"/>
      <c r="C62" s="245"/>
      <c r="D62" s="243"/>
      <c r="E62" s="242"/>
      <c r="F62" s="246" t="s">
        <v>80</v>
      </c>
      <c r="G62" s="247"/>
      <c r="H62" s="248"/>
      <c r="I62" s="262"/>
      <c r="J62" s="263"/>
      <c r="K62" s="264"/>
      <c r="L62" s="279" t="s">
        <v>97</v>
      </c>
    </row>
    <row r="63" spans="1:12" x14ac:dyDescent="0.15">
      <c r="A63" s="250"/>
      <c r="B63" s="243"/>
      <c r="C63" s="245"/>
      <c r="D63" s="243"/>
      <c r="E63" s="239"/>
      <c r="F63" s="132">
        <v>2</v>
      </c>
      <c r="G63" s="132">
        <v>1</v>
      </c>
      <c r="H63" s="132">
        <v>2</v>
      </c>
      <c r="I63" s="108"/>
      <c r="J63" s="108"/>
      <c r="K63" s="108"/>
      <c r="L63" s="278"/>
    </row>
    <row r="64" spans="1:12" ht="16.5" customHeight="1" x14ac:dyDescent="0.15">
      <c r="A64" s="250"/>
      <c r="B64" s="243"/>
      <c r="C64" s="245"/>
      <c r="D64" s="243"/>
      <c r="E64" s="242"/>
      <c r="F64" s="246" t="s">
        <v>79</v>
      </c>
      <c r="G64" s="247"/>
      <c r="H64" s="248"/>
      <c r="I64" s="246"/>
      <c r="J64" s="247"/>
      <c r="K64" s="248"/>
      <c r="L64" s="299" t="s">
        <v>82</v>
      </c>
    </row>
    <row r="65" spans="1:12" x14ac:dyDescent="0.15">
      <c r="A65" s="250"/>
      <c r="B65" s="243"/>
      <c r="C65" s="245"/>
      <c r="D65" s="243"/>
      <c r="E65" s="239"/>
      <c r="F65" s="124">
        <v>2</v>
      </c>
      <c r="G65" s="124">
        <v>0</v>
      </c>
      <c r="H65" s="124">
        <v>2</v>
      </c>
      <c r="I65" s="124"/>
      <c r="J65" s="124"/>
      <c r="K65" s="124"/>
      <c r="L65" s="300"/>
    </row>
    <row r="66" spans="1:12" ht="16.5" customHeight="1" x14ac:dyDescent="0.15">
      <c r="A66" s="250"/>
      <c r="B66" s="243"/>
      <c r="C66" s="256" t="s">
        <v>34</v>
      </c>
      <c r="D66" s="257"/>
      <c r="E66" s="258"/>
      <c r="F66" s="109">
        <v>16</v>
      </c>
      <c r="G66" s="109">
        <v>2</v>
      </c>
      <c r="H66" s="109">
        <v>19</v>
      </c>
      <c r="I66" s="109">
        <f>SUM(I51:I65)</f>
        <v>14</v>
      </c>
      <c r="J66" s="159">
        <f t="shared" ref="J66:K66" si="2">SUM(J51:J65)</f>
        <v>2</v>
      </c>
      <c r="K66" s="159">
        <f t="shared" si="2"/>
        <v>12</v>
      </c>
      <c r="L66" s="79"/>
    </row>
    <row r="67" spans="1:12" ht="16.5" customHeight="1" x14ac:dyDescent="0.15">
      <c r="A67" s="250"/>
      <c r="B67" s="243"/>
      <c r="C67" s="244" t="s">
        <v>45</v>
      </c>
      <c r="D67" s="242" t="s">
        <v>33</v>
      </c>
      <c r="E67" s="242"/>
      <c r="F67" s="246" t="s">
        <v>85</v>
      </c>
      <c r="G67" s="247"/>
      <c r="H67" s="248"/>
      <c r="I67" s="262"/>
      <c r="J67" s="263"/>
      <c r="K67" s="264"/>
      <c r="L67" s="299" t="s">
        <v>82</v>
      </c>
    </row>
    <row r="68" spans="1:12" ht="16.5" customHeight="1" x14ac:dyDescent="0.15">
      <c r="A68" s="250"/>
      <c r="B68" s="243"/>
      <c r="C68" s="245"/>
      <c r="D68" s="239"/>
      <c r="E68" s="239"/>
      <c r="F68" s="124">
        <v>1</v>
      </c>
      <c r="G68" s="124">
        <v>0</v>
      </c>
      <c r="H68" s="124">
        <v>2</v>
      </c>
      <c r="I68" s="108"/>
      <c r="J68" s="108"/>
      <c r="K68" s="108"/>
      <c r="L68" s="300"/>
    </row>
    <row r="69" spans="1:12" x14ac:dyDescent="0.15">
      <c r="A69" s="250"/>
      <c r="B69" s="243"/>
      <c r="C69" s="245"/>
      <c r="D69" s="242" t="s">
        <v>21</v>
      </c>
      <c r="E69" s="242"/>
      <c r="F69" s="262"/>
      <c r="G69" s="263"/>
      <c r="H69" s="264"/>
      <c r="I69" s="262"/>
      <c r="J69" s="263"/>
      <c r="K69" s="264"/>
      <c r="L69" s="295"/>
    </row>
    <row r="70" spans="1:12" x14ac:dyDescent="0.15">
      <c r="A70" s="250"/>
      <c r="B70" s="243"/>
      <c r="C70" s="238"/>
      <c r="D70" s="239"/>
      <c r="E70" s="239"/>
      <c r="F70" s="108"/>
      <c r="G70" s="108"/>
      <c r="H70" s="108"/>
      <c r="I70" s="108"/>
      <c r="J70" s="108"/>
      <c r="K70" s="108"/>
      <c r="L70" s="296"/>
    </row>
    <row r="71" spans="1:12" x14ac:dyDescent="0.15">
      <c r="A71" s="250"/>
      <c r="B71" s="239"/>
      <c r="C71" s="256" t="s">
        <v>35</v>
      </c>
      <c r="D71" s="257"/>
      <c r="E71" s="258"/>
      <c r="F71" s="109">
        <v>1</v>
      </c>
      <c r="G71" s="109">
        <v>0</v>
      </c>
      <c r="H71" s="109">
        <v>2</v>
      </c>
      <c r="I71" s="109"/>
      <c r="J71" s="109"/>
      <c r="K71" s="109"/>
      <c r="L71" s="79"/>
    </row>
    <row r="72" spans="1:12" x14ac:dyDescent="0.15">
      <c r="A72" s="251"/>
      <c r="B72" s="259" t="s">
        <v>29</v>
      </c>
      <c r="C72" s="260"/>
      <c r="D72" s="260"/>
      <c r="E72" s="261"/>
      <c r="F72" s="111">
        <v>22</v>
      </c>
      <c r="G72" s="111">
        <v>5</v>
      </c>
      <c r="H72" s="111">
        <v>23</v>
      </c>
      <c r="I72" s="111">
        <v>20</v>
      </c>
      <c r="J72" s="111">
        <v>8</v>
      </c>
      <c r="K72" s="111">
        <v>12</v>
      </c>
      <c r="L72" s="80"/>
    </row>
    <row r="73" spans="1:12" ht="16.5" customHeight="1" x14ac:dyDescent="0.15">
      <c r="A73" s="303">
        <v>2</v>
      </c>
      <c r="B73" s="242">
        <v>1</v>
      </c>
      <c r="C73" s="240" t="s">
        <v>43</v>
      </c>
      <c r="D73" s="242" t="s">
        <v>185</v>
      </c>
      <c r="E73" s="222"/>
      <c r="F73" s="222"/>
      <c r="G73" s="222"/>
      <c r="H73" s="222"/>
      <c r="I73" s="246"/>
      <c r="J73" s="247"/>
      <c r="K73" s="248"/>
      <c r="L73" s="230"/>
    </row>
    <row r="74" spans="1:12" x14ac:dyDescent="0.15">
      <c r="A74" s="250"/>
      <c r="B74" s="243"/>
      <c r="C74" s="222"/>
      <c r="D74" s="239"/>
      <c r="E74" s="222"/>
      <c r="F74" s="67"/>
      <c r="G74" s="67"/>
      <c r="H74" s="67"/>
      <c r="I74" s="147"/>
      <c r="J74" s="147"/>
      <c r="K74" s="147"/>
      <c r="L74" s="230"/>
    </row>
    <row r="75" spans="1:12" x14ac:dyDescent="0.15">
      <c r="A75" s="250"/>
      <c r="B75" s="243"/>
      <c r="C75" s="222"/>
      <c r="D75" s="242" t="s">
        <v>68</v>
      </c>
      <c r="E75" s="222"/>
      <c r="F75" s="223"/>
      <c r="G75" s="223"/>
      <c r="H75" s="223"/>
      <c r="I75" s="301"/>
      <c r="J75" s="301"/>
      <c r="K75" s="301"/>
      <c r="L75" s="230"/>
    </row>
    <row r="76" spans="1:12" x14ac:dyDescent="0.15">
      <c r="A76" s="250"/>
      <c r="B76" s="243"/>
      <c r="C76" s="222"/>
      <c r="D76" s="239"/>
      <c r="E76" s="222"/>
      <c r="F76" s="6"/>
      <c r="G76" s="6"/>
      <c r="H76" s="6"/>
      <c r="I76" s="128"/>
      <c r="J76" s="128"/>
      <c r="K76" s="128"/>
      <c r="L76" s="230"/>
    </row>
    <row r="77" spans="1:12" x14ac:dyDescent="0.15">
      <c r="A77" s="250"/>
      <c r="B77" s="243"/>
      <c r="C77" s="227" t="s">
        <v>32</v>
      </c>
      <c r="D77" s="227"/>
      <c r="E77" s="227"/>
      <c r="F77" s="78"/>
      <c r="G77" s="78"/>
      <c r="H77" s="78"/>
      <c r="I77" s="78">
        <v>0</v>
      </c>
      <c r="J77" s="78">
        <v>0</v>
      </c>
      <c r="K77" s="78">
        <v>0</v>
      </c>
      <c r="L77" s="81"/>
    </row>
    <row r="78" spans="1:12" x14ac:dyDescent="0.15">
      <c r="A78" s="250"/>
      <c r="B78" s="243"/>
      <c r="C78" s="244" t="s">
        <v>46</v>
      </c>
      <c r="D78" s="242" t="s">
        <v>20</v>
      </c>
      <c r="E78" s="222"/>
      <c r="F78" s="246" t="s">
        <v>70</v>
      </c>
      <c r="G78" s="247"/>
      <c r="H78" s="248"/>
      <c r="I78" s="246" t="s">
        <v>70</v>
      </c>
      <c r="J78" s="247"/>
      <c r="K78" s="248"/>
      <c r="L78" s="230"/>
    </row>
    <row r="79" spans="1:12" x14ac:dyDescent="0.15">
      <c r="A79" s="250"/>
      <c r="B79" s="243"/>
      <c r="C79" s="245"/>
      <c r="D79" s="243"/>
      <c r="E79" s="222"/>
      <c r="F79" s="124">
        <v>3</v>
      </c>
      <c r="G79" s="124">
        <v>1</v>
      </c>
      <c r="H79" s="124">
        <v>2</v>
      </c>
      <c r="I79" s="124">
        <v>3</v>
      </c>
      <c r="J79" s="124">
        <v>1</v>
      </c>
      <c r="K79" s="124">
        <v>2</v>
      </c>
      <c r="L79" s="230"/>
    </row>
    <row r="80" spans="1:12" ht="25.5" customHeight="1" x14ac:dyDescent="0.15">
      <c r="A80" s="250"/>
      <c r="B80" s="243"/>
      <c r="C80" s="245"/>
      <c r="D80" s="243"/>
      <c r="E80" s="222"/>
      <c r="F80" s="246" t="s">
        <v>120</v>
      </c>
      <c r="G80" s="247"/>
      <c r="H80" s="248"/>
      <c r="I80" s="246" t="s">
        <v>120</v>
      </c>
      <c r="J80" s="247"/>
      <c r="K80" s="248"/>
      <c r="L80" s="297"/>
    </row>
    <row r="81" spans="1:12" x14ac:dyDescent="0.15">
      <c r="A81" s="250"/>
      <c r="B81" s="243"/>
      <c r="C81" s="245"/>
      <c r="D81" s="239"/>
      <c r="E81" s="222"/>
      <c r="F81" s="124">
        <v>1</v>
      </c>
      <c r="G81" s="124">
        <v>0</v>
      </c>
      <c r="H81" s="124">
        <v>1</v>
      </c>
      <c r="I81" s="124">
        <v>1</v>
      </c>
      <c r="J81" s="124">
        <v>0</v>
      </c>
      <c r="K81" s="124">
        <v>1</v>
      </c>
      <c r="L81" s="298"/>
    </row>
    <row r="82" spans="1:12" ht="38.25" customHeight="1" x14ac:dyDescent="0.15">
      <c r="A82" s="250"/>
      <c r="B82" s="243"/>
      <c r="C82" s="245"/>
      <c r="D82" s="242" t="s">
        <v>170</v>
      </c>
      <c r="E82" s="222"/>
      <c r="F82" s="246" t="s">
        <v>121</v>
      </c>
      <c r="G82" s="247"/>
      <c r="H82" s="248"/>
      <c r="I82" s="246" t="s">
        <v>121</v>
      </c>
      <c r="J82" s="247"/>
      <c r="K82" s="248"/>
      <c r="L82" s="279" t="s">
        <v>76</v>
      </c>
    </row>
    <row r="83" spans="1:12" x14ac:dyDescent="0.15">
      <c r="A83" s="250"/>
      <c r="B83" s="243"/>
      <c r="C83" s="245"/>
      <c r="D83" s="243"/>
      <c r="E83" s="222"/>
      <c r="F83" s="161">
        <v>2</v>
      </c>
      <c r="G83" s="161">
        <v>1</v>
      </c>
      <c r="H83" s="161">
        <v>2</v>
      </c>
      <c r="I83" s="161">
        <v>3</v>
      </c>
      <c r="J83" s="161">
        <v>1</v>
      </c>
      <c r="K83" s="161">
        <v>2</v>
      </c>
      <c r="L83" s="278"/>
    </row>
    <row r="84" spans="1:12" ht="25.5" customHeight="1" x14ac:dyDescent="0.15">
      <c r="A84" s="250"/>
      <c r="B84" s="243"/>
      <c r="C84" s="245"/>
      <c r="D84" s="243"/>
      <c r="E84" s="222"/>
      <c r="F84" s="246" t="s">
        <v>122</v>
      </c>
      <c r="G84" s="247"/>
      <c r="H84" s="248"/>
      <c r="I84" s="246" t="s">
        <v>122</v>
      </c>
      <c r="J84" s="247"/>
      <c r="K84" s="248"/>
      <c r="L84" s="279" t="s">
        <v>168</v>
      </c>
    </row>
    <row r="85" spans="1:12" x14ac:dyDescent="0.15">
      <c r="A85" s="250"/>
      <c r="B85" s="243"/>
      <c r="C85" s="245"/>
      <c r="D85" s="243"/>
      <c r="E85" s="222"/>
      <c r="F85" s="161">
        <v>2</v>
      </c>
      <c r="G85" s="161">
        <v>1</v>
      </c>
      <c r="H85" s="161">
        <v>2</v>
      </c>
      <c r="I85" s="161">
        <v>2</v>
      </c>
      <c r="J85" s="161">
        <v>0</v>
      </c>
      <c r="K85" s="161">
        <v>2</v>
      </c>
      <c r="L85" s="278"/>
    </row>
    <row r="86" spans="1:12" ht="34.5" customHeight="1" x14ac:dyDescent="0.15">
      <c r="A86" s="250"/>
      <c r="B86" s="243"/>
      <c r="C86" s="245"/>
      <c r="D86" s="243"/>
      <c r="E86" s="108"/>
      <c r="F86" s="246" t="s">
        <v>123</v>
      </c>
      <c r="G86" s="247"/>
      <c r="H86" s="248"/>
      <c r="I86" s="246" t="s">
        <v>123</v>
      </c>
      <c r="J86" s="247"/>
      <c r="K86" s="248"/>
      <c r="L86" s="279" t="s">
        <v>76</v>
      </c>
    </row>
    <row r="87" spans="1:12" x14ac:dyDescent="0.15">
      <c r="A87" s="250"/>
      <c r="B87" s="243"/>
      <c r="C87" s="245"/>
      <c r="D87" s="243"/>
      <c r="E87" s="108"/>
      <c r="F87" s="161">
        <v>2</v>
      </c>
      <c r="G87" s="161">
        <v>1</v>
      </c>
      <c r="H87" s="161">
        <v>2</v>
      </c>
      <c r="I87" s="161">
        <v>3</v>
      </c>
      <c r="J87" s="161">
        <v>1</v>
      </c>
      <c r="K87" s="161">
        <v>2</v>
      </c>
      <c r="L87" s="278"/>
    </row>
    <row r="88" spans="1:12" ht="16.5" customHeight="1" x14ac:dyDescent="0.15">
      <c r="A88" s="250"/>
      <c r="B88" s="243"/>
      <c r="C88" s="245"/>
      <c r="D88" s="243"/>
      <c r="E88" s="222"/>
      <c r="F88" s="246" t="s">
        <v>89</v>
      </c>
      <c r="G88" s="247"/>
      <c r="H88" s="248"/>
      <c r="I88" s="246"/>
      <c r="J88" s="247"/>
      <c r="K88" s="248"/>
      <c r="L88" s="236" t="s">
        <v>82</v>
      </c>
    </row>
    <row r="89" spans="1:12" x14ac:dyDescent="0.15">
      <c r="A89" s="250"/>
      <c r="B89" s="243"/>
      <c r="C89" s="245"/>
      <c r="D89" s="243"/>
      <c r="E89" s="222"/>
      <c r="F89" s="132">
        <v>2</v>
      </c>
      <c r="G89" s="132">
        <v>1</v>
      </c>
      <c r="H89" s="132">
        <v>2</v>
      </c>
      <c r="I89" s="124"/>
      <c r="J89" s="124"/>
      <c r="K89" s="124"/>
      <c r="L89" s="235"/>
    </row>
    <row r="90" spans="1:12" ht="16.5" customHeight="1" x14ac:dyDescent="0.15">
      <c r="A90" s="250"/>
      <c r="B90" s="243"/>
      <c r="C90" s="245"/>
      <c r="D90" s="243"/>
      <c r="E90" s="222"/>
      <c r="F90" s="246" t="s">
        <v>86</v>
      </c>
      <c r="G90" s="247"/>
      <c r="H90" s="248"/>
      <c r="I90" s="246"/>
      <c r="J90" s="247"/>
      <c r="K90" s="248"/>
      <c r="L90" s="236" t="s">
        <v>174</v>
      </c>
    </row>
    <row r="91" spans="1:12" x14ac:dyDescent="0.15">
      <c r="A91" s="250"/>
      <c r="B91" s="243"/>
      <c r="C91" s="245"/>
      <c r="D91" s="243"/>
      <c r="E91" s="222"/>
      <c r="F91" s="132">
        <v>2</v>
      </c>
      <c r="G91" s="132">
        <v>1</v>
      </c>
      <c r="H91" s="132">
        <v>2</v>
      </c>
      <c r="I91" s="124"/>
      <c r="J91" s="124"/>
      <c r="K91" s="124"/>
      <c r="L91" s="235"/>
    </row>
    <row r="92" spans="1:12" ht="16.5" customHeight="1" x14ac:dyDescent="0.15">
      <c r="A92" s="250"/>
      <c r="B92" s="243"/>
      <c r="C92" s="245"/>
      <c r="D92" s="243"/>
      <c r="E92" s="222"/>
      <c r="F92" s="246" t="s">
        <v>88</v>
      </c>
      <c r="G92" s="247"/>
      <c r="H92" s="248"/>
      <c r="I92" s="246"/>
      <c r="J92" s="247"/>
      <c r="K92" s="248"/>
      <c r="L92" s="236" t="s">
        <v>82</v>
      </c>
    </row>
    <row r="93" spans="1:12" x14ac:dyDescent="0.15">
      <c r="A93" s="250"/>
      <c r="B93" s="243"/>
      <c r="C93" s="245"/>
      <c r="D93" s="243"/>
      <c r="E93" s="222"/>
      <c r="F93" s="132">
        <v>3</v>
      </c>
      <c r="G93" s="132">
        <v>0</v>
      </c>
      <c r="H93" s="132">
        <v>3</v>
      </c>
      <c r="I93" s="161"/>
      <c r="J93" s="161"/>
      <c r="K93" s="161"/>
      <c r="L93" s="235"/>
    </row>
    <row r="94" spans="1:12" ht="16.5" customHeight="1" x14ac:dyDescent="0.15">
      <c r="A94" s="250"/>
      <c r="B94" s="243"/>
      <c r="C94" s="245"/>
      <c r="D94" s="243"/>
      <c r="E94" s="108"/>
      <c r="F94" s="246" t="s">
        <v>87</v>
      </c>
      <c r="G94" s="247"/>
      <c r="H94" s="248"/>
      <c r="I94" s="246"/>
      <c r="J94" s="247"/>
      <c r="K94" s="248"/>
      <c r="L94" s="279" t="s">
        <v>184</v>
      </c>
    </row>
    <row r="95" spans="1:12" x14ac:dyDescent="0.15">
      <c r="A95" s="250"/>
      <c r="B95" s="243"/>
      <c r="C95" s="245"/>
      <c r="D95" s="243"/>
      <c r="E95" s="108"/>
      <c r="F95" s="124">
        <v>2</v>
      </c>
      <c r="G95" s="124">
        <v>0</v>
      </c>
      <c r="H95" s="124">
        <v>2</v>
      </c>
      <c r="I95" s="161"/>
      <c r="J95" s="161"/>
      <c r="K95" s="161"/>
      <c r="L95" s="278"/>
    </row>
    <row r="96" spans="1:12" ht="25.5" customHeight="1" x14ac:dyDescent="0.15">
      <c r="A96" s="250"/>
      <c r="B96" s="243"/>
      <c r="C96" s="245"/>
      <c r="D96" s="243"/>
      <c r="E96" s="242"/>
      <c r="F96" s="246"/>
      <c r="G96" s="247"/>
      <c r="H96" s="248"/>
      <c r="I96" s="246" t="s">
        <v>112</v>
      </c>
      <c r="J96" s="247"/>
      <c r="K96" s="248"/>
      <c r="L96" s="279" t="s">
        <v>84</v>
      </c>
    </row>
    <row r="97" spans="1:12" x14ac:dyDescent="0.15">
      <c r="A97" s="250"/>
      <c r="B97" s="243"/>
      <c r="C97" s="245"/>
      <c r="D97" s="243"/>
      <c r="E97" s="239"/>
      <c r="F97" s="161"/>
      <c r="G97" s="161"/>
      <c r="H97" s="161"/>
      <c r="I97" s="161">
        <v>2</v>
      </c>
      <c r="J97" s="161">
        <v>0</v>
      </c>
      <c r="K97" s="161">
        <v>2</v>
      </c>
      <c r="L97" s="278"/>
    </row>
    <row r="98" spans="1:12" ht="25.5" customHeight="1" x14ac:dyDescent="0.15">
      <c r="A98" s="250"/>
      <c r="B98" s="243"/>
      <c r="C98" s="245"/>
      <c r="D98" s="243"/>
      <c r="E98" s="242"/>
      <c r="F98" s="246"/>
      <c r="G98" s="247"/>
      <c r="H98" s="248"/>
      <c r="I98" s="246" t="s">
        <v>166</v>
      </c>
      <c r="J98" s="247"/>
      <c r="K98" s="248"/>
      <c r="L98" s="279" t="s">
        <v>84</v>
      </c>
    </row>
    <row r="99" spans="1:12" x14ac:dyDescent="0.15">
      <c r="A99" s="250"/>
      <c r="B99" s="243"/>
      <c r="C99" s="245"/>
      <c r="D99" s="243"/>
      <c r="E99" s="239"/>
      <c r="F99" s="161"/>
      <c r="G99" s="161"/>
      <c r="H99" s="161"/>
      <c r="I99" s="161">
        <v>2</v>
      </c>
      <c r="J99" s="161">
        <v>1</v>
      </c>
      <c r="K99" s="161">
        <v>1</v>
      </c>
      <c r="L99" s="278"/>
    </row>
    <row r="100" spans="1:12" ht="27" customHeight="1" x14ac:dyDescent="0.15">
      <c r="A100" s="250"/>
      <c r="B100" s="243"/>
      <c r="C100" s="245"/>
      <c r="D100" s="243"/>
      <c r="E100" s="222"/>
      <c r="F100" s="246"/>
      <c r="G100" s="247"/>
      <c r="H100" s="248"/>
      <c r="I100" s="280" t="s">
        <v>107</v>
      </c>
      <c r="J100" s="280"/>
      <c r="K100" s="280"/>
      <c r="L100" s="233" t="s">
        <v>188</v>
      </c>
    </row>
    <row r="101" spans="1:12" x14ac:dyDescent="0.15">
      <c r="A101" s="250"/>
      <c r="B101" s="243"/>
      <c r="C101" s="238"/>
      <c r="D101" s="239"/>
      <c r="E101" s="222"/>
      <c r="F101" s="124"/>
      <c r="G101" s="124"/>
      <c r="H101" s="124"/>
      <c r="I101" s="125">
        <v>2</v>
      </c>
      <c r="J101" s="125">
        <v>0</v>
      </c>
      <c r="K101" s="125">
        <v>2</v>
      </c>
      <c r="L101" s="234"/>
    </row>
    <row r="102" spans="1:12" x14ac:dyDescent="0.15">
      <c r="A102" s="250"/>
      <c r="B102" s="243"/>
      <c r="C102" s="227" t="s">
        <v>34</v>
      </c>
      <c r="D102" s="227"/>
      <c r="E102" s="227"/>
      <c r="F102" s="109">
        <v>19</v>
      </c>
      <c r="G102" s="109">
        <v>6</v>
      </c>
      <c r="H102" s="109">
        <v>18</v>
      </c>
      <c r="I102" s="78">
        <f>SUM(I79:I101)</f>
        <v>18</v>
      </c>
      <c r="J102" s="159">
        <f t="shared" ref="J102:K102" si="3">SUM(J79:J101)</f>
        <v>4</v>
      </c>
      <c r="K102" s="159">
        <f t="shared" si="3"/>
        <v>14</v>
      </c>
      <c r="L102" s="81"/>
    </row>
    <row r="103" spans="1:12" ht="16.5" customHeight="1" x14ac:dyDescent="0.15">
      <c r="A103" s="250"/>
      <c r="B103" s="243"/>
      <c r="C103" s="244" t="s">
        <v>45</v>
      </c>
      <c r="D103" s="242" t="s">
        <v>19</v>
      </c>
      <c r="E103" s="222"/>
      <c r="F103" s="246" t="s">
        <v>90</v>
      </c>
      <c r="G103" s="247"/>
      <c r="H103" s="248"/>
      <c r="I103" s="246"/>
      <c r="J103" s="247"/>
      <c r="K103" s="248"/>
      <c r="L103" s="229" t="s">
        <v>189</v>
      </c>
    </row>
    <row r="104" spans="1:12" x14ac:dyDescent="0.15">
      <c r="A104" s="250"/>
      <c r="B104" s="243"/>
      <c r="C104" s="245"/>
      <c r="D104" s="243"/>
      <c r="E104" s="222"/>
      <c r="F104" s="124">
        <v>1</v>
      </c>
      <c r="G104" s="124">
        <v>1</v>
      </c>
      <c r="H104" s="124">
        <v>0</v>
      </c>
      <c r="I104" s="124"/>
      <c r="J104" s="124"/>
      <c r="K104" s="124"/>
      <c r="L104" s="230"/>
    </row>
    <row r="105" spans="1:12" ht="24.75" customHeight="1" x14ac:dyDescent="0.15">
      <c r="A105" s="250"/>
      <c r="B105" s="243"/>
      <c r="C105" s="245"/>
      <c r="D105" s="243"/>
      <c r="E105" s="222"/>
      <c r="F105" s="246" t="s">
        <v>124</v>
      </c>
      <c r="G105" s="247"/>
      <c r="H105" s="248"/>
      <c r="I105" s="246"/>
      <c r="J105" s="247"/>
      <c r="K105" s="248"/>
      <c r="L105" s="230" t="s">
        <v>171</v>
      </c>
    </row>
    <row r="106" spans="1:12" x14ac:dyDescent="0.15">
      <c r="A106" s="250"/>
      <c r="B106" s="243"/>
      <c r="C106" s="238"/>
      <c r="D106" s="239"/>
      <c r="E106" s="222"/>
      <c r="F106" s="124">
        <v>2</v>
      </c>
      <c r="G106" s="124">
        <v>2</v>
      </c>
      <c r="H106" s="124">
        <v>0</v>
      </c>
      <c r="I106" s="124"/>
      <c r="J106" s="124"/>
      <c r="K106" s="124"/>
      <c r="L106" s="230"/>
    </row>
    <row r="107" spans="1:12" x14ac:dyDescent="0.15">
      <c r="A107" s="250"/>
      <c r="B107" s="239"/>
      <c r="C107" s="227" t="s">
        <v>35</v>
      </c>
      <c r="D107" s="227"/>
      <c r="E107" s="227"/>
      <c r="F107" s="78">
        <v>3</v>
      </c>
      <c r="G107" s="78">
        <v>3</v>
      </c>
      <c r="H107" s="78">
        <v>0</v>
      </c>
      <c r="I107" s="78"/>
      <c r="J107" s="78"/>
      <c r="K107" s="78"/>
      <c r="L107" s="81"/>
    </row>
    <row r="108" spans="1:12" x14ac:dyDescent="0.15">
      <c r="A108" s="250"/>
      <c r="B108" s="216" t="s">
        <v>36</v>
      </c>
      <c r="C108" s="216"/>
      <c r="D108" s="216"/>
      <c r="E108" s="216"/>
      <c r="F108" s="77">
        <v>22</v>
      </c>
      <c r="G108" s="77">
        <v>6</v>
      </c>
      <c r="H108" s="77">
        <v>21</v>
      </c>
      <c r="I108" s="77">
        <v>18</v>
      </c>
      <c r="J108" s="77">
        <v>4</v>
      </c>
      <c r="K108" s="77">
        <v>14</v>
      </c>
      <c r="L108" s="80"/>
    </row>
    <row r="109" spans="1:12" ht="16.5" customHeight="1" x14ac:dyDescent="0.15">
      <c r="A109" s="250"/>
      <c r="B109" s="196">
        <v>2</v>
      </c>
      <c r="C109" s="240" t="s">
        <v>43</v>
      </c>
      <c r="D109" s="242" t="s">
        <v>186</v>
      </c>
      <c r="E109" s="222"/>
      <c r="F109" s="222"/>
      <c r="G109" s="222"/>
      <c r="H109" s="222"/>
      <c r="I109" s="246"/>
      <c r="J109" s="247"/>
      <c r="K109" s="248"/>
      <c r="L109" s="230"/>
    </row>
    <row r="110" spans="1:12" x14ac:dyDescent="0.15">
      <c r="A110" s="250"/>
      <c r="B110" s="197"/>
      <c r="C110" s="222"/>
      <c r="D110" s="239"/>
      <c r="E110" s="222"/>
      <c r="F110" s="144"/>
      <c r="G110" s="144"/>
      <c r="H110" s="144"/>
      <c r="I110" s="147"/>
      <c r="J110" s="147"/>
      <c r="K110" s="147"/>
      <c r="L110" s="230"/>
    </row>
    <row r="111" spans="1:12" x14ac:dyDescent="0.15">
      <c r="A111" s="250"/>
      <c r="B111" s="197"/>
      <c r="C111" s="222"/>
      <c r="D111" s="242" t="s">
        <v>170</v>
      </c>
      <c r="E111" s="222"/>
      <c r="F111" s="223"/>
      <c r="G111" s="223"/>
      <c r="H111" s="223"/>
      <c r="I111" s="301"/>
      <c r="J111" s="301"/>
      <c r="K111" s="301"/>
      <c r="L111" s="230"/>
    </row>
    <row r="112" spans="1:12" x14ac:dyDescent="0.15">
      <c r="A112" s="250"/>
      <c r="B112" s="197"/>
      <c r="C112" s="222"/>
      <c r="D112" s="239"/>
      <c r="E112" s="222"/>
      <c r="F112" s="145"/>
      <c r="G112" s="145"/>
      <c r="H112" s="145"/>
      <c r="I112" s="146"/>
      <c r="J112" s="146"/>
      <c r="K112" s="146"/>
      <c r="L112" s="230"/>
    </row>
    <row r="113" spans="1:12" x14ac:dyDescent="0.15">
      <c r="A113" s="250"/>
      <c r="B113" s="197"/>
      <c r="C113" s="227" t="s">
        <v>32</v>
      </c>
      <c r="D113" s="227"/>
      <c r="E113" s="227"/>
      <c r="F113" s="143"/>
      <c r="G113" s="143"/>
      <c r="H113" s="143"/>
      <c r="I113" s="143">
        <v>0</v>
      </c>
      <c r="J113" s="143">
        <v>0</v>
      </c>
      <c r="K113" s="143">
        <v>0</v>
      </c>
      <c r="L113" s="81"/>
    </row>
    <row r="114" spans="1:12" ht="25.5" customHeight="1" x14ac:dyDescent="0.15">
      <c r="A114" s="250"/>
      <c r="B114" s="197"/>
      <c r="C114" s="244" t="s">
        <v>46</v>
      </c>
      <c r="D114" s="222" t="s">
        <v>20</v>
      </c>
      <c r="E114" s="222"/>
      <c r="F114" s="237" t="s">
        <v>101</v>
      </c>
      <c r="G114" s="223"/>
      <c r="H114" s="223"/>
      <c r="I114" s="237" t="s">
        <v>101</v>
      </c>
      <c r="J114" s="223"/>
      <c r="K114" s="223"/>
      <c r="L114" s="235"/>
    </row>
    <row r="115" spans="1:12" x14ac:dyDescent="0.15">
      <c r="A115" s="250"/>
      <c r="B115" s="197"/>
      <c r="C115" s="245"/>
      <c r="D115" s="222"/>
      <c r="E115" s="222"/>
      <c r="F115" s="110">
        <v>1</v>
      </c>
      <c r="G115" s="110">
        <v>0</v>
      </c>
      <c r="H115" s="110">
        <v>1</v>
      </c>
      <c r="I115" s="110">
        <v>1</v>
      </c>
      <c r="J115" s="110">
        <v>0</v>
      </c>
      <c r="K115" s="110">
        <v>1</v>
      </c>
      <c r="L115" s="235"/>
    </row>
    <row r="116" spans="1:12" ht="40.5" customHeight="1" x14ac:dyDescent="0.15">
      <c r="A116" s="250"/>
      <c r="B116" s="197"/>
      <c r="C116" s="245"/>
      <c r="D116" s="242" t="s">
        <v>21</v>
      </c>
      <c r="E116" s="222"/>
      <c r="F116" s="228" t="s">
        <v>125</v>
      </c>
      <c r="G116" s="228"/>
      <c r="H116" s="228"/>
      <c r="I116" s="228" t="s">
        <v>127</v>
      </c>
      <c r="J116" s="228"/>
      <c r="K116" s="228"/>
      <c r="L116" s="230" t="s">
        <v>76</v>
      </c>
    </row>
    <row r="117" spans="1:12" x14ac:dyDescent="0.15">
      <c r="A117" s="250"/>
      <c r="B117" s="197"/>
      <c r="C117" s="245"/>
      <c r="D117" s="243"/>
      <c r="E117" s="222"/>
      <c r="F117" s="126">
        <v>2</v>
      </c>
      <c r="G117" s="126">
        <v>1</v>
      </c>
      <c r="H117" s="126">
        <v>2</v>
      </c>
      <c r="I117" s="126">
        <v>3</v>
      </c>
      <c r="J117" s="126">
        <v>1</v>
      </c>
      <c r="K117" s="126">
        <v>2</v>
      </c>
      <c r="L117" s="230"/>
    </row>
    <row r="118" spans="1:12" ht="25.5" customHeight="1" x14ac:dyDescent="0.15">
      <c r="A118" s="250"/>
      <c r="B118" s="197"/>
      <c r="C118" s="245"/>
      <c r="D118" s="243"/>
      <c r="E118" s="222"/>
      <c r="F118" s="228" t="s">
        <v>126</v>
      </c>
      <c r="G118" s="228"/>
      <c r="H118" s="228"/>
      <c r="I118" s="228" t="s">
        <v>172</v>
      </c>
      <c r="J118" s="228"/>
      <c r="K118" s="228"/>
      <c r="L118" s="279" t="s">
        <v>168</v>
      </c>
    </row>
    <row r="119" spans="1:12" x14ac:dyDescent="0.15">
      <c r="A119" s="250"/>
      <c r="B119" s="197"/>
      <c r="C119" s="245"/>
      <c r="D119" s="243"/>
      <c r="E119" s="222"/>
      <c r="F119" s="131">
        <v>2</v>
      </c>
      <c r="G119" s="131">
        <v>1</v>
      </c>
      <c r="H119" s="131">
        <v>2</v>
      </c>
      <c r="I119" s="126">
        <v>2</v>
      </c>
      <c r="J119" s="126">
        <v>0</v>
      </c>
      <c r="K119" s="126">
        <v>2</v>
      </c>
      <c r="L119" s="278"/>
    </row>
    <row r="120" spans="1:12" ht="38.25" customHeight="1" x14ac:dyDescent="0.15">
      <c r="A120" s="250"/>
      <c r="B120" s="197"/>
      <c r="C120" s="245"/>
      <c r="D120" s="243"/>
      <c r="E120" s="222"/>
      <c r="F120" s="228" t="s">
        <v>128</v>
      </c>
      <c r="G120" s="228"/>
      <c r="H120" s="228"/>
      <c r="I120" s="228" t="s">
        <v>128</v>
      </c>
      <c r="J120" s="228"/>
      <c r="K120" s="228"/>
      <c r="L120" s="230" t="s">
        <v>76</v>
      </c>
    </row>
    <row r="121" spans="1:12" x14ac:dyDescent="0.15">
      <c r="A121" s="250"/>
      <c r="B121" s="197"/>
      <c r="C121" s="245"/>
      <c r="D121" s="243"/>
      <c r="E121" s="222"/>
      <c r="F121" s="126">
        <v>2</v>
      </c>
      <c r="G121" s="126">
        <v>1</v>
      </c>
      <c r="H121" s="126">
        <v>2</v>
      </c>
      <c r="I121" s="126">
        <v>3</v>
      </c>
      <c r="J121" s="126">
        <v>1</v>
      </c>
      <c r="K121" s="126">
        <v>2</v>
      </c>
      <c r="L121" s="230"/>
    </row>
    <row r="122" spans="1:12" ht="25.5" customHeight="1" x14ac:dyDescent="0.15">
      <c r="A122" s="250"/>
      <c r="B122" s="197"/>
      <c r="C122" s="245"/>
      <c r="D122" s="243"/>
      <c r="E122" s="222"/>
      <c r="F122" s="228" t="s">
        <v>129</v>
      </c>
      <c r="G122" s="228"/>
      <c r="H122" s="228"/>
      <c r="I122" s="228" t="s">
        <v>129</v>
      </c>
      <c r="J122" s="228"/>
      <c r="K122" s="228"/>
      <c r="L122" s="235"/>
    </row>
    <row r="123" spans="1:12" x14ac:dyDescent="0.15">
      <c r="A123" s="250"/>
      <c r="B123" s="197"/>
      <c r="C123" s="245"/>
      <c r="D123" s="243"/>
      <c r="E123" s="222"/>
      <c r="F123" s="126">
        <v>2</v>
      </c>
      <c r="G123" s="126">
        <v>2</v>
      </c>
      <c r="H123" s="126">
        <v>0</v>
      </c>
      <c r="I123" s="126">
        <v>2</v>
      </c>
      <c r="J123" s="126">
        <v>2</v>
      </c>
      <c r="K123" s="126">
        <v>0</v>
      </c>
      <c r="L123" s="235"/>
    </row>
    <row r="124" spans="1:12" x14ac:dyDescent="0.15">
      <c r="A124" s="250"/>
      <c r="B124" s="197"/>
      <c r="C124" s="245"/>
      <c r="D124" s="243"/>
      <c r="E124" s="222"/>
      <c r="F124" s="228" t="s">
        <v>91</v>
      </c>
      <c r="G124" s="228"/>
      <c r="H124" s="228"/>
      <c r="I124" s="222"/>
      <c r="J124" s="222"/>
      <c r="K124" s="222"/>
      <c r="L124" s="236" t="s">
        <v>82</v>
      </c>
    </row>
    <row r="125" spans="1:12" x14ac:dyDescent="0.15">
      <c r="A125" s="250"/>
      <c r="B125" s="197"/>
      <c r="C125" s="245"/>
      <c r="D125" s="243"/>
      <c r="E125" s="222"/>
      <c r="F125" s="131">
        <v>2</v>
      </c>
      <c r="G125" s="131">
        <v>1</v>
      </c>
      <c r="H125" s="131">
        <v>2</v>
      </c>
      <c r="I125" s="108"/>
      <c r="J125" s="108"/>
      <c r="K125" s="108"/>
      <c r="L125" s="235"/>
    </row>
    <row r="126" spans="1:12" x14ac:dyDescent="0.15">
      <c r="A126" s="250"/>
      <c r="B126" s="197"/>
      <c r="C126" s="245"/>
      <c r="D126" s="243"/>
      <c r="E126" s="222"/>
      <c r="F126" s="228" t="s">
        <v>92</v>
      </c>
      <c r="G126" s="228"/>
      <c r="H126" s="228"/>
      <c r="I126" s="223"/>
      <c r="J126" s="223"/>
      <c r="K126" s="223"/>
      <c r="L126" s="235" t="s">
        <v>177</v>
      </c>
    </row>
    <row r="127" spans="1:12" x14ac:dyDescent="0.15">
      <c r="A127" s="250"/>
      <c r="B127" s="197"/>
      <c r="C127" s="245"/>
      <c r="D127" s="243"/>
      <c r="E127" s="222"/>
      <c r="F127" s="131">
        <v>2</v>
      </c>
      <c r="G127" s="131">
        <v>1</v>
      </c>
      <c r="H127" s="131">
        <v>2</v>
      </c>
      <c r="I127" s="110"/>
      <c r="J127" s="110"/>
      <c r="K127" s="110"/>
      <c r="L127" s="235"/>
    </row>
    <row r="128" spans="1:12" x14ac:dyDescent="0.15">
      <c r="A128" s="250"/>
      <c r="B128" s="197"/>
      <c r="C128" s="245"/>
      <c r="D128" s="243"/>
      <c r="E128" s="222"/>
      <c r="F128" s="228" t="s">
        <v>71</v>
      </c>
      <c r="G128" s="228"/>
      <c r="H128" s="228"/>
      <c r="I128" s="222"/>
      <c r="J128" s="222"/>
      <c r="K128" s="222"/>
      <c r="L128" s="235" t="s">
        <v>82</v>
      </c>
    </row>
    <row r="129" spans="1:12" x14ac:dyDescent="0.15">
      <c r="A129" s="250"/>
      <c r="B129" s="197"/>
      <c r="C129" s="245"/>
      <c r="D129" s="243"/>
      <c r="E129" s="222"/>
      <c r="F129" s="131">
        <v>3</v>
      </c>
      <c r="G129" s="131">
        <v>0</v>
      </c>
      <c r="H129" s="131">
        <v>3</v>
      </c>
      <c r="I129" s="108"/>
      <c r="J129" s="108"/>
      <c r="K129" s="108"/>
      <c r="L129" s="235"/>
    </row>
    <row r="130" spans="1:12" ht="27.75" customHeight="1" x14ac:dyDescent="0.15">
      <c r="A130" s="250"/>
      <c r="B130" s="197"/>
      <c r="C130" s="245"/>
      <c r="D130" s="243"/>
      <c r="E130" s="222"/>
      <c r="F130" s="223"/>
      <c r="G130" s="223"/>
      <c r="H130" s="223"/>
      <c r="I130" s="224" t="s">
        <v>173</v>
      </c>
      <c r="J130" s="225"/>
      <c r="K130" s="226"/>
      <c r="L130" s="233" t="s">
        <v>187</v>
      </c>
    </row>
    <row r="131" spans="1:12" x14ac:dyDescent="0.15">
      <c r="A131" s="250"/>
      <c r="B131" s="197"/>
      <c r="C131" s="245"/>
      <c r="D131" s="243"/>
      <c r="E131" s="222"/>
      <c r="F131" s="6"/>
      <c r="G131" s="6"/>
      <c r="H131" s="6"/>
      <c r="I131" s="6">
        <v>2</v>
      </c>
      <c r="J131" s="6">
        <v>0</v>
      </c>
      <c r="K131" s="6">
        <v>2</v>
      </c>
      <c r="L131" s="234"/>
    </row>
    <row r="132" spans="1:12" ht="24.75" customHeight="1" x14ac:dyDescent="0.15">
      <c r="A132" s="250"/>
      <c r="B132" s="197"/>
      <c r="C132" s="160"/>
      <c r="D132" s="243"/>
      <c r="E132" s="242"/>
      <c r="F132" s="246"/>
      <c r="G132" s="247"/>
      <c r="H132" s="248"/>
      <c r="I132" s="302" t="s">
        <v>100</v>
      </c>
      <c r="J132" s="263"/>
      <c r="K132" s="264"/>
      <c r="L132" s="299" t="s">
        <v>81</v>
      </c>
    </row>
    <row r="133" spans="1:12" x14ac:dyDescent="0.15">
      <c r="A133" s="250"/>
      <c r="B133" s="197"/>
      <c r="C133" s="160"/>
      <c r="D133" s="243"/>
      <c r="E133" s="239"/>
      <c r="F133" s="161"/>
      <c r="G133" s="161"/>
      <c r="H133" s="161"/>
      <c r="I133" s="157">
        <v>2</v>
      </c>
      <c r="J133" s="157">
        <v>0</v>
      </c>
      <c r="K133" s="157">
        <v>2</v>
      </c>
      <c r="L133" s="300"/>
    </row>
    <row r="134" spans="1:12" ht="25.5" customHeight="1" x14ac:dyDescent="0.15">
      <c r="A134" s="250"/>
      <c r="B134" s="197"/>
      <c r="C134" s="160"/>
      <c r="D134" s="243"/>
      <c r="E134" s="242"/>
      <c r="F134" s="246"/>
      <c r="G134" s="247"/>
      <c r="H134" s="248"/>
      <c r="I134" s="302" t="s">
        <v>169</v>
      </c>
      <c r="J134" s="263"/>
      <c r="K134" s="264"/>
      <c r="L134" s="279" t="s">
        <v>184</v>
      </c>
    </row>
    <row r="135" spans="1:12" x14ac:dyDescent="0.15">
      <c r="A135" s="250"/>
      <c r="B135" s="197"/>
      <c r="C135" s="160"/>
      <c r="D135" s="239"/>
      <c r="E135" s="239"/>
      <c r="F135" s="161"/>
      <c r="G135" s="161"/>
      <c r="H135" s="161"/>
      <c r="I135" s="157">
        <v>2</v>
      </c>
      <c r="J135" s="157">
        <v>1</v>
      </c>
      <c r="K135" s="157">
        <v>1</v>
      </c>
      <c r="L135" s="278"/>
    </row>
    <row r="136" spans="1:12" x14ac:dyDescent="0.15">
      <c r="A136" s="250"/>
      <c r="B136" s="197"/>
      <c r="C136" s="227" t="s">
        <v>34</v>
      </c>
      <c r="D136" s="227"/>
      <c r="E136" s="227"/>
      <c r="F136" s="78">
        <v>16</v>
      </c>
      <c r="G136" s="78">
        <v>7</v>
      </c>
      <c r="H136" s="78">
        <v>14</v>
      </c>
      <c r="I136" s="78">
        <f>SUM(I115:I135)</f>
        <v>17</v>
      </c>
      <c r="J136" s="159">
        <f t="shared" ref="J136:K136" si="4">SUM(J115:J135)</f>
        <v>5</v>
      </c>
      <c r="K136" s="159">
        <f t="shared" si="4"/>
        <v>12</v>
      </c>
      <c r="L136" s="79"/>
    </row>
    <row r="137" spans="1:12" x14ac:dyDescent="0.15">
      <c r="A137" s="250"/>
      <c r="B137" s="197"/>
      <c r="C137" s="240" t="s">
        <v>47</v>
      </c>
      <c r="D137" s="222" t="s">
        <v>33</v>
      </c>
      <c r="E137" s="222"/>
      <c r="F137" s="241" t="s">
        <v>96</v>
      </c>
      <c r="G137" s="241"/>
      <c r="H137" s="241"/>
      <c r="I137" s="241"/>
      <c r="J137" s="241"/>
      <c r="K137" s="241"/>
      <c r="L137" s="232" t="s">
        <v>82</v>
      </c>
    </row>
    <row r="138" spans="1:12" x14ac:dyDescent="0.15">
      <c r="A138" s="250"/>
      <c r="B138" s="197"/>
      <c r="C138" s="222"/>
      <c r="D138" s="222"/>
      <c r="E138" s="222"/>
      <c r="F138" s="124">
        <v>1</v>
      </c>
      <c r="G138" s="124">
        <v>1</v>
      </c>
      <c r="H138" s="124">
        <v>0</v>
      </c>
      <c r="I138" s="124"/>
      <c r="J138" s="124"/>
      <c r="K138" s="124"/>
      <c r="L138" s="232"/>
    </row>
    <row r="139" spans="1:12" ht="26.25" customHeight="1" x14ac:dyDescent="0.15">
      <c r="A139" s="250"/>
      <c r="B139" s="197"/>
      <c r="C139" s="222"/>
      <c r="D139" s="108"/>
      <c r="E139" s="108"/>
      <c r="F139" s="246" t="s">
        <v>93</v>
      </c>
      <c r="G139" s="247"/>
      <c r="H139" s="248"/>
      <c r="I139" s="246" t="s">
        <v>93</v>
      </c>
      <c r="J139" s="247"/>
      <c r="K139" s="248"/>
      <c r="L139" s="232"/>
    </row>
    <row r="140" spans="1:12" x14ac:dyDescent="0.15">
      <c r="A140" s="250"/>
      <c r="B140" s="197"/>
      <c r="C140" s="222"/>
      <c r="D140" s="108"/>
      <c r="E140" s="108"/>
      <c r="F140" s="127">
        <v>3</v>
      </c>
      <c r="G140" s="127">
        <v>0</v>
      </c>
      <c r="H140" s="127">
        <v>0</v>
      </c>
      <c r="I140" s="127">
        <v>3</v>
      </c>
      <c r="J140" s="127">
        <v>0</v>
      </c>
      <c r="K140" s="127">
        <v>0</v>
      </c>
      <c r="L140" s="232"/>
    </row>
    <row r="141" spans="1:12" ht="34.5" customHeight="1" x14ac:dyDescent="0.15">
      <c r="A141" s="250"/>
      <c r="B141" s="197"/>
      <c r="C141" s="222"/>
      <c r="D141" s="222" t="s">
        <v>21</v>
      </c>
      <c r="E141" s="222"/>
      <c r="F141" s="238" t="s">
        <v>102</v>
      </c>
      <c r="G141" s="239"/>
      <c r="H141" s="239"/>
      <c r="I141" s="238"/>
      <c r="J141" s="239"/>
      <c r="K141" s="239"/>
      <c r="L141" s="279" t="s">
        <v>171</v>
      </c>
    </row>
    <row r="142" spans="1:12" ht="14.25" customHeight="1" x14ac:dyDescent="0.15">
      <c r="A142" s="250"/>
      <c r="B142" s="197"/>
      <c r="C142" s="222"/>
      <c r="D142" s="222"/>
      <c r="E142" s="222"/>
      <c r="F142" s="163">
        <v>2</v>
      </c>
      <c r="G142" s="163">
        <v>2</v>
      </c>
      <c r="H142" s="163">
        <v>0</v>
      </c>
      <c r="I142" s="164"/>
      <c r="J142" s="162"/>
      <c r="K142" s="162"/>
      <c r="L142" s="278"/>
    </row>
    <row r="143" spans="1:12" ht="14.25" customHeight="1" x14ac:dyDescent="0.15">
      <c r="A143" s="250"/>
      <c r="B143" s="197"/>
      <c r="C143" s="222"/>
      <c r="D143" s="222"/>
      <c r="E143" s="222"/>
      <c r="F143" s="164"/>
      <c r="G143" s="162"/>
      <c r="H143" s="162"/>
      <c r="I143" s="246" t="s">
        <v>130</v>
      </c>
      <c r="J143" s="247"/>
      <c r="K143" s="248"/>
      <c r="L143" s="229" t="s">
        <v>189</v>
      </c>
    </row>
    <row r="144" spans="1:12" x14ac:dyDescent="0.15">
      <c r="A144" s="250"/>
      <c r="B144" s="197"/>
      <c r="C144" s="222"/>
      <c r="D144" s="222"/>
      <c r="E144" s="222"/>
      <c r="F144" s="108"/>
      <c r="G144" s="108"/>
      <c r="H144" s="108"/>
      <c r="I144" s="165">
        <v>1</v>
      </c>
      <c r="J144" s="165">
        <v>1</v>
      </c>
      <c r="K144" s="165">
        <v>0</v>
      </c>
      <c r="L144" s="230"/>
    </row>
    <row r="145" spans="1:12" x14ac:dyDescent="0.15">
      <c r="A145" s="250"/>
      <c r="B145" s="198"/>
      <c r="C145" s="227" t="s">
        <v>35</v>
      </c>
      <c r="D145" s="227"/>
      <c r="E145" s="227"/>
      <c r="F145" s="78">
        <v>6</v>
      </c>
      <c r="G145" s="78">
        <v>3</v>
      </c>
      <c r="H145" s="78">
        <v>0</v>
      </c>
      <c r="I145" s="78">
        <v>4</v>
      </c>
      <c r="J145" s="78">
        <v>1</v>
      </c>
      <c r="K145" s="78">
        <v>0</v>
      </c>
      <c r="L145" s="79"/>
    </row>
    <row r="146" spans="1:12" x14ac:dyDescent="0.15">
      <c r="A146" s="251"/>
      <c r="B146" s="216" t="s">
        <v>36</v>
      </c>
      <c r="C146" s="216"/>
      <c r="D146" s="216"/>
      <c r="E146" s="216"/>
      <c r="F146" s="77">
        <v>22</v>
      </c>
      <c r="G146" s="77">
        <v>10</v>
      </c>
      <c r="H146" s="77">
        <v>14</v>
      </c>
      <c r="I146" s="77">
        <v>21</v>
      </c>
      <c r="J146" s="77">
        <v>6</v>
      </c>
      <c r="K146" s="77">
        <v>12</v>
      </c>
      <c r="L146" s="80"/>
    </row>
    <row r="147" spans="1:12" x14ac:dyDescent="0.15">
      <c r="A147" s="217" t="s">
        <v>22</v>
      </c>
      <c r="B147" s="216"/>
      <c r="C147" s="216"/>
      <c r="D147" s="216"/>
      <c r="E147" s="216"/>
      <c r="F147" s="77">
        <v>89</v>
      </c>
      <c r="G147" s="77">
        <f>G38+G72+G108+G146</f>
        <v>29</v>
      </c>
      <c r="H147" s="77">
        <f>H38+H72+H108+H146</f>
        <v>78</v>
      </c>
      <c r="I147" s="77">
        <f>I38+I72+I108+I146</f>
        <v>80</v>
      </c>
      <c r="J147" s="77">
        <v>26</v>
      </c>
      <c r="K147" s="77">
        <v>51</v>
      </c>
      <c r="L147" s="80"/>
    </row>
    <row r="148" spans="1:12" x14ac:dyDescent="0.15">
      <c r="A148" s="218" t="s">
        <v>175</v>
      </c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19"/>
    </row>
    <row r="149" spans="1:12" ht="17.25" customHeight="1" x14ac:dyDescent="0.15">
      <c r="A149" s="220" t="s">
        <v>23</v>
      </c>
      <c r="B149" s="221"/>
      <c r="C149" s="205" t="s">
        <v>30</v>
      </c>
      <c r="D149" s="206"/>
      <c r="E149" s="206"/>
      <c r="F149" s="206"/>
      <c r="G149" s="207"/>
      <c r="H149" s="205" t="s">
        <v>24</v>
      </c>
      <c r="I149" s="206"/>
      <c r="J149" s="206"/>
      <c r="K149" s="207"/>
      <c r="L149" s="112" t="s">
        <v>25</v>
      </c>
    </row>
    <row r="150" spans="1:12" ht="17.25" customHeight="1" x14ac:dyDescent="0.15">
      <c r="A150" s="220"/>
      <c r="B150" s="221"/>
      <c r="C150" s="205">
        <v>13</v>
      </c>
      <c r="D150" s="206"/>
      <c r="E150" s="206"/>
      <c r="F150" s="206"/>
      <c r="G150" s="206"/>
      <c r="H150" s="205">
        <v>54</v>
      </c>
      <c r="I150" s="206"/>
      <c r="J150" s="206"/>
      <c r="K150" s="207"/>
      <c r="L150" s="7">
        <v>67</v>
      </c>
    </row>
    <row r="151" spans="1:12" ht="17.25" customHeight="1" x14ac:dyDescent="0.15">
      <c r="A151" s="201" t="s">
        <v>55</v>
      </c>
      <c r="B151" s="202"/>
      <c r="C151" s="205" t="s">
        <v>62</v>
      </c>
      <c r="D151" s="206"/>
      <c r="E151" s="206"/>
      <c r="F151" s="206"/>
      <c r="G151" s="207"/>
      <c r="H151" s="206"/>
      <c r="I151" s="206"/>
      <c r="J151" s="206"/>
      <c r="K151" s="207"/>
      <c r="L151" s="112" t="s">
        <v>63</v>
      </c>
    </row>
    <row r="152" spans="1:12" ht="17.25" customHeight="1" x14ac:dyDescent="0.15">
      <c r="A152" s="203"/>
      <c r="B152" s="204"/>
      <c r="C152" s="205">
        <v>13</v>
      </c>
      <c r="D152" s="206"/>
      <c r="E152" s="206"/>
      <c r="F152" s="206"/>
      <c r="G152" s="207"/>
      <c r="H152" s="206"/>
      <c r="I152" s="206"/>
      <c r="J152" s="206"/>
      <c r="K152" s="207"/>
      <c r="L152" s="112">
        <v>13</v>
      </c>
    </row>
    <row r="153" spans="1:12" ht="34.5" customHeight="1" x14ac:dyDescent="0.15">
      <c r="A153" s="208" t="s">
        <v>26</v>
      </c>
      <c r="B153" s="209"/>
      <c r="C153" s="212" t="s">
        <v>65</v>
      </c>
      <c r="D153" s="212"/>
      <c r="E153" s="213"/>
      <c r="F153" s="195" t="s">
        <v>56</v>
      </c>
      <c r="G153" s="195"/>
      <c r="H153" s="195" t="s">
        <v>37</v>
      </c>
      <c r="I153" s="195"/>
      <c r="J153" s="195" t="s">
        <v>31</v>
      </c>
      <c r="K153" s="195"/>
      <c r="L153" s="8" t="s">
        <v>64</v>
      </c>
    </row>
    <row r="154" spans="1:12" ht="39.950000000000003" customHeight="1" thickBot="1" x14ac:dyDescent="0.2">
      <c r="A154" s="210"/>
      <c r="B154" s="211"/>
      <c r="C154" s="214">
        <v>37</v>
      </c>
      <c r="D154" s="214"/>
      <c r="E154" s="215"/>
      <c r="F154" s="231">
        <v>7</v>
      </c>
      <c r="G154" s="231"/>
      <c r="H154" s="231">
        <v>28</v>
      </c>
      <c r="I154" s="231"/>
      <c r="J154" s="231">
        <v>2</v>
      </c>
      <c r="K154" s="231"/>
      <c r="L154" s="9">
        <v>80</v>
      </c>
    </row>
    <row r="156" spans="1:12" x14ac:dyDescent="0.15">
      <c r="A156" s="54" t="s">
        <v>49</v>
      </c>
    </row>
  </sheetData>
  <mergeCells count="338">
    <mergeCell ref="L141:L142"/>
    <mergeCell ref="L143:L144"/>
    <mergeCell ref="D103:D106"/>
    <mergeCell ref="C103:C106"/>
    <mergeCell ref="B73:B107"/>
    <mergeCell ref="A73:A146"/>
    <mergeCell ref="L134:L135"/>
    <mergeCell ref="D75:D76"/>
    <mergeCell ref="D111:D112"/>
    <mergeCell ref="D109:D110"/>
    <mergeCell ref="D116:D135"/>
    <mergeCell ref="E84:E85"/>
    <mergeCell ref="F84:H84"/>
    <mergeCell ref="I84:K84"/>
    <mergeCell ref="I120:K120"/>
    <mergeCell ref="E118:E119"/>
    <mergeCell ref="F118:H118"/>
    <mergeCell ref="I118:K118"/>
    <mergeCell ref="D114:D115"/>
    <mergeCell ref="E114:E115"/>
    <mergeCell ref="E122:E123"/>
    <mergeCell ref="I122:K122"/>
    <mergeCell ref="I86:K86"/>
    <mergeCell ref="L96:L97"/>
    <mergeCell ref="E98:E99"/>
    <mergeCell ref="F98:H98"/>
    <mergeCell ref="L132:L133"/>
    <mergeCell ref="I98:K98"/>
    <mergeCell ref="L98:L99"/>
    <mergeCell ref="E100:E101"/>
    <mergeCell ref="C107:E107"/>
    <mergeCell ref="E105:E106"/>
    <mergeCell ref="L109:L110"/>
    <mergeCell ref="L111:L112"/>
    <mergeCell ref="F105:H105"/>
    <mergeCell ref="I105:K105"/>
    <mergeCell ref="L105:L106"/>
    <mergeCell ref="F64:H64"/>
    <mergeCell ref="I64:K64"/>
    <mergeCell ref="I103:K103"/>
    <mergeCell ref="E134:E135"/>
    <mergeCell ref="F134:H134"/>
    <mergeCell ref="I134:K134"/>
    <mergeCell ref="L88:L89"/>
    <mergeCell ref="L90:L91"/>
    <mergeCell ref="L75:L76"/>
    <mergeCell ref="L67:L68"/>
    <mergeCell ref="L73:L74"/>
    <mergeCell ref="L69:L70"/>
    <mergeCell ref="L82:L83"/>
    <mergeCell ref="L64:L65"/>
    <mergeCell ref="C66:E66"/>
    <mergeCell ref="C67:C70"/>
    <mergeCell ref="D67:D68"/>
    <mergeCell ref="L100:L101"/>
    <mergeCell ref="L84:L85"/>
    <mergeCell ref="I94:K94"/>
    <mergeCell ref="E96:E97"/>
    <mergeCell ref="F92:H92"/>
    <mergeCell ref="I92:K92"/>
    <mergeCell ref="F62:H62"/>
    <mergeCell ref="F100:H100"/>
    <mergeCell ref="I100:K100"/>
    <mergeCell ref="I73:K73"/>
    <mergeCell ref="F80:H80"/>
    <mergeCell ref="F75:H75"/>
    <mergeCell ref="I75:K75"/>
    <mergeCell ref="F67:H67"/>
    <mergeCell ref="I67:K67"/>
    <mergeCell ref="F86:H86"/>
    <mergeCell ref="F73:H73"/>
    <mergeCell ref="F96:H96"/>
    <mergeCell ref="I96:K96"/>
    <mergeCell ref="C109:C112"/>
    <mergeCell ref="E109:E110"/>
    <mergeCell ref="F109:H109"/>
    <mergeCell ref="I109:K109"/>
    <mergeCell ref="E111:E112"/>
    <mergeCell ref="F111:H111"/>
    <mergeCell ref="I111:K111"/>
    <mergeCell ref="C113:E113"/>
    <mergeCell ref="C114:C131"/>
    <mergeCell ref="I124:K124"/>
    <mergeCell ref="L80:L81"/>
    <mergeCell ref="E82:E83"/>
    <mergeCell ref="F82:H82"/>
    <mergeCell ref="I82:K82"/>
    <mergeCell ref="E67:E68"/>
    <mergeCell ref="D78:D81"/>
    <mergeCell ref="E78:E79"/>
    <mergeCell ref="C102:E102"/>
    <mergeCell ref="C78:C101"/>
    <mergeCell ref="E69:E70"/>
    <mergeCell ref="D69:D70"/>
    <mergeCell ref="F69:H69"/>
    <mergeCell ref="I69:K69"/>
    <mergeCell ref="L86:L87"/>
    <mergeCell ref="E80:E81"/>
    <mergeCell ref="I80:K80"/>
    <mergeCell ref="L94:L95"/>
    <mergeCell ref="F78:H78"/>
    <mergeCell ref="I78:K78"/>
    <mergeCell ref="L78:L79"/>
    <mergeCell ref="L92:L93"/>
    <mergeCell ref="C71:E71"/>
    <mergeCell ref="B72:E72"/>
    <mergeCell ref="C73:C76"/>
    <mergeCell ref="F103:H103"/>
    <mergeCell ref="E90:E91"/>
    <mergeCell ref="F50:H50"/>
    <mergeCell ref="I50:K50"/>
    <mergeCell ref="I52:K52"/>
    <mergeCell ref="I62:K62"/>
    <mergeCell ref="I60:K60"/>
    <mergeCell ref="F58:H58"/>
    <mergeCell ref="I58:K58"/>
    <mergeCell ref="E73:E74"/>
    <mergeCell ref="C77:E77"/>
    <mergeCell ref="E92:E93"/>
    <mergeCell ref="E88:E89"/>
    <mergeCell ref="F88:H88"/>
    <mergeCell ref="I88:K88"/>
    <mergeCell ref="E75:E76"/>
    <mergeCell ref="D73:D74"/>
    <mergeCell ref="D82:D101"/>
    <mergeCell ref="E54:E55"/>
    <mergeCell ref="F54:H54"/>
    <mergeCell ref="I54:K54"/>
    <mergeCell ref="F90:H90"/>
    <mergeCell ref="I90:K90"/>
    <mergeCell ref="F94:H94"/>
    <mergeCell ref="L58:L59"/>
    <mergeCell ref="L60:L61"/>
    <mergeCell ref="L62:L63"/>
    <mergeCell ref="F56:H56"/>
    <mergeCell ref="I56:K56"/>
    <mergeCell ref="L56:L57"/>
    <mergeCell ref="L54:L55"/>
    <mergeCell ref="L52:L53"/>
    <mergeCell ref="L50:L51"/>
    <mergeCell ref="F52:H52"/>
    <mergeCell ref="F60:H60"/>
    <mergeCell ref="I31:K31"/>
    <mergeCell ref="L31:L32"/>
    <mergeCell ref="F47:H47"/>
    <mergeCell ref="I47:K47"/>
    <mergeCell ref="I41:K41"/>
    <mergeCell ref="F33:H33"/>
    <mergeCell ref="I33:K33"/>
    <mergeCell ref="L33:L34"/>
    <mergeCell ref="I35:K35"/>
    <mergeCell ref="L35:L36"/>
    <mergeCell ref="I39:K39"/>
    <mergeCell ref="L39:L40"/>
    <mergeCell ref="F41:H41"/>
    <mergeCell ref="L41:L42"/>
    <mergeCell ref="L47:L48"/>
    <mergeCell ref="F43:H43"/>
    <mergeCell ref="I43:K43"/>
    <mergeCell ref="L43:L44"/>
    <mergeCell ref="F45:H45"/>
    <mergeCell ref="I45:K45"/>
    <mergeCell ref="L45:L46"/>
    <mergeCell ref="F39:H39"/>
    <mergeCell ref="F31:H31"/>
    <mergeCell ref="L19:L20"/>
    <mergeCell ref="I27:K27"/>
    <mergeCell ref="L27:L28"/>
    <mergeCell ref="I21:K21"/>
    <mergeCell ref="L21:L22"/>
    <mergeCell ref="I23:K23"/>
    <mergeCell ref="L23:L24"/>
    <mergeCell ref="I25:K25"/>
    <mergeCell ref="L25:L26"/>
    <mergeCell ref="A2:A5"/>
    <mergeCell ref="B2:B5"/>
    <mergeCell ref="C2:C5"/>
    <mergeCell ref="D2:D5"/>
    <mergeCell ref="E2:E5"/>
    <mergeCell ref="F2:H2"/>
    <mergeCell ref="I2:K2"/>
    <mergeCell ref="C6:C15"/>
    <mergeCell ref="D8:D15"/>
    <mergeCell ref="E8:E15"/>
    <mergeCell ref="I6:K6"/>
    <mergeCell ref="I8:K8"/>
    <mergeCell ref="F14:H14"/>
    <mergeCell ref="I14:K14"/>
    <mergeCell ref="F10:H10"/>
    <mergeCell ref="I10:K10"/>
    <mergeCell ref="F12:H12"/>
    <mergeCell ref="I12:K12"/>
    <mergeCell ref="E19:E20"/>
    <mergeCell ref="F19:H19"/>
    <mergeCell ref="F27:H27"/>
    <mergeCell ref="E31:E32"/>
    <mergeCell ref="E17:E18"/>
    <mergeCell ref="N1:S1"/>
    <mergeCell ref="L2:L5"/>
    <mergeCell ref="F3:H3"/>
    <mergeCell ref="I3:K3"/>
    <mergeCell ref="F4:F5"/>
    <mergeCell ref="G4:H4"/>
    <mergeCell ref="I4:I5"/>
    <mergeCell ref="J4:K4"/>
    <mergeCell ref="L6:L7"/>
    <mergeCell ref="L8:L9"/>
    <mergeCell ref="L14:L15"/>
    <mergeCell ref="L10:L11"/>
    <mergeCell ref="L12:L13"/>
    <mergeCell ref="I29:K29"/>
    <mergeCell ref="L29:L30"/>
    <mergeCell ref="I17:K17"/>
    <mergeCell ref="L17:L18"/>
    <mergeCell ref="F29:H29"/>
    <mergeCell ref="I19:K19"/>
    <mergeCell ref="F21:H21"/>
    <mergeCell ref="E23:E24"/>
    <mergeCell ref="F23:H23"/>
    <mergeCell ref="E25:E26"/>
    <mergeCell ref="F25:H25"/>
    <mergeCell ref="A6:A72"/>
    <mergeCell ref="D6:D7"/>
    <mergeCell ref="E6:E7"/>
    <mergeCell ref="F6:H6"/>
    <mergeCell ref="C16:E16"/>
    <mergeCell ref="B38:E38"/>
    <mergeCell ref="C39:C48"/>
    <mergeCell ref="D39:D40"/>
    <mergeCell ref="E39:E40"/>
    <mergeCell ref="C49:E49"/>
    <mergeCell ref="B6:B37"/>
    <mergeCell ref="B39:B71"/>
    <mergeCell ref="E35:E36"/>
    <mergeCell ref="F35:H35"/>
    <mergeCell ref="F8:H8"/>
    <mergeCell ref="C37:E37"/>
    <mergeCell ref="D17:D20"/>
    <mergeCell ref="C17:C32"/>
    <mergeCell ref="F17:H17"/>
    <mergeCell ref="C33:C36"/>
    <mergeCell ref="D33:D34"/>
    <mergeCell ref="E33:E34"/>
    <mergeCell ref="D50:D53"/>
    <mergeCell ref="C50:C65"/>
    <mergeCell ref="E50:E51"/>
    <mergeCell ref="E52:E53"/>
    <mergeCell ref="E62:E63"/>
    <mergeCell ref="E60:E61"/>
    <mergeCell ref="E64:E65"/>
    <mergeCell ref="D21:D32"/>
    <mergeCell ref="E58:E59"/>
    <mergeCell ref="E27:E28"/>
    <mergeCell ref="E29:E30"/>
    <mergeCell ref="D35:D36"/>
    <mergeCell ref="D54:D65"/>
    <mergeCell ref="E56:E57"/>
    <mergeCell ref="E43:E44"/>
    <mergeCell ref="E45:E46"/>
    <mergeCell ref="D41:D48"/>
    <mergeCell ref="E41:E42"/>
    <mergeCell ref="E47:E48"/>
    <mergeCell ref="E21:E22"/>
    <mergeCell ref="F141:H141"/>
    <mergeCell ref="I141:K141"/>
    <mergeCell ref="C136:E136"/>
    <mergeCell ref="C137:C144"/>
    <mergeCell ref="D137:D138"/>
    <mergeCell ref="E137:E138"/>
    <mergeCell ref="F137:H137"/>
    <mergeCell ref="E128:E129"/>
    <mergeCell ref="I137:K137"/>
    <mergeCell ref="F139:H139"/>
    <mergeCell ref="I139:K139"/>
    <mergeCell ref="E132:E133"/>
    <mergeCell ref="F132:H132"/>
    <mergeCell ref="I132:K132"/>
    <mergeCell ref="I143:K143"/>
    <mergeCell ref="E124:E125"/>
    <mergeCell ref="L137:L138"/>
    <mergeCell ref="F114:H114"/>
    <mergeCell ref="I114:K114"/>
    <mergeCell ref="L114:L115"/>
    <mergeCell ref="E116:E117"/>
    <mergeCell ref="F116:H116"/>
    <mergeCell ref="I116:K116"/>
    <mergeCell ref="L116:L117"/>
    <mergeCell ref="F122:H122"/>
    <mergeCell ref="F126:H126"/>
    <mergeCell ref="L118:L119"/>
    <mergeCell ref="E103:E104"/>
    <mergeCell ref="C145:E145"/>
    <mergeCell ref="E120:E121"/>
    <mergeCell ref="F120:H120"/>
    <mergeCell ref="L103:L104"/>
    <mergeCell ref="B108:E108"/>
    <mergeCell ref="H153:I153"/>
    <mergeCell ref="J154:K154"/>
    <mergeCell ref="H154:I154"/>
    <mergeCell ref="F153:G153"/>
    <mergeCell ref="F154:G154"/>
    <mergeCell ref="L139:L140"/>
    <mergeCell ref="E126:E127"/>
    <mergeCell ref="L120:L121"/>
    <mergeCell ref="F128:H128"/>
    <mergeCell ref="I126:K126"/>
    <mergeCell ref="L130:L131"/>
    <mergeCell ref="I128:K128"/>
    <mergeCell ref="L128:L129"/>
    <mergeCell ref="L122:L123"/>
    <mergeCell ref="L124:L125"/>
    <mergeCell ref="L126:L127"/>
    <mergeCell ref="E130:E131"/>
    <mergeCell ref="F124:H124"/>
    <mergeCell ref="J153:K153"/>
    <mergeCell ref="B109:B145"/>
    <mergeCell ref="U1:AA1"/>
    <mergeCell ref="H1:K1"/>
    <mergeCell ref="A151:B152"/>
    <mergeCell ref="C151:G151"/>
    <mergeCell ref="H151:K151"/>
    <mergeCell ref="C152:G152"/>
    <mergeCell ref="H152:K152"/>
    <mergeCell ref="A153:B154"/>
    <mergeCell ref="C153:E153"/>
    <mergeCell ref="C154:E154"/>
    <mergeCell ref="B146:E146"/>
    <mergeCell ref="A147:E147"/>
    <mergeCell ref="A148:L148"/>
    <mergeCell ref="A149:B150"/>
    <mergeCell ref="C149:G149"/>
    <mergeCell ref="H149:K149"/>
    <mergeCell ref="C150:G150"/>
    <mergeCell ref="H150:K150"/>
    <mergeCell ref="D141:D144"/>
    <mergeCell ref="E141:E144"/>
    <mergeCell ref="F130:H130"/>
    <mergeCell ref="I130:K130"/>
  </mergeCells>
  <phoneticPr fontId="7" type="noConversion"/>
  <pageMargins left="0.23622047244094491" right="0.23622047244094491" top="7.874015748031496E-2" bottom="3.937007874015748E-2" header="0.31496062992125984" footer="0.31496062992125984"/>
  <pageSetup paperSize="9" scale="99" fitToHeight="0" orientation="portrait" r:id="rId1"/>
  <headerFooter>
    <oddHeader>&amp;C&amp;"+,굵게"&amp;20 2018~2019학년도 신구교과목대비표(2년제)</oddHeader>
  </headerFooter>
  <rowBreaks count="1" manualBreakCount="1">
    <brk id="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 2년제 과정 구성표</vt:lpstr>
      <vt:lpstr>2년제 과정 대비표</vt:lpstr>
      <vt:lpstr>' 2년제 과정 구성표'!Print_Area</vt:lpstr>
      <vt:lpstr>'2년제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2017-11-09T21:44:17Z</cp:lastPrinted>
  <dcterms:created xsi:type="dcterms:W3CDTF">2015-01-27T09:59:54Z</dcterms:created>
  <dcterms:modified xsi:type="dcterms:W3CDTF">2018-01-31T06:00:24Z</dcterms:modified>
</cp:coreProperties>
</file>