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19200" windowHeight="11415"/>
  </bookViews>
  <sheets>
    <sheet name="연예기획홍보 전문인 교육과정구성표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2" l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AB52" i="2"/>
  <c r="AA52" i="2"/>
  <c r="Z52" i="2"/>
  <c r="AB51" i="2"/>
  <c r="AA51" i="2"/>
  <c r="AA53" i="2" s="1"/>
  <c r="Z51" i="2"/>
  <c r="AB50" i="2"/>
  <c r="AB53" i="2" s="1"/>
  <c r="AA50" i="2"/>
  <c r="Z50" i="2"/>
  <c r="Z53" i="2" s="1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AB48" i="2"/>
  <c r="AA48" i="2"/>
  <c r="Z48" i="2"/>
  <c r="AB47" i="2"/>
  <c r="AA47" i="2"/>
  <c r="Z47" i="2"/>
  <c r="AB46" i="2"/>
  <c r="AA46" i="2"/>
  <c r="Z46" i="2"/>
  <c r="AB45" i="2"/>
  <c r="AA45" i="2"/>
  <c r="Z45" i="2"/>
  <c r="AB44" i="2"/>
  <c r="AA44" i="2"/>
  <c r="Z44" i="2"/>
  <c r="AB43" i="2"/>
  <c r="AA43" i="2"/>
  <c r="Z43" i="2"/>
  <c r="AB42" i="2"/>
  <c r="AA42" i="2"/>
  <c r="Z42" i="2"/>
  <c r="AB41" i="2"/>
  <c r="AA41" i="2"/>
  <c r="Z41" i="2"/>
  <c r="AB40" i="2"/>
  <c r="AA40" i="2"/>
  <c r="Z40" i="2"/>
  <c r="AB39" i="2"/>
  <c r="AA39" i="2"/>
  <c r="Z39" i="2"/>
  <c r="AB38" i="2"/>
  <c r="AA38" i="2"/>
  <c r="Z38" i="2"/>
  <c r="AB37" i="2"/>
  <c r="AA37" i="2"/>
  <c r="Z37" i="2"/>
  <c r="AB36" i="2"/>
  <c r="AA36" i="2"/>
  <c r="Z36" i="2"/>
  <c r="AB35" i="2"/>
  <c r="AA35" i="2"/>
  <c r="Z35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1" i="2"/>
  <c r="AA21" i="2"/>
  <c r="Z21" i="2"/>
  <c r="AB20" i="2"/>
  <c r="AA20" i="2"/>
  <c r="Z20" i="2"/>
  <c r="AB19" i="2"/>
  <c r="AA19" i="2"/>
  <c r="Z19" i="2"/>
  <c r="AB18" i="2"/>
  <c r="AA18" i="2"/>
  <c r="AA49" i="2" s="1"/>
  <c r="Z18" i="2"/>
  <c r="AB17" i="2"/>
  <c r="AA17" i="2"/>
  <c r="Z17" i="2"/>
  <c r="AB15" i="2"/>
  <c r="AB49" i="2" s="1"/>
  <c r="AA15" i="2"/>
  <c r="Z15" i="2"/>
  <c r="Z49" i="2" s="1"/>
  <c r="AB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AB13" i="2"/>
  <c r="AA13" i="2"/>
  <c r="AA14" i="2" s="1"/>
  <c r="Z13" i="2"/>
  <c r="AB12" i="2"/>
  <c r="AB54" i="2" s="1"/>
  <c r="Z12" i="2"/>
  <c r="Y12" i="2"/>
  <c r="Y54" i="2" s="1"/>
  <c r="X12" i="2"/>
  <c r="X54" i="2" s="1"/>
  <c r="W12" i="2"/>
  <c r="W54" i="2" s="1"/>
  <c r="V12" i="2"/>
  <c r="V54" i="2" s="1"/>
  <c r="U12" i="2"/>
  <c r="U54" i="2" s="1"/>
  <c r="T12" i="2"/>
  <c r="T54" i="2" s="1"/>
  <c r="S12" i="2"/>
  <c r="S54" i="2" s="1"/>
  <c r="R12" i="2"/>
  <c r="R54" i="2" s="1"/>
  <c r="Q12" i="2"/>
  <c r="Q54" i="2" s="1"/>
  <c r="P12" i="2"/>
  <c r="P54" i="2" s="1"/>
  <c r="O12" i="2"/>
  <c r="O54" i="2" s="1"/>
  <c r="N12" i="2"/>
  <c r="N54" i="2" s="1"/>
  <c r="M12" i="2"/>
  <c r="M54" i="2" s="1"/>
  <c r="L12" i="2"/>
  <c r="L54" i="2" s="1"/>
  <c r="K12" i="2"/>
  <c r="K54" i="2" s="1"/>
  <c r="J12" i="2"/>
  <c r="J54" i="2" s="1"/>
  <c r="I12" i="2"/>
  <c r="I54" i="2" s="1"/>
  <c r="H12" i="2"/>
  <c r="H54" i="2" s="1"/>
  <c r="AB5" i="2"/>
  <c r="AA5" i="2"/>
  <c r="AA12" i="2" s="1"/>
  <c r="AA54" i="2" s="1"/>
  <c r="Z5" i="2"/>
  <c r="Z54" i="2" l="1"/>
</calcChain>
</file>

<file path=xl/sharedStrings.xml><?xml version="1.0" encoding="utf-8"?>
<sst xmlns="http://schemas.openxmlformats.org/spreadsheetml/2006/main" count="230" uniqueCount="97">
  <si>
    <t>학과명(전공명/과정명) : 엔터테인먼트과 (연예기획마케팅전공)</t>
    <phoneticPr fontId="3" type="noConversion"/>
  </si>
  <si>
    <t>인재양성유형명 : 연예기획 전문인</t>
    <phoneticPr fontId="3" type="noConversion"/>
  </si>
  <si>
    <t>연예기획홍보 전문인</t>
    <phoneticPr fontId="2" type="noConversion"/>
  </si>
  <si>
    <t>2020~2022 교육과정</t>
    <phoneticPr fontId="3" type="noConversion"/>
  </si>
  <si>
    <t>구분</t>
  </si>
  <si>
    <t>교과목
코드</t>
    <phoneticPr fontId="3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</si>
  <si>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3" type="noConversion"/>
  </si>
  <si>
    <t>교과
구분
1)</t>
    <phoneticPr fontId="3" type="noConversion"/>
  </si>
  <si>
    <t>NCS
관련성2)</t>
    <phoneticPr fontId="3" type="noConversion"/>
  </si>
  <si>
    <t>학습
모듈
3)</t>
    <phoneticPr fontId="3" type="noConversion"/>
  </si>
  <si>
    <t>1 학 년</t>
  </si>
  <si>
    <t>2 학 년</t>
  </si>
  <si>
    <t>3 학 년</t>
    <phoneticPr fontId="3" type="noConversion"/>
  </si>
  <si>
    <t>계</t>
  </si>
  <si>
    <t>1학기</t>
  </si>
  <si>
    <t>2학기</t>
  </si>
  <si>
    <t>학점</t>
  </si>
  <si>
    <t>이론</t>
  </si>
  <si>
    <t>실습</t>
  </si>
  <si>
    <t>교양
·
직업
기초</t>
    <phoneticPr fontId="3" type="noConversion"/>
  </si>
  <si>
    <t>필수</t>
    <phoneticPr fontId="3" type="noConversion"/>
  </si>
  <si>
    <t>대학생활과 진로탐색</t>
    <phoneticPr fontId="3" type="noConversion"/>
  </si>
  <si>
    <t>대학생활</t>
    <phoneticPr fontId="3" type="noConversion"/>
  </si>
  <si>
    <t>X</t>
  </si>
  <si>
    <t>선택</t>
    <phoneticPr fontId="2" type="noConversion"/>
  </si>
  <si>
    <t>의사소통능력</t>
    <phoneticPr fontId="3" type="noConversion"/>
  </si>
  <si>
    <t>직업기초능력</t>
    <phoneticPr fontId="3" type="noConversion"/>
  </si>
  <si>
    <t>O</t>
    <phoneticPr fontId="3" type="noConversion"/>
  </si>
  <si>
    <t>대인관계실무</t>
    <phoneticPr fontId="3" type="noConversion"/>
  </si>
  <si>
    <t>교양A</t>
    <phoneticPr fontId="3" type="noConversion"/>
  </si>
  <si>
    <t>자유선택교양교과</t>
    <phoneticPr fontId="3" type="noConversion"/>
  </si>
  <si>
    <t>X</t>
    <phoneticPr fontId="3" type="noConversion"/>
  </si>
  <si>
    <t>교양B</t>
    <phoneticPr fontId="3" type="noConversion"/>
  </si>
  <si>
    <t>자유선택교양교과</t>
    <phoneticPr fontId="3" type="noConversion"/>
  </si>
  <si>
    <t>교양C</t>
    <phoneticPr fontId="3" type="noConversion"/>
  </si>
  <si>
    <t>교양D</t>
    <phoneticPr fontId="3" type="noConversion"/>
  </si>
  <si>
    <t>소계</t>
    <phoneticPr fontId="3" type="noConversion"/>
  </si>
  <si>
    <t>전공
·
NCS</t>
    <phoneticPr fontId="3" type="noConversion"/>
  </si>
  <si>
    <t>선택</t>
    <phoneticPr fontId="3" type="noConversion"/>
  </si>
  <si>
    <t xml:space="preserve">매니지먼트 기초                         Basic Management </t>
    <phoneticPr fontId="3" type="noConversion"/>
  </si>
  <si>
    <t>진로</t>
    <phoneticPr fontId="2" type="noConversion"/>
  </si>
  <si>
    <r>
      <t xml:space="preserve">한류문화의 이해       </t>
    </r>
    <r>
      <rPr>
        <sz val="7"/>
        <color rgb="FFFF0000"/>
        <rFont val="맑은 고딕"/>
        <family val="3"/>
        <charset val="129"/>
        <scheme val="minor"/>
      </rPr>
      <t xml:space="preserve">Introduction of Korean culture </t>
    </r>
    <phoneticPr fontId="2" type="noConversion"/>
  </si>
  <si>
    <t xml:space="preserve">  통합예술의 이해               Art convergence</t>
    <phoneticPr fontId="3" type="noConversion"/>
  </si>
  <si>
    <t>O</t>
    <phoneticPr fontId="3" type="noConversion"/>
  </si>
  <si>
    <t>팬 매니지먼트 기초         Fan Management Basic</t>
    <phoneticPr fontId="3" type="noConversion"/>
  </si>
  <si>
    <r>
      <t xml:space="preserve">영상제작 기초             </t>
    </r>
    <r>
      <rPr>
        <sz val="8"/>
        <color theme="1"/>
        <rFont val="맑은 고딕"/>
        <family val="3"/>
        <charset val="129"/>
        <scheme val="minor"/>
      </rPr>
      <t xml:space="preserve">  Basic Visual Communication</t>
    </r>
    <phoneticPr fontId="3" type="noConversion"/>
  </si>
  <si>
    <t>영상편집 기초               Basic Video editing　</t>
    <phoneticPr fontId="3" type="noConversion"/>
  </si>
  <si>
    <r>
      <t xml:space="preserve">대중문화의 이해    </t>
    </r>
    <r>
      <rPr>
        <sz val="7"/>
        <color theme="1"/>
        <rFont val="맑은 고딕"/>
        <family val="3"/>
        <charset val="129"/>
        <scheme val="minor"/>
      </rPr>
      <t xml:space="preserve">Understanding Popular Culture </t>
    </r>
    <phoneticPr fontId="3" type="noConversion"/>
  </si>
  <si>
    <t>진로</t>
    <phoneticPr fontId="2" type="noConversion"/>
  </si>
  <si>
    <t>엔터테인먼트 영어               entertainment English</t>
    <phoneticPr fontId="2" type="noConversion"/>
  </si>
  <si>
    <t xml:space="preserve">매니지먼트 실습          Management Training </t>
    <phoneticPr fontId="3" type="noConversion"/>
  </si>
  <si>
    <t>창업</t>
    <phoneticPr fontId="2" type="noConversion"/>
  </si>
  <si>
    <t>O</t>
    <phoneticPr fontId="3" type="noConversion"/>
  </si>
  <si>
    <t>팬매니지먼트 실습          Fan Management practice</t>
    <phoneticPr fontId="3" type="noConversion"/>
  </si>
  <si>
    <t>창의</t>
    <phoneticPr fontId="2" type="noConversion"/>
  </si>
  <si>
    <t>사진 제작실습            Photo Production</t>
    <phoneticPr fontId="3" type="noConversion"/>
  </si>
  <si>
    <t>창업</t>
    <phoneticPr fontId="2" type="noConversion"/>
  </si>
  <si>
    <t>영상편집 실습            Moving Picture Editing</t>
    <phoneticPr fontId="3" type="noConversion"/>
  </si>
  <si>
    <t>창의</t>
    <phoneticPr fontId="2" type="noConversion"/>
  </si>
  <si>
    <r>
      <t xml:space="preserve">아티스트 발굴           </t>
    </r>
    <r>
      <rPr>
        <sz val="7"/>
        <color theme="1"/>
        <rFont val="맑은 고딕"/>
        <family val="3"/>
        <charset val="129"/>
        <scheme val="minor"/>
      </rPr>
      <t xml:space="preserve">Training of Discovering Artists </t>
    </r>
    <phoneticPr fontId="3" type="noConversion"/>
  </si>
  <si>
    <t>온라인마케팅 실습        Online Marketing Training</t>
    <phoneticPr fontId="3" type="noConversion"/>
  </si>
  <si>
    <t>음악콘텐츠제작기획      Music Content Producing</t>
    <phoneticPr fontId="3" type="noConversion"/>
  </si>
  <si>
    <t>O</t>
    <phoneticPr fontId="3" type="noConversion"/>
  </si>
  <si>
    <t>광고영상 제작실습             CF Production</t>
    <phoneticPr fontId="3" type="noConversion"/>
  </si>
  <si>
    <r>
      <t xml:space="preserve">연예기획 실무      </t>
    </r>
    <r>
      <rPr>
        <sz val="7"/>
        <color theme="1"/>
        <rFont val="맑은 고딕"/>
        <family val="3"/>
        <charset val="129"/>
        <scheme val="minor"/>
      </rPr>
      <t>Entertainment producing practice</t>
    </r>
    <phoneticPr fontId="3" type="noConversion"/>
  </si>
  <si>
    <t>아트워크실습            Artwork  Training</t>
    <phoneticPr fontId="3" type="noConversion"/>
  </si>
  <si>
    <t>O</t>
    <phoneticPr fontId="3" type="noConversion"/>
  </si>
  <si>
    <t>아티스트 육성          Training of Fostering Artists</t>
    <phoneticPr fontId="3" type="noConversion"/>
  </si>
  <si>
    <t>뮤비제작실습             Music Video practice</t>
    <phoneticPr fontId="3" type="noConversion"/>
  </si>
  <si>
    <r>
      <t xml:space="preserve">홍보마케팅전략수립 </t>
    </r>
    <r>
      <rPr>
        <sz val="7"/>
        <color theme="1"/>
        <rFont val="맑은 고딕"/>
        <family val="3"/>
        <charset val="129"/>
        <scheme val="minor"/>
      </rPr>
      <t>Develope Promotion Marketing Tactics</t>
    </r>
    <phoneticPr fontId="3" type="noConversion"/>
  </si>
  <si>
    <t xml:space="preserve">포토샵 실습         Photoshop practice   </t>
    <phoneticPr fontId="3" type="noConversion"/>
  </si>
  <si>
    <t>언론홍보 실무               Press PR practice</t>
    <phoneticPr fontId="3" type="noConversion"/>
  </si>
  <si>
    <t xml:space="preserve"> 오프라인마케팅실습      Offline Marketing Training</t>
    <phoneticPr fontId="3" type="noConversion"/>
  </si>
  <si>
    <r>
      <t xml:space="preserve">콘텐츠소비시장 분석 </t>
    </r>
    <r>
      <rPr>
        <sz val="7"/>
        <color theme="1"/>
        <rFont val="맑은 고딕"/>
        <family val="3"/>
        <charset val="129"/>
        <scheme val="minor"/>
      </rPr>
      <t xml:space="preserve">Content consumption market analysiss </t>
    </r>
    <phoneticPr fontId="3" type="noConversion"/>
  </si>
  <si>
    <t>온오프라인매체분석       On-Off line Media analysis</t>
    <phoneticPr fontId="3" type="noConversion"/>
  </si>
  <si>
    <r>
      <t xml:space="preserve">공연 연출 실무         </t>
    </r>
    <r>
      <rPr>
        <sz val="7"/>
        <color theme="1"/>
        <rFont val="맑은 고딕"/>
        <family val="3"/>
        <charset val="129"/>
        <scheme val="minor"/>
      </rPr>
      <t>Performance Production Practice</t>
    </r>
    <phoneticPr fontId="3" type="noConversion"/>
  </si>
  <si>
    <t>음악콘텐츠 분석        Music contents analysis</t>
    <phoneticPr fontId="3" type="noConversion"/>
  </si>
  <si>
    <r>
      <t>메이킹필름 제작</t>
    </r>
    <r>
      <rPr>
        <sz val="9"/>
        <rFont val="맑은 고딕"/>
        <family val="3"/>
        <charset val="129"/>
        <scheme val="minor"/>
      </rPr>
      <t>실습</t>
    </r>
    <r>
      <rPr>
        <sz val="9"/>
        <color rgb="FFFF0000"/>
        <rFont val="맑은 고딕"/>
        <family val="3"/>
        <charset val="129"/>
        <scheme val="minor"/>
      </rPr>
      <t xml:space="preserve">      Making Film Production </t>
    </r>
    <phoneticPr fontId="3" type="noConversion"/>
  </si>
  <si>
    <t xml:space="preserve"> 그래픽 디자인 실습           Graphic Design practice </t>
    <phoneticPr fontId="3" type="noConversion"/>
  </si>
  <si>
    <r>
      <t xml:space="preserve">문화콘텐츠와 대중심리  </t>
    </r>
    <r>
      <rPr>
        <sz val="6"/>
        <color theme="1"/>
        <rFont val="맑은 고딕"/>
        <family val="3"/>
        <charset val="129"/>
        <scheme val="minor"/>
      </rPr>
      <t>Culturecontents &amp; Popular psychology</t>
    </r>
    <phoneticPr fontId="3" type="noConversion"/>
  </si>
  <si>
    <t xml:space="preserve"> 1인 미디어 제작실습           1man Media production </t>
    <phoneticPr fontId="3" type="noConversion"/>
  </si>
  <si>
    <r>
      <t xml:space="preserve">음악콘텐츠관리           </t>
    </r>
    <r>
      <rPr>
        <sz val="7"/>
        <color theme="1"/>
        <rFont val="맑은 고딕"/>
        <family val="3"/>
        <charset val="129"/>
        <scheme val="minor"/>
      </rPr>
      <t xml:space="preserve">  Music content Management</t>
    </r>
    <phoneticPr fontId="3" type="noConversion"/>
  </si>
  <si>
    <t>진로</t>
    <phoneticPr fontId="2" type="noConversion"/>
  </si>
  <si>
    <t>스타시스템 분석              star system analysis</t>
    <phoneticPr fontId="3" type="noConversion"/>
  </si>
  <si>
    <t>소계</t>
    <phoneticPr fontId="3" type="noConversion"/>
  </si>
  <si>
    <t>전공
·
현장
중심</t>
    <phoneticPr fontId="3" type="noConversion"/>
  </si>
  <si>
    <t>필수</t>
    <phoneticPr fontId="3" type="noConversion"/>
  </si>
  <si>
    <t>취업·창업준비실무</t>
    <phoneticPr fontId="3" type="noConversion"/>
  </si>
  <si>
    <t>취업/창업</t>
    <phoneticPr fontId="3" type="noConversion"/>
  </si>
  <si>
    <t>X</t>
    <phoneticPr fontId="3" type="noConversion"/>
  </si>
  <si>
    <t>선택</t>
    <phoneticPr fontId="2" type="noConversion"/>
  </si>
  <si>
    <t>현장실습</t>
    <phoneticPr fontId="3" type="noConversion"/>
  </si>
  <si>
    <t>_</t>
    <phoneticPr fontId="3" type="noConversion"/>
  </si>
  <si>
    <t>X</t>
    <phoneticPr fontId="3" type="noConversion"/>
  </si>
  <si>
    <t xml:space="preserve">캡스톤디자인 Capston_Design   </t>
    <phoneticPr fontId="3" type="noConversion"/>
  </si>
  <si>
    <t xml:space="preserve">캡스톤디자인 </t>
    <phoneticPr fontId="3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</si>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</sst>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7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hair">
        <color auto="1"/>
      </left>
      <right style="hair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8" fillId="0" borderId="0"/>
  </cellStyleXfs>
  <cellXfs count="1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0" borderId="36" xfId="1" quotePrefix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0" borderId="36" xfId="1" quotePrefix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8" xfId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4" fillId="0" borderId="53" xfId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6" fillId="4" borderId="28" xfId="0" quotePrefix="1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22" fillId="0" borderId="28" xfId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3">
    <cellStyle name="표준" xfId="0" builtinId="0"/>
    <cellStyle name="표준 2" xfId="2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showWhiteSpace="0" view="pageBreakPreview" zoomScale="50" zoomScaleNormal="71" zoomScaleSheetLayoutView="50" zoomScalePageLayoutView="70" workbookViewId="0">
      <selection activeCell="I19" sqref="I19"/>
    </sheetView>
  </sheetViews>
  <sheetFormatPr defaultRowHeight="16.5" x14ac:dyDescent="0.3"/>
  <cols>
    <col min="1" max="1" width="4.75" customWidth="1"/>
    <col min="2" max="2" width="4.25" customWidth="1"/>
    <col min="3" max="3" width="5.625" customWidth="1"/>
    <col min="4" max="4" width="19.375" style="145" customWidth="1"/>
    <col min="5" max="5" width="11" style="144" customWidth="1"/>
    <col min="6" max="6" width="4.625" customWidth="1"/>
    <col min="7" max="7" width="4.375" customWidth="1"/>
    <col min="8" max="8" width="4" customWidth="1"/>
    <col min="9" max="9" width="3.875" customWidth="1"/>
    <col min="10" max="10" width="4.5" customWidth="1"/>
    <col min="11" max="12" width="4.125" customWidth="1"/>
    <col min="13" max="13" width="4.25" customWidth="1"/>
    <col min="14" max="14" width="4" customWidth="1"/>
    <col min="15" max="15" width="4.25" customWidth="1"/>
    <col min="16" max="16" width="4.125" customWidth="1"/>
    <col min="17" max="18" width="3.875" customWidth="1"/>
    <col min="19" max="19" width="4.125" customWidth="1"/>
    <col min="20" max="20" width="3.875" customWidth="1"/>
    <col min="21" max="22" width="4" customWidth="1"/>
    <col min="23" max="24" width="4.25" customWidth="1"/>
    <col min="25" max="25" width="4" customWidth="1"/>
    <col min="26" max="26" width="4.375" customWidth="1"/>
    <col min="27" max="28" width="4" customWidth="1"/>
  </cols>
  <sheetData>
    <row r="1" spans="1:28" ht="17.25" customHeight="1" thickBot="1" x14ac:dyDescent="0.3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4"/>
      <c r="J1" s="4"/>
      <c r="K1" s="2" t="s">
        <v>2</v>
      </c>
      <c r="L1" s="2"/>
      <c r="M1" s="2"/>
      <c r="N1" s="2"/>
      <c r="O1" s="2"/>
      <c r="P1" s="2"/>
      <c r="Q1" s="5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6.5" customHeight="1" x14ac:dyDescent="0.3">
      <c r="A2" s="7" t="s">
        <v>4</v>
      </c>
      <c r="B2" s="8"/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10" t="s">
        <v>10</v>
      </c>
      <c r="I2" s="11"/>
      <c r="J2" s="11"/>
      <c r="K2" s="11"/>
      <c r="L2" s="11"/>
      <c r="M2" s="12"/>
      <c r="N2" s="10" t="s">
        <v>11</v>
      </c>
      <c r="O2" s="11"/>
      <c r="P2" s="11"/>
      <c r="Q2" s="11"/>
      <c r="R2" s="11"/>
      <c r="S2" s="12"/>
      <c r="T2" s="10" t="s">
        <v>12</v>
      </c>
      <c r="U2" s="11"/>
      <c r="V2" s="11"/>
      <c r="W2" s="11"/>
      <c r="X2" s="11"/>
      <c r="Y2" s="12"/>
      <c r="Z2" s="13" t="s">
        <v>13</v>
      </c>
      <c r="AA2" s="14"/>
      <c r="AB2" s="15"/>
    </row>
    <row r="3" spans="1:28" ht="16.5" customHeight="1" x14ac:dyDescent="0.3">
      <c r="A3" s="16"/>
      <c r="B3" s="17"/>
      <c r="C3" s="17"/>
      <c r="D3" s="17"/>
      <c r="E3" s="17"/>
      <c r="F3" s="17"/>
      <c r="G3" s="18"/>
      <c r="H3" s="19" t="s">
        <v>14</v>
      </c>
      <c r="I3" s="20"/>
      <c r="J3" s="21"/>
      <c r="K3" s="22" t="s">
        <v>15</v>
      </c>
      <c r="L3" s="20"/>
      <c r="M3" s="23"/>
      <c r="N3" s="19" t="s">
        <v>14</v>
      </c>
      <c r="O3" s="20"/>
      <c r="P3" s="21"/>
      <c r="Q3" s="22" t="s">
        <v>15</v>
      </c>
      <c r="R3" s="20"/>
      <c r="S3" s="23"/>
      <c r="T3" s="19" t="s">
        <v>14</v>
      </c>
      <c r="U3" s="20"/>
      <c r="V3" s="21"/>
      <c r="W3" s="22" t="s">
        <v>15</v>
      </c>
      <c r="X3" s="20"/>
      <c r="Y3" s="23"/>
      <c r="Z3" s="24"/>
      <c r="AA3" s="25"/>
      <c r="AB3" s="26"/>
    </row>
    <row r="4" spans="1:28" x14ac:dyDescent="0.3">
      <c r="A4" s="27"/>
      <c r="B4" s="28"/>
      <c r="C4" s="28"/>
      <c r="D4" s="28"/>
      <c r="E4" s="28"/>
      <c r="F4" s="28"/>
      <c r="G4" s="29"/>
      <c r="H4" s="30" t="s">
        <v>16</v>
      </c>
      <c r="I4" s="31" t="s">
        <v>17</v>
      </c>
      <c r="J4" s="31" t="s">
        <v>18</v>
      </c>
      <c r="K4" s="31" t="s">
        <v>16</v>
      </c>
      <c r="L4" s="31" t="s">
        <v>17</v>
      </c>
      <c r="M4" s="32" t="s">
        <v>18</v>
      </c>
      <c r="N4" s="30" t="s">
        <v>16</v>
      </c>
      <c r="O4" s="31" t="s">
        <v>17</v>
      </c>
      <c r="P4" s="31" t="s">
        <v>18</v>
      </c>
      <c r="Q4" s="31" t="s">
        <v>16</v>
      </c>
      <c r="R4" s="31" t="s">
        <v>17</v>
      </c>
      <c r="S4" s="32" t="s">
        <v>18</v>
      </c>
      <c r="T4" s="33" t="s">
        <v>16</v>
      </c>
      <c r="U4" s="31" t="s">
        <v>17</v>
      </c>
      <c r="V4" s="31" t="s">
        <v>18</v>
      </c>
      <c r="W4" s="31" t="s">
        <v>16</v>
      </c>
      <c r="X4" s="31" t="s">
        <v>17</v>
      </c>
      <c r="Y4" s="34" t="s">
        <v>18</v>
      </c>
      <c r="Z4" s="30" t="s">
        <v>16</v>
      </c>
      <c r="AA4" s="31" t="s">
        <v>17</v>
      </c>
      <c r="AB4" s="32" t="s">
        <v>18</v>
      </c>
    </row>
    <row r="5" spans="1:28" ht="27" customHeight="1" x14ac:dyDescent="0.3">
      <c r="A5" s="35" t="s">
        <v>19</v>
      </c>
      <c r="B5" s="36" t="s">
        <v>20</v>
      </c>
      <c r="C5" s="37"/>
      <c r="D5" s="38" t="s">
        <v>21</v>
      </c>
      <c r="E5" s="39" t="s">
        <v>22</v>
      </c>
      <c r="F5" s="40" t="s">
        <v>23</v>
      </c>
      <c r="G5" s="41" t="s">
        <v>23</v>
      </c>
      <c r="H5" s="42">
        <v>1</v>
      </c>
      <c r="I5" s="43">
        <v>1</v>
      </c>
      <c r="J5" s="43">
        <v>0</v>
      </c>
      <c r="K5" s="41"/>
      <c r="L5" s="41"/>
      <c r="M5" s="44"/>
      <c r="N5" s="45"/>
      <c r="O5" s="41"/>
      <c r="P5" s="41"/>
      <c r="Q5" s="46"/>
      <c r="R5" s="47"/>
      <c r="S5" s="48"/>
      <c r="T5" s="45"/>
      <c r="U5" s="41"/>
      <c r="V5" s="41"/>
      <c r="W5" s="46"/>
      <c r="X5" s="47"/>
      <c r="Y5" s="49"/>
      <c r="Z5" s="50">
        <f>SUM(H5,K5,N5,Q5,T5,W5)</f>
        <v>1</v>
      </c>
      <c r="AA5" s="47">
        <f>SUM(I5,L5,O5,R5,U5,X5)</f>
        <v>1</v>
      </c>
      <c r="AB5" s="48">
        <f>SUM(J5,M5,P5,S5,V5,Y5)</f>
        <v>0</v>
      </c>
    </row>
    <row r="6" spans="1:28" x14ac:dyDescent="0.3">
      <c r="A6" s="51"/>
      <c r="B6" s="52" t="s">
        <v>24</v>
      </c>
      <c r="C6" s="53"/>
      <c r="D6" s="54" t="s">
        <v>25</v>
      </c>
      <c r="E6" s="55" t="s">
        <v>26</v>
      </c>
      <c r="F6" s="56" t="s">
        <v>27</v>
      </c>
      <c r="G6" s="57" t="s">
        <v>27</v>
      </c>
      <c r="H6" s="58">
        <v>2</v>
      </c>
      <c r="I6" s="59">
        <v>2</v>
      </c>
      <c r="J6" s="59">
        <v>0</v>
      </c>
      <c r="K6" s="41"/>
      <c r="L6" s="41"/>
      <c r="M6" s="44"/>
      <c r="N6" s="45"/>
      <c r="O6" s="41"/>
      <c r="P6" s="41"/>
      <c r="Q6" s="41"/>
      <c r="R6" s="41"/>
      <c r="S6" s="60"/>
      <c r="T6" s="45"/>
      <c r="U6" s="41"/>
      <c r="V6" s="41"/>
      <c r="W6" s="41"/>
      <c r="X6" s="41"/>
      <c r="Y6" s="61"/>
      <c r="Z6" s="62">
        <v>2</v>
      </c>
      <c r="AA6" s="63">
        <v>2</v>
      </c>
      <c r="AB6" s="64">
        <v>0</v>
      </c>
    </row>
    <row r="7" spans="1:28" x14ac:dyDescent="0.3">
      <c r="A7" s="51"/>
      <c r="B7" s="52"/>
      <c r="C7" s="53"/>
      <c r="D7" s="65" t="s">
        <v>28</v>
      </c>
      <c r="E7" s="66" t="s">
        <v>26</v>
      </c>
      <c r="F7" s="56" t="s">
        <v>27</v>
      </c>
      <c r="G7" s="57" t="s">
        <v>27</v>
      </c>
      <c r="H7" s="67"/>
      <c r="I7" s="57"/>
      <c r="J7" s="57"/>
      <c r="K7" s="68">
        <v>2</v>
      </c>
      <c r="L7" s="68">
        <v>2</v>
      </c>
      <c r="M7" s="69">
        <v>0</v>
      </c>
      <c r="N7" s="70"/>
      <c r="O7" s="68"/>
      <c r="P7" s="68"/>
      <c r="Q7" s="71"/>
      <c r="R7" s="71"/>
      <c r="S7" s="72"/>
      <c r="T7" s="73"/>
      <c r="U7" s="71"/>
      <c r="V7" s="71"/>
      <c r="W7" s="71"/>
      <c r="X7" s="71"/>
      <c r="Y7" s="74"/>
      <c r="Z7" s="75">
        <v>2</v>
      </c>
      <c r="AA7" s="76">
        <v>2</v>
      </c>
      <c r="AB7" s="77">
        <v>0</v>
      </c>
    </row>
    <row r="8" spans="1:28" x14ac:dyDescent="0.3">
      <c r="A8" s="51"/>
      <c r="B8" s="52"/>
      <c r="C8" s="53"/>
      <c r="D8" s="78" t="s">
        <v>29</v>
      </c>
      <c r="E8" s="79" t="s">
        <v>30</v>
      </c>
      <c r="F8" s="56" t="s">
        <v>31</v>
      </c>
      <c r="G8" s="57" t="s">
        <v>31</v>
      </c>
      <c r="H8" s="67">
        <v>2</v>
      </c>
      <c r="I8" s="57">
        <v>2</v>
      </c>
      <c r="J8" s="57">
        <v>0</v>
      </c>
      <c r="K8" s="68"/>
      <c r="L8" s="68"/>
      <c r="M8" s="69"/>
      <c r="N8" s="70"/>
      <c r="O8" s="68"/>
      <c r="P8" s="68"/>
      <c r="Q8" s="71"/>
      <c r="R8" s="71"/>
      <c r="S8" s="72"/>
      <c r="T8" s="73"/>
      <c r="U8" s="71"/>
      <c r="V8" s="71"/>
      <c r="W8" s="71"/>
      <c r="X8" s="71"/>
      <c r="Y8" s="74"/>
      <c r="Z8" s="75">
        <v>2</v>
      </c>
      <c r="AA8" s="76">
        <v>2</v>
      </c>
      <c r="AB8" s="77">
        <v>0</v>
      </c>
    </row>
    <row r="9" spans="1:28" x14ac:dyDescent="0.3">
      <c r="A9" s="51"/>
      <c r="B9" s="52"/>
      <c r="C9" s="53"/>
      <c r="D9" s="78" t="s">
        <v>32</v>
      </c>
      <c r="E9" s="79" t="s">
        <v>33</v>
      </c>
      <c r="F9" s="56" t="s">
        <v>23</v>
      </c>
      <c r="G9" s="57" t="s">
        <v>23</v>
      </c>
      <c r="H9" s="67"/>
      <c r="I9" s="57"/>
      <c r="J9" s="57"/>
      <c r="K9" s="68">
        <v>2</v>
      </c>
      <c r="L9" s="68">
        <v>2</v>
      </c>
      <c r="M9" s="69">
        <v>0</v>
      </c>
      <c r="N9" s="70"/>
      <c r="O9" s="68"/>
      <c r="P9" s="68"/>
      <c r="Q9" s="71"/>
      <c r="R9" s="71"/>
      <c r="S9" s="72"/>
      <c r="T9" s="73"/>
      <c r="U9" s="71"/>
      <c r="V9" s="71"/>
      <c r="W9" s="71"/>
      <c r="X9" s="71"/>
      <c r="Y9" s="74"/>
      <c r="Z9" s="75">
        <v>2</v>
      </c>
      <c r="AA9" s="76">
        <v>2</v>
      </c>
      <c r="AB9" s="77">
        <v>0</v>
      </c>
    </row>
    <row r="10" spans="1:28" x14ac:dyDescent="0.3">
      <c r="A10" s="51"/>
      <c r="B10" s="52"/>
      <c r="C10" s="53"/>
      <c r="D10" s="78" t="s">
        <v>34</v>
      </c>
      <c r="E10" s="79" t="s">
        <v>33</v>
      </c>
      <c r="F10" s="56" t="s">
        <v>23</v>
      </c>
      <c r="G10" s="57" t="s">
        <v>23</v>
      </c>
      <c r="H10" s="67"/>
      <c r="I10" s="57"/>
      <c r="J10" s="57"/>
      <c r="K10" s="68"/>
      <c r="L10" s="68"/>
      <c r="M10" s="69"/>
      <c r="N10" s="70">
        <v>2</v>
      </c>
      <c r="O10" s="68">
        <v>2</v>
      </c>
      <c r="P10" s="68">
        <v>0</v>
      </c>
      <c r="Q10" s="71"/>
      <c r="R10" s="71"/>
      <c r="S10" s="72"/>
      <c r="T10" s="73"/>
      <c r="U10" s="71"/>
      <c r="V10" s="71"/>
      <c r="W10" s="71"/>
      <c r="X10" s="71"/>
      <c r="Y10" s="74"/>
      <c r="Z10" s="75">
        <v>2</v>
      </c>
      <c r="AA10" s="76">
        <v>2</v>
      </c>
      <c r="AB10" s="77">
        <v>0</v>
      </c>
    </row>
    <row r="11" spans="1:28" x14ac:dyDescent="0.3">
      <c r="A11" s="80"/>
      <c r="B11" s="81"/>
      <c r="C11" s="53"/>
      <c r="D11" s="78" t="s">
        <v>35</v>
      </c>
      <c r="E11" s="79" t="s">
        <v>30</v>
      </c>
      <c r="F11" s="56" t="s">
        <v>23</v>
      </c>
      <c r="G11" s="57" t="s">
        <v>23</v>
      </c>
      <c r="H11" s="67"/>
      <c r="I11" s="57"/>
      <c r="J11" s="57"/>
      <c r="K11" s="68"/>
      <c r="L11" s="68"/>
      <c r="M11" s="69"/>
      <c r="N11" s="70"/>
      <c r="O11" s="68"/>
      <c r="P11" s="68"/>
      <c r="Q11" s="71">
        <v>2</v>
      </c>
      <c r="R11" s="71">
        <v>2</v>
      </c>
      <c r="S11" s="72">
        <v>0</v>
      </c>
      <c r="T11" s="73"/>
      <c r="U11" s="71"/>
      <c r="V11" s="71"/>
      <c r="W11" s="71"/>
      <c r="X11" s="71"/>
      <c r="Y11" s="74"/>
      <c r="Z11" s="75">
        <v>2</v>
      </c>
      <c r="AA11" s="76">
        <v>2</v>
      </c>
      <c r="AB11" s="77">
        <v>0</v>
      </c>
    </row>
    <row r="12" spans="1:28" ht="17.25" thickBot="1" x14ac:dyDescent="0.35">
      <c r="A12" s="82"/>
      <c r="B12" s="83" t="s">
        <v>36</v>
      </c>
      <c r="C12" s="84"/>
      <c r="D12" s="85"/>
      <c r="E12" s="84"/>
      <c r="F12" s="83"/>
      <c r="G12" s="83"/>
      <c r="H12" s="86">
        <f t="shared" ref="H12:O12" si="0">SUM(H5:H11)</f>
        <v>5</v>
      </c>
      <c r="I12" s="83">
        <f t="shared" si="0"/>
        <v>5</v>
      </c>
      <c r="J12" s="83">
        <f t="shared" si="0"/>
        <v>0</v>
      </c>
      <c r="K12" s="83">
        <f t="shared" si="0"/>
        <v>4</v>
      </c>
      <c r="L12" s="83">
        <f t="shared" si="0"/>
        <v>4</v>
      </c>
      <c r="M12" s="87">
        <f t="shared" si="0"/>
        <v>0</v>
      </c>
      <c r="N12" s="86">
        <f t="shared" si="0"/>
        <v>2</v>
      </c>
      <c r="O12" s="83">
        <f t="shared" si="0"/>
        <v>2</v>
      </c>
      <c r="P12" s="83">
        <f>SUM(P5:P6)</f>
        <v>0</v>
      </c>
      <c r="Q12" s="83">
        <f>SUM(Q5:Q11)</f>
        <v>2</v>
      </c>
      <c r="R12" s="83">
        <f>SUM(R5:R11)</f>
        <v>2</v>
      </c>
      <c r="S12" s="87">
        <f>SUM(S5:S11)</f>
        <v>0</v>
      </c>
      <c r="T12" s="88">
        <f t="shared" ref="T12:Y12" si="1">SUM(T5:T6)</f>
        <v>0</v>
      </c>
      <c r="U12" s="83">
        <f t="shared" si="1"/>
        <v>0</v>
      </c>
      <c r="V12" s="83">
        <f t="shared" si="1"/>
        <v>0</v>
      </c>
      <c r="W12" s="83">
        <f t="shared" si="1"/>
        <v>0</v>
      </c>
      <c r="X12" s="83">
        <f t="shared" si="1"/>
        <v>0</v>
      </c>
      <c r="Y12" s="89">
        <f t="shared" si="1"/>
        <v>0</v>
      </c>
      <c r="Z12" s="90">
        <f>SUM(Z5:Z11)</f>
        <v>13</v>
      </c>
      <c r="AA12" s="89">
        <f>SUM(AA5:AA11)</f>
        <v>13</v>
      </c>
      <c r="AB12" s="87">
        <f>SUM(AB5:AB6)</f>
        <v>0</v>
      </c>
    </row>
    <row r="13" spans="1:28" ht="20.25" customHeight="1" x14ac:dyDescent="0.3">
      <c r="A13" s="91" t="s">
        <v>37</v>
      </c>
      <c r="B13" s="92" t="s">
        <v>20</v>
      </c>
      <c r="C13" s="93"/>
      <c r="D13" s="94"/>
      <c r="E13" s="94"/>
      <c r="F13" s="95"/>
      <c r="G13" s="93"/>
      <c r="H13" s="96"/>
      <c r="I13" s="97"/>
      <c r="J13" s="97"/>
      <c r="K13" s="97"/>
      <c r="L13" s="97"/>
      <c r="M13" s="98"/>
      <c r="N13" s="96"/>
      <c r="O13" s="97"/>
      <c r="P13" s="97"/>
      <c r="Q13" s="97"/>
      <c r="R13" s="97"/>
      <c r="S13" s="98"/>
      <c r="T13" s="99"/>
      <c r="U13" s="97"/>
      <c r="V13" s="97"/>
      <c r="W13" s="97"/>
      <c r="X13" s="97"/>
      <c r="Y13" s="100"/>
      <c r="Z13" s="50">
        <f t="shared" ref="Z13:AB51" si="2">SUM(H13,K13,N13,Q13,T13,W13)</f>
        <v>0</v>
      </c>
      <c r="AA13" s="47">
        <f t="shared" si="2"/>
        <v>0</v>
      </c>
      <c r="AB13" s="48">
        <f t="shared" si="2"/>
        <v>0</v>
      </c>
    </row>
    <row r="14" spans="1:28" x14ac:dyDescent="0.3">
      <c r="A14" s="51"/>
      <c r="B14" s="101" t="s">
        <v>36</v>
      </c>
      <c r="C14" s="101"/>
      <c r="D14" s="101"/>
      <c r="E14" s="101"/>
      <c r="F14" s="31"/>
      <c r="G14" s="31"/>
      <c r="H14" s="30">
        <f t="shared" ref="H14:AB14" si="3">SUM(H13:H13)</f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2">
        <f t="shared" si="3"/>
        <v>0</v>
      </c>
      <c r="N14" s="30">
        <f t="shared" si="3"/>
        <v>0</v>
      </c>
      <c r="O14" s="31">
        <f t="shared" si="3"/>
        <v>0</v>
      </c>
      <c r="P14" s="31">
        <f t="shared" si="3"/>
        <v>0</v>
      </c>
      <c r="Q14" s="31">
        <f t="shared" si="3"/>
        <v>0</v>
      </c>
      <c r="R14" s="31">
        <f t="shared" si="3"/>
        <v>0</v>
      </c>
      <c r="S14" s="32">
        <f t="shared" si="3"/>
        <v>0</v>
      </c>
      <c r="T14" s="33">
        <f t="shared" si="3"/>
        <v>0</v>
      </c>
      <c r="U14" s="31">
        <f t="shared" si="3"/>
        <v>0</v>
      </c>
      <c r="V14" s="31">
        <f t="shared" si="3"/>
        <v>0</v>
      </c>
      <c r="W14" s="31">
        <f t="shared" si="3"/>
        <v>0</v>
      </c>
      <c r="X14" s="31">
        <f t="shared" si="3"/>
        <v>0</v>
      </c>
      <c r="Y14" s="34">
        <f t="shared" si="3"/>
        <v>0</v>
      </c>
      <c r="Z14" s="102">
        <f t="shared" si="3"/>
        <v>0</v>
      </c>
      <c r="AA14" s="34">
        <f t="shared" si="3"/>
        <v>0</v>
      </c>
      <c r="AB14" s="32">
        <f t="shared" si="3"/>
        <v>0</v>
      </c>
    </row>
    <row r="15" spans="1:28" ht="24.75" customHeight="1" x14ac:dyDescent="0.3">
      <c r="A15" s="51"/>
      <c r="B15" s="103" t="s">
        <v>38</v>
      </c>
      <c r="C15" s="104"/>
      <c r="D15" s="105" t="s">
        <v>39</v>
      </c>
      <c r="E15" s="41" t="s">
        <v>40</v>
      </c>
      <c r="F15" s="56" t="s">
        <v>27</v>
      </c>
      <c r="G15" s="56" t="s">
        <v>27</v>
      </c>
      <c r="H15" s="106">
        <v>3</v>
      </c>
      <c r="I15" s="41">
        <v>1</v>
      </c>
      <c r="J15" s="41">
        <v>2</v>
      </c>
      <c r="K15" s="41"/>
      <c r="L15" s="41"/>
      <c r="M15" s="44"/>
      <c r="N15" s="106"/>
      <c r="O15" s="41"/>
      <c r="P15" s="41"/>
      <c r="Q15" s="41"/>
      <c r="R15" s="41"/>
      <c r="S15" s="44"/>
      <c r="T15" s="45"/>
      <c r="U15" s="41"/>
      <c r="V15" s="41"/>
      <c r="W15" s="41"/>
      <c r="X15" s="41"/>
      <c r="Y15" s="107"/>
      <c r="Z15" s="50">
        <f t="shared" ref="Z15:AB32" si="4">SUM(H15,K15,N15,Q15,T15,W15)</f>
        <v>3</v>
      </c>
      <c r="AA15" s="47">
        <f t="shared" si="4"/>
        <v>1</v>
      </c>
      <c r="AB15" s="48">
        <f t="shared" si="4"/>
        <v>2</v>
      </c>
    </row>
    <row r="16" spans="1:28" ht="24.75" customHeight="1" x14ac:dyDescent="0.3">
      <c r="A16" s="51"/>
      <c r="B16" s="108"/>
      <c r="C16" s="104"/>
      <c r="D16" s="109" t="s">
        <v>41</v>
      </c>
      <c r="E16" s="41" t="s">
        <v>40</v>
      </c>
      <c r="F16" s="56" t="s">
        <v>27</v>
      </c>
      <c r="G16" s="41"/>
      <c r="H16" s="106">
        <v>2</v>
      </c>
      <c r="I16" s="41">
        <v>1</v>
      </c>
      <c r="J16" s="41">
        <v>1</v>
      </c>
      <c r="K16" s="41"/>
      <c r="L16" s="41"/>
      <c r="M16" s="44"/>
      <c r="N16" s="106"/>
      <c r="O16" s="41"/>
      <c r="P16" s="41"/>
      <c r="Q16" s="41"/>
      <c r="R16" s="41"/>
      <c r="S16" s="44"/>
      <c r="T16" s="45"/>
      <c r="U16" s="41"/>
      <c r="V16" s="41"/>
      <c r="W16" s="41"/>
      <c r="X16" s="41"/>
      <c r="Y16" s="107"/>
      <c r="Z16" s="50">
        <v>2</v>
      </c>
      <c r="AA16" s="47">
        <v>1</v>
      </c>
      <c r="AB16" s="48">
        <v>1</v>
      </c>
    </row>
    <row r="17" spans="1:28" ht="24" x14ac:dyDescent="0.3">
      <c r="A17" s="51"/>
      <c r="B17" s="108"/>
      <c r="C17" s="104"/>
      <c r="D17" s="110" t="s">
        <v>42</v>
      </c>
      <c r="E17" s="41" t="s">
        <v>40</v>
      </c>
      <c r="F17" s="56" t="s">
        <v>27</v>
      </c>
      <c r="G17" s="56" t="s">
        <v>43</v>
      </c>
      <c r="H17" s="111">
        <v>2</v>
      </c>
      <c r="I17" s="112">
        <v>2</v>
      </c>
      <c r="J17" s="112">
        <v>0</v>
      </c>
      <c r="K17" s="112"/>
      <c r="L17" s="112"/>
      <c r="M17" s="113"/>
      <c r="N17" s="111"/>
      <c r="O17" s="112"/>
      <c r="P17" s="112"/>
      <c r="Q17" s="112"/>
      <c r="R17" s="112"/>
      <c r="S17" s="113"/>
      <c r="T17" s="114"/>
      <c r="U17" s="112"/>
      <c r="V17" s="112"/>
      <c r="W17" s="112"/>
      <c r="X17" s="112"/>
      <c r="Y17" s="115"/>
      <c r="Z17" s="50">
        <f t="shared" si="4"/>
        <v>2</v>
      </c>
      <c r="AA17" s="47">
        <f t="shared" si="4"/>
        <v>2</v>
      </c>
      <c r="AB17" s="48">
        <f t="shared" si="4"/>
        <v>0</v>
      </c>
    </row>
    <row r="18" spans="1:28" ht="25.5" customHeight="1" x14ac:dyDescent="0.3">
      <c r="A18" s="51"/>
      <c r="B18" s="108"/>
      <c r="C18" s="104"/>
      <c r="D18" s="116" t="s">
        <v>44</v>
      </c>
      <c r="E18" s="41" t="s">
        <v>40</v>
      </c>
      <c r="F18" s="56" t="s">
        <v>43</v>
      </c>
      <c r="G18" s="56" t="s">
        <v>43</v>
      </c>
      <c r="H18" s="111">
        <v>3</v>
      </c>
      <c r="I18" s="112">
        <v>1</v>
      </c>
      <c r="J18" s="112">
        <v>2</v>
      </c>
      <c r="K18" s="112"/>
      <c r="L18" s="112"/>
      <c r="M18" s="113"/>
      <c r="N18" s="117"/>
      <c r="O18" s="118"/>
      <c r="P18" s="118"/>
      <c r="Q18" s="118"/>
      <c r="R18" s="118"/>
      <c r="S18" s="113"/>
      <c r="T18" s="119"/>
      <c r="U18" s="118"/>
      <c r="V18" s="118"/>
      <c r="W18" s="118"/>
      <c r="X18" s="118"/>
      <c r="Y18" s="115"/>
      <c r="Z18" s="50">
        <f t="shared" si="4"/>
        <v>3</v>
      </c>
      <c r="AA18" s="47">
        <f t="shared" si="4"/>
        <v>1</v>
      </c>
      <c r="AB18" s="48">
        <f t="shared" si="4"/>
        <v>2</v>
      </c>
    </row>
    <row r="19" spans="1:28" ht="25.5" customHeight="1" x14ac:dyDescent="0.3">
      <c r="A19" s="51"/>
      <c r="B19" s="108"/>
      <c r="C19" s="104"/>
      <c r="D19" s="116" t="s">
        <v>45</v>
      </c>
      <c r="E19" s="41" t="s">
        <v>40</v>
      </c>
      <c r="F19" s="56" t="s">
        <v>43</v>
      </c>
      <c r="G19" s="56" t="s">
        <v>27</v>
      </c>
      <c r="H19" s="111">
        <v>3</v>
      </c>
      <c r="I19" s="112">
        <v>1</v>
      </c>
      <c r="J19" s="112">
        <v>2</v>
      </c>
      <c r="K19" s="112"/>
      <c r="L19" s="112"/>
      <c r="M19" s="113"/>
      <c r="N19" s="111"/>
      <c r="O19" s="112"/>
      <c r="P19" s="112"/>
      <c r="Q19" s="112"/>
      <c r="R19" s="112"/>
      <c r="S19" s="113"/>
      <c r="T19" s="114"/>
      <c r="U19" s="112"/>
      <c r="V19" s="112"/>
      <c r="W19" s="112"/>
      <c r="X19" s="112"/>
      <c r="Y19" s="115"/>
      <c r="Z19" s="50">
        <f t="shared" si="4"/>
        <v>3</v>
      </c>
      <c r="AA19" s="47">
        <f t="shared" si="4"/>
        <v>1</v>
      </c>
      <c r="AB19" s="48">
        <f t="shared" si="4"/>
        <v>2</v>
      </c>
    </row>
    <row r="20" spans="1:28" ht="22.5" customHeight="1" x14ac:dyDescent="0.3">
      <c r="A20" s="51"/>
      <c r="B20" s="108"/>
      <c r="C20" s="104"/>
      <c r="D20" s="116" t="s">
        <v>46</v>
      </c>
      <c r="E20" s="41" t="s">
        <v>40</v>
      </c>
      <c r="F20" s="56" t="s">
        <v>43</v>
      </c>
      <c r="G20" s="56" t="s">
        <v>27</v>
      </c>
      <c r="H20" s="111">
        <v>3</v>
      </c>
      <c r="I20" s="112">
        <v>1</v>
      </c>
      <c r="J20" s="112">
        <v>2</v>
      </c>
      <c r="K20" s="112"/>
      <c r="L20" s="118"/>
      <c r="M20" s="120"/>
      <c r="N20" s="111"/>
      <c r="O20" s="112"/>
      <c r="P20" s="112"/>
      <c r="Q20" s="118"/>
      <c r="R20" s="118"/>
      <c r="S20" s="113"/>
      <c r="T20" s="114"/>
      <c r="U20" s="112"/>
      <c r="V20" s="112"/>
      <c r="W20" s="118"/>
      <c r="X20" s="118"/>
      <c r="Y20" s="115"/>
      <c r="Z20" s="50">
        <f t="shared" si="4"/>
        <v>3</v>
      </c>
      <c r="AA20" s="47">
        <f t="shared" si="4"/>
        <v>1</v>
      </c>
      <c r="AB20" s="48">
        <f t="shared" si="4"/>
        <v>2</v>
      </c>
    </row>
    <row r="21" spans="1:28" ht="27.75" customHeight="1" x14ac:dyDescent="0.3">
      <c r="A21" s="51"/>
      <c r="B21" s="108"/>
      <c r="C21" s="104"/>
      <c r="D21" s="116" t="s">
        <v>47</v>
      </c>
      <c r="E21" s="41" t="s">
        <v>48</v>
      </c>
      <c r="F21" s="56" t="s">
        <v>43</v>
      </c>
      <c r="G21" s="56" t="s">
        <v>43</v>
      </c>
      <c r="H21" s="111"/>
      <c r="I21" s="112"/>
      <c r="J21" s="112"/>
      <c r="K21" s="41">
        <v>3</v>
      </c>
      <c r="L21" s="41">
        <v>1</v>
      </c>
      <c r="M21" s="44">
        <v>2</v>
      </c>
      <c r="N21" s="111"/>
      <c r="O21" s="112"/>
      <c r="P21" s="112"/>
      <c r="Q21" s="112"/>
      <c r="R21" s="112"/>
      <c r="S21" s="113"/>
      <c r="T21" s="114"/>
      <c r="U21" s="112"/>
      <c r="V21" s="112"/>
      <c r="W21" s="112"/>
      <c r="X21" s="112"/>
      <c r="Y21" s="115"/>
      <c r="Z21" s="50">
        <f t="shared" si="4"/>
        <v>3</v>
      </c>
      <c r="AA21" s="47">
        <f t="shared" si="4"/>
        <v>1</v>
      </c>
      <c r="AB21" s="48">
        <f t="shared" si="4"/>
        <v>2</v>
      </c>
    </row>
    <row r="22" spans="1:28" ht="27.75" customHeight="1" x14ac:dyDescent="0.3">
      <c r="A22" s="51"/>
      <c r="B22" s="108"/>
      <c r="C22" s="104"/>
      <c r="D22" s="110" t="s">
        <v>49</v>
      </c>
      <c r="E22" s="41" t="s">
        <v>40</v>
      </c>
      <c r="F22" s="121" t="s">
        <v>43</v>
      </c>
      <c r="G22" s="41" t="s">
        <v>23</v>
      </c>
      <c r="H22" s="111"/>
      <c r="I22" s="112"/>
      <c r="J22" s="112"/>
      <c r="K22" s="41">
        <v>2</v>
      </c>
      <c r="L22" s="41">
        <v>1</v>
      </c>
      <c r="M22" s="44">
        <v>1</v>
      </c>
      <c r="N22" s="111"/>
      <c r="O22" s="112"/>
      <c r="P22" s="112"/>
      <c r="Q22" s="112"/>
      <c r="R22" s="112"/>
      <c r="S22" s="113"/>
      <c r="T22" s="114"/>
      <c r="U22" s="112"/>
      <c r="V22" s="112"/>
      <c r="W22" s="112"/>
      <c r="X22" s="112"/>
      <c r="Y22" s="115"/>
      <c r="Z22" s="50">
        <v>2</v>
      </c>
      <c r="AA22" s="47">
        <v>1</v>
      </c>
      <c r="AB22" s="48">
        <v>1</v>
      </c>
    </row>
    <row r="23" spans="1:28" ht="27.75" customHeight="1" x14ac:dyDescent="0.3">
      <c r="A23" s="51"/>
      <c r="B23" s="108"/>
      <c r="C23" s="104"/>
      <c r="D23" s="116" t="s">
        <v>50</v>
      </c>
      <c r="E23" s="41" t="s">
        <v>51</v>
      </c>
      <c r="F23" s="56" t="s">
        <v>52</v>
      </c>
      <c r="G23" s="56" t="s">
        <v>27</v>
      </c>
      <c r="H23" s="111"/>
      <c r="I23" s="112"/>
      <c r="J23" s="112"/>
      <c r="K23" s="112">
        <v>3</v>
      </c>
      <c r="L23" s="112">
        <v>1</v>
      </c>
      <c r="M23" s="113">
        <v>2</v>
      </c>
      <c r="N23" s="111"/>
      <c r="O23" s="112"/>
      <c r="P23" s="112"/>
      <c r="Q23" s="112"/>
      <c r="R23" s="112"/>
      <c r="S23" s="113"/>
      <c r="T23" s="114"/>
      <c r="U23" s="112"/>
      <c r="V23" s="112"/>
      <c r="W23" s="112"/>
      <c r="X23" s="112"/>
      <c r="Y23" s="115"/>
      <c r="Z23" s="50">
        <f t="shared" si="4"/>
        <v>3</v>
      </c>
      <c r="AA23" s="47">
        <f t="shared" si="4"/>
        <v>1</v>
      </c>
      <c r="AB23" s="48">
        <f t="shared" si="4"/>
        <v>2</v>
      </c>
    </row>
    <row r="24" spans="1:28" ht="26.25" customHeight="1" x14ac:dyDescent="0.3">
      <c r="A24" s="51"/>
      <c r="B24" s="108"/>
      <c r="C24" s="104"/>
      <c r="D24" s="116" t="s">
        <v>53</v>
      </c>
      <c r="E24" s="41" t="s">
        <v>54</v>
      </c>
      <c r="F24" s="56" t="s">
        <v>43</v>
      </c>
      <c r="G24" s="56" t="s">
        <v>43</v>
      </c>
      <c r="H24" s="111"/>
      <c r="I24" s="112"/>
      <c r="J24" s="112"/>
      <c r="K24" s="112">
        <v>3</v>
      </c>
      <c r="L24" s="112">
        <v>3</v>
      </c>
      <c r="M24" s="113">
        <v>0</v>
      </c>
      <c r="N24" s="111"/>
      <c r="O24" s="112"/>
      <c r="P24" s="112"/>
      <c r="Q24" s="112"/>
      <c r="R24" s="112"/>
      <c r="S24" s="113"/>
      <c r="T24" s="114"/>
      <c r="U24" s="112"/>
      <c r="V24" s="112"/>
      <c r="W24" s="112"/>
      <c r="X24" s="112"/>
      <c r="Y24" s="115"/>
      <c r="Z24" s="50">
        <f t="shared" si="4"/>
        <v>3</v>
      </c>
      <c r="AA24" s="47">
        <f t="shared" si="4"/>
        <v>3</v>
      </c>
      <c r="AB24" s="48">
        <f t="shared" si="4"/>
        <v>0</v>
      </c>
    </row>
    <row r="25" spans="1:28" ht="24" x14ac:dyDescent="0.3">
      <c r="A25" s="51"/>
      <c r="B25" s="108"/>
      <c r="C25" s="104"/>
      <c r="D25" s="116" t="s">
        <v>55</v>
      </c>
      <c r="E25" s="41" t="s">
        <v>56</v>
      </c>
      <c r="F25" s="56" t="s">
        <v>43</v>
      </c>
      <c r="G25" s="56" t="s">
        <v>43</v>
      </c>
      <c r="H25" s="117"/>
      <c r="I25" s="112"/>
      <c r="J25" s="112"/>
      <c r="K25" s="112">
        <v>3</v>
      </c>
      <c r="L25" s="118">
        <v>1</v>
      </c>
      <c r="M25" s="120">
        <v>2</v>
      </c>
      <c r="N25" s="111"/>
      <c r="O25" s="112"/>
      <c r="P25" s="112"/>
      <c r="Q25" s="118"/>
      <c r="R25" s="118"/>
      <c r="S25" s="113"/>
      <c r="T25" s="114"/>
      <c r="U25" s="112"/>
      <c r="V25" s="112"/>
      <c r="W25" s="118"/>
      <c r="X25" s="118"/>
      <c r="Y25" s="115"/>
      <c r="Z25" s="50">
        <f t="shared" si="4"/>
        <v>3</v>
      </c>
      <c r="AA25" s="47">
        <f t="shared" si="4"/>
        <v>1</v>
      </c>
      <c r="AB25" s="48">
        <f t="shared" si="4"/>
        <v>2</v>
      </c>
    </row>
    <row r="26" spans="1:28" ht="29.25" customHeight="1" x14ac:dyDescent="0.3">
      <c r="A26" s="51"/>
      <c r="B26" s="108"/>
      <c r="C26" s="104"/>
      <c r="D26" s="116" t="s">
        <v>57</v>
      </c>
      <c r="E26" s="41" t="s">
        <v>58</v>
      </c>
      <c r="F26" s="56" t="s">
        <v>27</v>
      </c>
      <c r="G26" s="56" t="s">
        <v>43</v>
      </c>
      <c r="H26" s="117"/>
      <c r="I26" s="112"/>
      <c r="J26" s="112"/>
      <c r="K26" s="112">
        <v>3</v>
      </c>
      <c r="L26" s="118">
        <v>1</v>
      </c>
      <c r="M26" s="120">
        <v>2</v>
      </c>
      <c r="N26" s="111"/>
      <c r="O26" s="112"/>
      <c r="P26" s="112"/>
      <c r="Q26" s="118"/>
      <c r="R26" s="118"/>
      <c r="S26" s="113"/>
      <c r="T26" s="114"/>
      <c r="U26" s="112"/>
      <c r="V26" s="112"/>
      <c r="W26" s="118"/>
      <c r="X26" s="118"/>
      <c r="Y26" s="115"/>
      <c r="Z26" s="50">
        <f t="shared" si="4"/>
        <v>3</v>
      </c>
      <c r="AA26" s="47">
        <f t="shared" si="4"/>
        <v>1</v>
      </c>
      <c r="AB26" s="48">
        <f t="shared" si="4"/>
        <v>2</v>
      </c>
    </row>
    <row r="27" spans="1:28" ht="30" customHeight="1" x14ac:dyDescent="0.3">
      <c r="A27" s="51"/>
      <c r="B27" s="108"/>
      <c r="C27" s="104"/>
      <c r="D27" s="116" t="s">
        <v>59</v>
      </c>
      <c r="E27" s="41" t="s">
        <v>56</v>
      </c>
      <c r="F27" s="56" t="s">
        <v>43</v>
      </c>
      <c r="G27" s="56" t="s">
        <v>27</v>
      </c>
      <c r="H27" s="111"/>
      <c r="I27" s="112"/>
      <c r="J27" s="112"/>
      <c r="K27" s="112"/>
      <c r="L27" s="112"/>
      <c r="M27" s="113"/>
      <c r="N27" s="111">
        <v>3</v>
      </c>
      <c r="O27" s="112">
        <v>1</v>
      </c>
      <c r="P27" s="112">
        <v>2</v>
      </c>
      <c r="Q27" s="112"/>
      <c r="R27" s="112"/>
      <c r="S27" s="113"/>
      <c r="T27" s="114"/>
      <c r="U27" s="112"/>
      <c r="V27" s="112"/>
      <c r="W27" s="112"/>
      <c r="X27" s="112"/>
      <c r="Y27" s="115"/>
      <c r="Z27" s="50">
        <f t="shared" si="4"/>
        <v>3</v>
      </c>
      <c r="AA27" s="47">
        <f t="shared" si="4"/>
        <v>1</v>
      </c>
      <c r="AB27" s="48">
        <f t="shared" si="4"/>
        <v>2</v>
      </c>
    </row>
    <row r="28" spans="1:28" ht="33" customHeight="1" x14ac:dyDescent="0.3">
      <c r="A28" s="51"/>
      <c r="B28" s="108"/>
      <c r="C28" s="104"/>
      <c r="D28" s="116" t="s">
        <v>60</v>
      </c>
      <c r="E28" s="41" t="s">
        <v>58</v>
      </c>
      <c r="F28" s="56" t="s">
        <v>43</v>
      </c>
      <c r="G28" s="56" t="s">
        <v>43</v>
      </c>
      <c r="H28" s="111"/>
      <c r="I28" s="112"/>
      <c r="J28" s="112"/>
      <c r="K28" s="112"/>
      <c r="L28" s="112"/>
      <c r="M28" s="113"/>
      <c r="N28" s="111">
        <v>3</v>
      </c>
      <c r="O28" s="112">
        <v>1</v>
      </c>
      <c r="P28" s="112">
        <v>2</v>
      </c>
      <c r="Q28" s="118"/>
      <c r="R28" s="118"/>
      <c r="S28" s="113"/>
      <c r="T28" s="119"/>
      <c r="U28" s="118"/>
      <c r="V28" s="118"/>
      <c r="W28" s="118"/>
      <c r="X28" s="118"/>
      <c r="Y28" s="115"/>
      <c r="Z28" s="50">
        <f t="shared" si="4"/>
        <v>3</v>
      </c>
      <c r="AA28" s="47">
        <f t="shared" si="4"/>
        <v>1</v>
      </c>
      <c r="AB28" s="48">
        <f t="shared" si="4"/>
        <v>2</v>
      </c>
    </row>
    <row r="29" spans="1:28" ht="25.5" customHeight="1" x14ac:dyDescent="0.3">
      <c r="A29" s="51"/>
      <c r="B29" s="108"/>
      <c r="C29" s="104"/>
      <c r="D29" s="116" t="s">
        <v>61</v>
      </c>
      <c r="E29" s="41" t="s">
        <v>40</v>
      </c>
      <c r="F29" s="56" t="s">
        <v>62</v>
      </c>
      <c r="G29" s="56" t="s">
        <v>27</v>
      </c>
      <c r="H29" s="111"/>
      <c r="I29" s="112"/>
      <c r="J29" s="112"/>
      <c r="K29" s="112"/>
      <c r="L29" s="112"/>
      <c r="M29" s="113"/>
      <c r="N29" s="111">
        <v>3</v>
      </c>
      <c r="O29" s="112">
        <v>1</v>
      </c>
      <c r="P29" s="112">
        <v>2</v>
      </c>
      <c r="Q29" s="118"/>
      <c r="R29" s="118"/>
      <c r="S29" s="113"/>
      <c r="T29" s="119"/>
      <c r="U29" s="118"/>
      <c r="V29" s="118"/>
      <c r="W29" s="118"/>
      <c r="X29" s="118"/>
      <c r="Y29" s="115"/>
      <c r="Z29" s="50">
        <f t="shared" si="4"/>
        <v>3</v>
      </c>
      <c r="AA29" s="47">
        <f t="shared" si="4"/>
        <v>1</v>
      </c>
      <c r="AB29" s="48">
        <f t="shared" si="4"/>
        <v>2</v>
      </c>
    </row>
    <row r="30" spans="1:28" ht="24" customHeight="1" x14ac:dyDescent="0.3">
      <c r="A30" s="51"/>
      <c r="B30" s="108"/>
      <c r="C30" s="104"/>
      <c r="D30" s="122" t="s">
        <v>63</v>
      </c>
      <c r="E30" s="41" t="s">
        <v>58</v>
      </c>
      <c r="F30" s="56" t="s">
        <v>27</v>
      </c>
      <c r="G30" s="56" t="s">
        <v>27</v>
      </c>
      <c r="H30" s="106"/>
      <c r="I30" s="41"/>
      <c r="J30" s="41"/>
      <c r="K30" s="41"/>
      <c r="L30" s="41"/>
      <c r="M30" s="44"/>
      <c r="N30" s="111">
        <v>3</v>
      </c>
      <c r="O30" s="112">
        <v>1</v>
      </c>
      <c r="P30" s="112">
        <v>2</v>
      </c>
      <c r="Q30" s="41"/>
      <c r="R30" s="41"/>
      <c r="S30" s="44"/>
      <c r="T30" s="45"/>
      <c r="U30" s="41"/>
      <c r="V30" s="41"/>
      <c r="W30" s="41"/>
      <c r="X30" s="41"/>
      <c r="Y30" s="107"/>
      <c r="Z30" s="50">
        <f t="shared" si="4"/>
        <v>3</v>
      </c>
      <c r="AA30" s="47">
        <f t="shared" si="4"/>
        <v>1</v>
      </c>
      <c r="AB30" s="48">
        <f t="shared" si="4"/>
        <v>2</v>
      </c>
    </row>
    <row r="31" spans="1:28" ht="28.5" customHeight="1" x14ac:dyDescent="0.3">
      <c r="A31" s="51"/>
      <c r="B31" s="108"/>
      <c r="C31" s="104"/>
      <c r="D31" s="116" t="s">
        <v>64</v>
      </c>
      <c r="E31" s="41" t="s">
        <v>56</v>
      </c>
      <c r="F31" s="56" t="s">
        <v>52</v>
      </c>
      <c r="G31" s="56" t="s">
        <v>27</v>
      </c>
      <c r="H31" s="111"/>
      <c r="I31" s="112"/>
      <c r="J31" s="112"/>
      <c r="K31" s="112"/>
      <c r="L31" s="112"/>
      <c r="M31" s="113"/>
      <c r="N31" s="111">
        <v>3</v>
      </c>
      <c r="O31" s="112">
        <v>1</v>
      </c>
      <c r="P31" s="112">
        <v>2</v>
      </c>
      <c r="Q31" s="112"/>
      <c r="R31" s="112"/>
      <c r="S31" s="113"/>
      <c r="T31" s="114"/>
      <c r="U31" s="112"/>
      <c r="V31" s="112"/>
      <c r="W31" s="112"/>
      <c r="X31" s="112"/>
      <c r="Y31" s="115"/>
      <c r="Z31" s="50">
        <f t="shared" si="4"/>
        <v>3</v>
      </c>
      <c r="AA31" s="47">
        <f t="shared" si="4"/>
        <v>1</v>
      </c>
      <c r="AB31" s="48">
        <f t="shared" si="4"/>
        <v>2</v>
      </c>
    </row>
    <row r="32" spans="1:28" ht="24" x14ac:dyDescent="0.3">
      <c r="A32" s="51"/>
      <c r="B32" s="108"/>
      <c r="C32" s="104"/>
      <c r="D32" s="116" t="s">
        <v>65</v>
      </c>
      <c r="E32" s="41" t="s">
        <v>40</v>
      </c>
      <c r="F32" s="56" t="s">
        <v>66</v>
      </c>
      <c r="G32" s="56" t="s">
        <v>43</v>
      </c>
      <c r="H32" s="111"/>
      <c r="I32" s="112"/>
      <c r="J32" s="112"/>
      <c r="K32" s="112"/>
      <c r="L32" s="112"/>
      <c r="M32" s="113"/>
      <c r="N32" s="117">
        <v>3</v>
      </c>
      <c r="O32" s="118">
        <v>1</v>
      </c>
      <c r="P32" s="118">
        <v>2</v>
      </c>
      <c r="Q32" s="118"/>
      <c r="R32" s="118"/>
      <c r="S32" s="113"/>
      <c r="T32" s="119"/>
      <c r="U32" s="118"/>
      <c r="V32" s="118"/>
      <c r="W32" s="118"/>
      <c r="X32" s="118"/>
      <c r="Y32" s="115"/>
      <c r="Z32" s="50">
        <f t="shared" si="4"/>
        <v>3</v>
      </c>
      <c r="AA32" s="47">
        <f t="shared" si="4"/>
        <v>1</v>
      </c>
      <c r="AB32" s="48">
        <f t="shared" si="4"/>
        <v>2</v>
      </c>
    </row>
    <row r="33" spans="1:28" ht="30.75" customHeight="1" x14ac:dyDescent="0.3">
      <c r="A33" s="51"/>
      <c r="B33" s="108"/>
      <c r="C33" s="104"/>
      <c r="D33" s="116" t="s">
        <v>67</v>
      </c>
      <c r="E33" s="41" t="s">
        <v>48</v>
      </c>
      <c r="F33" s="56" t="s">
        <v>43</v>
      </c>
      <c r="G33" s="56" t="s">
        <v>43</v>
      </c>
      <c r="H33" s="111"/>
      <c r="I33" s="112"/>
      <c r="J33" s="112"/>
      <c r="K33" s="112"/>
      <c r="L33" s="112"/>
      <c r="M33" s="113"/>
      <c r="N33" s="117"/>
      <c r="O33" s="118"/>
      <c r="P33" s="118"/>
      <c r="Q33" s="118">
        <v>3</v>
      </c>
      <c r="R33" s="118">
        <v>1</v>
      </c>
      <c r="S33" s="113">
        <v>2</v>
      </c>
      <c r="T33" s="119"/>
      <c r="U33" s="118"/>
      <c r="V33" s="118"/>
      <c r="W33" s="118"/>
      <c r="X33" s="118"/>
      <c r="Y33" s="115"/>
      <c r="Z33" s="50">
        <f t="shared" ref="Z33:AB39" si="5">SUM(H33,K33,N33,Q33,T33,W33)</f>
        <v>3</v>
      </c>
      <c r="AA33" s="47">
        <f t="shared" si="5"/>
        <v>1</v>
      </c>
      <c r="AB33" s="48">
        <f t="shared" si="5"/>
        <v>2</v>
      </c>
    </row>
    <row r="34" spans="1:28" ht="28.5" customHeight="1" x14ac:dyDescent="0.3">
      <c r="A34" s="51"/>
      <c r="B34" s="108"/>
      <c r="C34" s="104"/>
      <c r="D34" s="116" t="s">
        <v>68</v>
      </c>
      <c r="E34" s="41" t="s">
        <v>58</v>
      </c>
      <c r="F34" s="56" t="s">
        <v>43</v>
      </c>
      <c r="G34" s="56" t="s">
        <v>27</v>
      </c>
      <c r="H34" s="111"/>
      <c r="I34" s="112"/>
      <c r="J34" s="112"/>
      <c r="K34" s="112"/>
      <c r="L34" s="112"/>
      <c r="M34" s="113"/>
      <c r="N34" s="111"/>
      <c r="O34" s="112"/>
      <c r="P34" s="112"/>
      <c r="Q34" s="112">
        <v>3</v>
      </c>
      <c r="R34" s="118">
        <v>1</v>
      </c>
      <c r="S34" s="113">
        <v>2</v>
      </c>
      <c r="T34" s="114"/>
      <c r="U34" s="112"/>
      <c r="V34" s="112"/>
      <c r="W34" s="112"/>
      <c r="X34" s="112"/>
      <c r="Y34" s="115"/>
      <c r="Z34" s="50">
        <f t="shared" si="5"/>
        <v>3</v>
      </c>
      <c r="AA34" s="47">
        <f t="shared" si="5"/>
        <v>1</v>
      </c>
      <c r="AB34" s="48">
        <f t="shared" si="5"/>
        <v>2</v>
      </c>
    </row>
    <row r="35" spans="1:28" ht="27.75" customHeight="1" x14ac:dyDescent="0.3">
      <c r="A35" s="51"/>
      <c r="B35" s="108"/>
      <c r="C35" s="104"/>
      <c r="D35" s="116" t="s">
        <v>69</v>
      </c>
      <c r="E35" s="41" t="s">
        <v>40</v>
      </c>
      <c r="F35" s="56" t="s">
        <v>43</v>
      </c>
      <c r="G35" s="56" t="s">
        <v>43</v>
      </c>
      <c r="H35" s="111"/>
      <c r="I35" s="112"/>
      <c r="J35" s="112"/>
      <c r="K35" s="112"/>
      <c r="L35" s="118"/>
      <c r="M35" s="120"/>
      <c r="N35" s="111"/>
      <c r="O35" s="112"/>
      <c r="P35" s="112"/>
      <c r="Q35" s="118">
        <v>3</v>
      </c>
      <c r="R35" s="118">
        <v>1</v>
      </c>
      <c r="S35" s="113">
        <v>2</v>
      </c>
      <c r="T35" s="114"/>
      <c r="U35" s="112"/>
      <c r="V35" s="112"/>
      <c r="W35" s="118"/>
      <c r="X35" s="118"/>
      <c r="Y35" s="115"/>
      <c r="Z35" s="50">
        <f t="shared" si="5"/>
        <v>3</v>
      </c>
      <c r="AA35" s="47">
        <f t="shared" si="5"/>
        <v>1</v>
      </c>
      <c r="AB35" s="48">
        <f t="shared" si="5"/>
        <v>2</v>
      </c>
    </row>
    <row r="36" spans="1:28" ht="28.5" customHeight="1" x14ac:dyDescent="0.3">
      <c r="A36" s="51"/>
      <c r="B36" s="108"/>
      <c r="C36" s="104"/>
      <c r="D36" s="110" t="s">
        <v>70</v>
      </c>
      <c r="E36" s="41" t="s">
        <v>40</v>
      </c>
      <c r="F36" s="56" t="s">
        <v>43</v>
      </c>
      <c r="G36" s="56" t="s">
        <v>52</v>
      </c>
      <c r="H36" s="111"/>
      <c r="I36" s="112"/>
      <c r="J36" s="112"/>
      <c r="K36" s="41"/>
      <c r="L36" s="41"/>
      <c r="M36" s="44"/>
      <c r="N36" s="111"/>
      <c r="O36" s="112"/>
      <c r="P36" s="112"/>
      <c r="Q36" s="112">
        <v>3</v>
      </c>
      <c r="R36" s="118">
        <v>1</v>
      </c>
      <c r="S36" s="113">
        <v>2</v>
      </c>
      <c r="T36" s="114"/>
      <c r="U36" s="112"/>
      <c r="V36" s="112"/>
      <c r="W36" s="112"/>
      <c r="X36" s="112"/>
      <c r="Y36" s="115"/>
      <c r="Z36" s="50">
        <f t="shared" si="5"/>
        <v>3</v>
      </c>
      <c r="AA36" s="47">
        <f t="shared" si="5"/>
        <v>1</v>
      </c>
      <c r="AB36" s="48">
        <f t="shared" si="5"/>
        <v>2</v>
      </c>
    </row>
    <row r="37" spans="1:28" ht="25.5" customHeight="1" x14ac:dyDescent="0.3">
      <c r="A37" s="51"/>
      <c r="B37" s="108"/>
      <c r="C37" s="104"/>
      <c r="D37" s="116" t="s">
        <v>71</v>
      </c>
      <c r="E37" s="41" t="s">
        <v>56</v>
      </c>
      <c r="F37" s="56" t="s">
        <v>27</v>
      </c>
      <c r="G37" s="56" t="s">
        <v>43</v>
      </c>
      <c r="H37" s="111"/>
      <c r="I37" s="112"/>
      <c r="J37" s="112"/>
      <c r="K37" s="112"/>
      <c r="L37" s="112"/>
      <c r="M37" s="113"/>
      <c r="N37" s="111"/>
      <c r="O37" s="112"/>
      <c r="P37" s="112"/>
      <c r="Q37" s="112">
        <v>3</v>
      </c>
      <c r="R37" s="118">
        <v>1</v>
      </c>
      <c r="S37" s="113">
        <v>2</v>
      </c>
      <c r="T37" s="114"/>
      <c r="U37" s="112"/>
      <c r="V37" s="112"/>
      <c r="W37" s="112"/>
      <c r="X37" s="112"/>
      <c r="Y37" s="115"/>
      <c r="Z37" s="50">
        <f t="shared" si="5"/>
        <v>3</v>
      </c>
      <c r="AA37" s="47">
        <f t="shared" si="5"/>
        <v>1</v>
      </c>
      <c r="AB37" s="48">
        <f t="shared" si="5"/>
        <v>2</v>
      </c>
    </row>
    <row r="38" spans="1:28" ht="27.75" customHeight="1" x14ac:dyDescent="0.3">
      <c r="A38" s="51"/>
      <c r="B38" s="108"/>
      <c r="C38" s="104"/>
      <c r="D38" s="116" t="s">
        <v>72</v>
      </c>
      <c r="E38" s="41" t="s">
        <v>58</v>
      </c>
      <c r="F38" s="56" t="s">
        <v>43</v>
      </c>
      <c r="G38" s="56" t="s">
        <v>43</v>
      </c>
      <c r="H38" s="111"/>
      <c r="I38" s="112"/>
      <c r="J38" s="112"/>
      <c r="K38" s="112"/>
      <c r="L38" s="112"/>
      <c r="M38" s="113"/>
      <c r="N38" s="111"/>
      <c r="O38" s="112"/>
      <c r="P38" s="112"/>
      <c r="Q38" s="112">
        <v>3</v>
      </c>
      <c r="R38" s="112">
        <v>1</v>
      </c>
      <c r="S38" s="113">
        <v>2</v>
      </c>
      <c r="T38" s="114"/>
      <c r="U38" s="112"/>
      <c r="V38" s="112"/>
      <c r="W38" s="112"/>
      <c r="X38" s="112"/>
      <c r="Y38" s="115"/>
      <c r="Z38" s="50">
        <f t="shared" si="5"/>
        <v>3</v>
      </c>
      <c r="AA38" s="47">
        <f t="shared" si="5"/>
        <v>1</v>
      </c>
      <c r="AB38" s="48">
        <f t="shared" si="5"/>
        <v>2</v>
      </c>
    </row>
    <row r="39" spans="1:28" ht="26.25" customHeight="1" x14ac:dyDescent="0.3">
      <c r="A39" s="51"/>
      <c r="B39" s="108"/>
      <c r="C39" s="104"/>
      <c r="D39" s="116" t="s">
        <v>73</v>
      </c>
      <c r="E39" s="41" t="s">
        <v>48</v>
      </c>
      <c r="F39" s="56" t="s">
        <v>43</v>
      </c>
      <c r="G39" s="56" t="s">
        <v>43</v>
      </c>
      <c r="H39" s="117"/>
      <c r="I39" s="112"/>
      <c r="J39" s="112"/>
      <c r="K39" s="112"/>
      <c r="L39" s="118"/>
      <c r="M39" s="120"/>
      <c r="N39" s="111"/>
      <c r="O39" s="112"/>
      <c r="P39" s="112"/>
      <c r="Q39" s="118"/>
      <c r="R39" s="118"/>
      <c r="S39" s="113"/>
      <c r="T39" s="114">
        <v>3</v>
      </c>
      <c r="U39" s="112">
        <v>1</v>
      </c>
      <c r="V39" s="112">
        <v>2</v>
      </c>
      <c r="W39" s="118"/>
      <c r="X39" s="118"/>
      <c r="Y39" s="115"/>
      <c r="Z39" s="50">
        <f t="shared" si="5"/>
        <v>3</v>
      </c>
      <c r="AA39" s="47">
        <f t="shared" si="5"/>
        <v>1</v>
      </c>
      <c r="AB39" s="48">
        <f t="shared" si="5"/>
        <v>2</v>
      </c>
    </row>
    <row r="40" spans="1:28" ht="28.5" customHeight="1" x14ac:dyDescent="0.3">
      <c r="A40" s="51"/>
      <c r="B40" s="108"/>
      <c r="C40" s="104"/>
      <c r="D40" s="122" t="s">
        <v>74</v>
      </c>
      <c r="E40" s="41" t="s">
        <v>48</v>
      </c>
      <c r="F40" s="56" t="s">
        <v>43</v>
      </c>
      <c r="G40" s="56" t="s">
        <v>43</v>
      </c>
      <c r="H40" s="106"/>
      <c r="I40" s="41"/>
      <c r="J40" s="41"/>
      <c r="K40" s="41"/>
      <c r="L40" s="41"/>
      <c r="M40" s="44"/>
      <c r="N40" s="106"/>
      <c r="O40" s="41"/>
      <c r="P40" s="41"/>
      <c r="Q40" s="41"/>
      <c r="R40" s="41"/>
      <c r="S40" s="44"/>
      <c r="T40" s="45">
        <v>3</v>
      </c>
      <c r="U40" s="41">
        <v>1</v>
      </c>
      <c r="V40" s="112">
        <v>2</v>
      </c>
      <c r="W40" s="41"/>
      <c r="X40" s="41"/>
      <c r="Y40" s="107"/>
      <c r="Z40" s="50">
        <f t="shared" si="2"/>
        <v>3</v>
      </c>
      <c r="AA40" s="47">
        <f t="shared" si="2"/>
        <v>1</v>
      </c>
      <c r="AB40" s="48">
        <f t="shared" si="2"/>
        <v>2</v>
      </c>
    </row>
    <row r="41" spans="1:28" ht="30" customHeight="1" x14ac:dyDescent="0.3">
      <c r="A41" s="51"/>
      <c r="B41" s="108"/>
      <c r="C41" s="104"/>
      <c r="D41" s="116" t="s">
        <v>75</v>
      </c>
      <c r="E41" s="41" t="s">
        <v>58</v>
      </c>
      <c r="F41" s="56" t="s">
        <v>43</v>
      </c>
      <c r="G41" s="56" t="s">
        <v>43</v>
      </c>
      <c r="H41" s="111"/>
      <c r="I41" s="112"/>
      <c r="J41" s="112"/>
      <c r="K41" s="112"/>
      <c r="L41" s="112"/>
      <c r="M41" s="113"/>
      <c r="N41" s="111"/>
      <c r="O41" s="112"/>
      <c r="P41" s="112"/>
      <c r="Q41" s="112"/>
      <c r="R41" s="112"/>
      <c r="S41" s="113"/>
      <c r="T41" s="114">
        <v>3</v>
      </c>
      <c r="U41" s="41">
        <v>1</v>
      </c>
      <c r="V41" s="112">
        <v>2</v>
      </c>
      <c r="W41" s="112"/>
      <c r="X41" s="112"/>
      <c r="Y41" s="115"/>
      <c r="Z41" s="50">
        <f t="shared" si="2"/>
        <v>3</v>
      </c>
      <c r="AA41" s="47">
        <f t="shared" si="2"/>
        <v>1</v>
      </c>
      <c r="AB41" s="48">
        <f t="shared" si="2"/>
        <v>2</v>
      </c>
    </row>
    <row r="42" spans="1:28" ht="24.75" customHeight="1" x14ac:dyDescent="0.3">
      <c r="A42" s="51"/>
      <c r="B42" s="108"/>
      <c r="C42" s="104"/>
      <c r="D42" s="116" t="s">
        <v>76</v>
      </c>
      <c r="E42" s="41" t="s">
        <v>48</v>
      </c>
      <c r="F42" s="56" t="s">
        <v>43</v>
      </c>
      <c r="G42" s="56" t="s">
        <v>43</v>
      </c>
      <c r="H42" s="111"/>
      <c r="I42" s="112"/>
      <c r="J42" s="112"/>
      <c r="K42" s="112"/>
      <c r="L42" s="112"/>
      <c r="M42" s="113"/>
      <c r="N42" s="117"/>
      <c r="O42" s="118"/>
      <c r="P42" s="118"/>
      <c r="Q42" s="118"/>
      <c r="R42" s="118"/>
      <c r="S42" s="113"/>
      <c r="T42" s="119">
        <v>3</v>
      </c>
      <c r="U42" s="41">
        <v>1</v>
      </c>
      <c r="V42" s="112">
        <v>2</v>
      </c>
      <c r="W42" s="118"/>
      <c r="X42" s="118"/>
      <c r="Y42" s="115"/>
      <c r="Z42" s="50">
        <f t="shared" si="2"/>
        <v>3</v>
      </c>
      <c r="AA42" s="47">
        <f t="shared" si="2"/>
        <v>1</v>
      </c>
      <c r="AB42" s="48">
        <f t="shared" si="2"/>
        <v>2</v>
      </c>
    </row>
    <row r="43" spans="1:28" ht="23.25" customHeight="1" x14ac:dyDescent="0.3">
      <c r="A43" s="51"/>
      <c r="B43" s="108"/>
      <c r="C43" s="104"/>
      <c r="D43" s="110" t="s">
        <v>77</v>
      </c>
      <c r="E43" s="41" t="s">
        <v>48</v>
      </c>
      <c r="F43" s="56" t="s">
        <v>43</v>
      </c>
      <c r="G43" s="56" t="s">
        <v>43</v>
      </c>
      <c r="H43" s="111"/>
      <c r="I43" s="112"/>
      <c r="J43" s="112"/>
      <c r="K43" s="112"/>
      <c r="L43" s="112"/>
      <c r="M43" s="113"/>
      <c r="N43" s="117"/>
      <c r="O43" s="118"/>
      <c r="P43" s="118"/>
      <c r="Q43" s="118"/>
      <c r="R43" s="118"/>
      <c r="S43" s="113"/>
      <c r="T43" s="119">
        <v>3</v>
      </c>
      <c r="U43" s="41">
        <v>1</v>
      </c>
      <c r="V43" s="112">
        <v>2</v>
      </c>
      <c r="W43" s="118"/>
      <c r="X43" s="118"/>
      <c r="Y43" s="115"/>
      <c r="Z43" s="50">
        <f t="shared" si="2"/>
        <v>3</v>
      </c>
      <c r="AA43" s="47">
        <f t="shared" si="2"/>
        <v>1</v>
      </c>
      <c r="AB43" s="48">
        <f t="shared" si="2"/>
        <v>2</v>
      </c>
    </row>
    <row r="44" spans="1:28" ht="24" x14ac:dyDescent="0.3">
      <c r="A44" s="51"/>
      <c r="B44" s="108"/>
      <c r="C44" s="104"/>
      <c r="D44" s="110" t="s">
        <v>78</v>
      </c>
      <c r="E44" s="41" t="s">
        <v>48</v>
      </c>
      <c r="F44" s="56" t="s">
        <v>43</v>
      </c>
      <c r="G44" s="56" t="s">
        <v>43</v>
      </c>
      <c r="H44" s="111"/>
      <c r="I44" s="112"/>
      <c r="J44" s="112"/>
      <c r="K44" s="112"/>
      <c r="L44" s="112"/>
      <c r="M44" s="113"/>
      <c r="N44" s="117"/>
      <c r="O44" s="118"/>
      <c r="P44" s="118"/>
      <c r="Q44" s="118"/>
      <c r="R44" s="118"/>
      <c r="S44" s="113"/>
      <c r="T44" s="119">
        <v>3</v>
      </c>
      <c r="U44" s="41">
        <v>1</v>
      </c>
      <c r="V44" s="112">
        <v>2</v>
      </c>
      <c r="W44" s="118"/>
      <c r="X44" s="118"/>
      <c r="Y44" s="115"/>
      <c r="Z44" s="50">
        <f>SUM(H44,K44,N44,Q44,T44,W44)</f>
        <v>3</v>
      </c>
      <c r="AA44" s="47">
        <f>SUM(I44,L44,O44,R44,U44,X44)</f>
        <v>1</v>
      </c>
      <c r="AB44" s="48">
        <f t="shared" si="2"/>
        <v>2</v>
      </c>
    </row>
    <row r="45" spans="1:28" ht="24.75" customHeight="1" x14ac:dyDescent="0.3">
      <c r="A45" s="51"/>
      <c r="B45" s="108"/>
      <c r="C45" s="104"/>
      <c r="D45" s="116" t="s">
        <v>79</v>
      </c>
      <c r="E45" s="41" t="s">
        <v>48</v>
      </c>
      <c r="F45" s="56" t="s">
        <v>27</v>
      </c>
      <c r="G45" s="56" t="s">
        <v>43</v>
      </c>
      <c r="H45" s="111"/>
      <c r="I45" s="112"/>
      <c r="J45" s="112"/>
      <c r="K45" s="112"/>
      <c r="L45" s="118"/>
      <c r="M45" s="120"/>
      <c r="N45" s="111"/>
      <c r="O45" s="112"/>
      <c r="P45" s="112"/>
      <c r="Q45" s="118"/>
      <c r="R45" s="118"/>
      <c r="S45" s="113"/>
      <c r="T45" s="114"/>
      <c r="U45" s="112"/>
      <c r="V45" s="112"/>
      <c r="W45" s="118">
        <v>3</v>
      </c>
      <c r="X45" s="118">
        <v>1</v>
      </c>
      <c r="Y45" s="115">
        <v>2</v>
      </c>
      <c r="Z45" s="50">
        <f t="shared" si="2"/>
        <v>3</v>
      </c>
      <c r="AA45" s="47">
        <f t="shared" si="2"/>
        <v>1</v>
      </c>
      <c r="AB45" s="48">
        <f t="shared" si="2"/>
        <v>2</v>
      </c>
    </row>
    <row r="46" spans="1:28" ht="30" customHeight="1" x14ac:dyDescent="0.3">
      <c r="A46" s="51"/>
      <c r="B46" s="108"/>
      <c r="C46" s="104"/>
      <c r="D46" s="110" t="s">
        <v>80</v>
      </c>
      <c r="E46" s="41" t="s">
        <v>56</v>
      </c>
      <c r="F46" s="56" t="s">
        <v>43</v>
      </c>
      <c r="G46" s="56" t="s">
        <v>43</v>
      </c>
      <c r="H46" s="111"/>
      <c r="I46" s="112"/>
      <c r="J46" s="112"/>
      <c r="K46" s="41"/>
      <c r="L46" s="41"/>
      <c r="M46" s="44"/>
      <c r="N46" s="111"/>
      <c r="O46" s="112"/>
      <c r="P46" s="115"/>
      <c r="Q46" s="123"/>
      <c r="R46" s="112"/>
      <c r="S46" s="113"/>
      <c r="T46" s="114"/>
      <c r="U46" s="112"/>
      <c r="V46" s="112"/>
      <c r="W46" s="112">
        <v>3</v>
      </c>
      <c r="X46" s="118">
        <v>1</v>
      </c>
      <c r="Y46" s="115">
        <v>2</v>
      </c>
      <c r="Z46" s="50">
        <f t="shared" si="2"/>
        <v>3</v>
      </c>
      <c r="AA46" s="47">
        <f t="shared" si="2"/>
        <v>1</v>
      </c>
      <c r="AB46" s="48">
        <f t="shared" si="2"/>
        <v>2</v>
      </c>
    </row>
    <row r="47" spans="1:28" ht="26.25" customHeight="1" x14ac:dyDescent="0.3">
      <c r="A47" s="51"/>
      <c r="B47" s="108"/>
      <c r="C47" s="104"/>
      <c r="D47" s="116" t="s">
        <v>81</v>
      </c>
      <c r="E47" s="41" t="s">
        <v>82</v>
      </c>
      <c r="F47" s="56" t="s">
        <v>52</v>
      </c>
      <c r="G47" s="56" t="s">
        <v>43</v>
      </c>
      <c r="H47" s="111"/>
      <c r="I47" s="112"/>
      <c r="J47" s="112"/>
      <c r="K47" s="112"/>
      <c r="L47" s="112"/>
      <c r="M47" s="113"/>
      <c r="N47" s="111"/>
      <c r="O47" s="112"/>
      <c r="P47" s="112"/>
      <c r="Q47" s="112"/>
      <c r="R47" s="112"/>
      <c r="S47" s="113"/>
      <c r="T47" s="114"/>
      <c r="U47" s="112"/>
      <c r="V47" s="112"/>
      <c r="W47" s="112">
        <v>3</v>
      </c>
      <c r="X47" s="118">
        <v>1</v>
      </c>
      <c r="Y47" s="115">
        <v>2</v>
      </c>
      <c r="Z47" s="50">
        <f t="shared" si="2"/>
        <v>3</v>
      </c>
      <c r="AA47" s="47">
        <f t="shared" si="2"/>
        <v>1</v>
      </c>
      <c r="AB47" s="48">
        <f t="shared" si="2"/>
        <v>2</v>
      </c>
    </row>
    <row r="48" spans="1:28" ht="24" customHeight="1" x14ac:dyDescent="0.3">
      <c r="A48" s="80"/>
      <c r="B48" s="124"/>
      <c r="C48" s="104"/>
      <c r="D48" s="116" t="s">
        <v>83</v>
      </c>
      <c r="E48" s="41" t="s">
        <v>48</v>
      </c>
      <c r="F48" s="56" t="s">
        <v>43</v>
      </c>
      <c r="G48" s="56" t="s">
        <v>43</v>
      </c>
      <c r="H48" s="111"/>
      <c r="I48" s="112"/>
      <c r="J48" s="112"/>
      <c r="K48" s="112"/>
      <c r="L48" s="112"/>
      <c r="M48" s="113"/>
      <c r="N48" s="111"/>
      <c r="O48" s="112"/>
      <c r="P48" s="112"/>
      <c r="Q48" s="112"/>
      <c r="R48" s="112"/>
      <c r="S48" s="113"/>
      <c r="T48" s="114"/>
      <c r="U48" s="112"/>
      <c r="V48" s="112"/>
      <c r="W48" s="112">
        <v>3</v>
      </c>
      <c r="X48" s="118">
        <v>1</v>
      </c>
      <c r="Y48" s="115">
        <v>2</v>
      </c>
      <c r="Z48" s="50">
        <f t="shared" si="2"/>
        <v>3</v>
      </c>
      <c r="AA48" s="47">
        <f t="shared" si="2"/>
        <v>1</v>
      </c>
      <c r="AB48" s="48">
        <f t="shared" si="2"/>
        <v>2</v>
      </c>
    </row>
    <row r="49" spans="1:28" ht="17.25" thickBot="1" x14ac:dyDescent="0.35">
      <c r="A49" s="82"/>
      <c r="B49" s="84" t="s">
        <v>84</v>
      </c>
      <c r="C49" s="84"/>
      <c r="D49" s="125"/>
      <c r="E49" s="84"/>
      <c r="F49" s="83"/>
      <c r="G49" s="83"/>
      <c r="H49" s="86">
        <f t="shared" ref="H49:AB49" si="6">SUM(H15:H48)</f>
        <v>16</v>
      </c>
      <c r="I49" s="83">
        <f t="shared" si="6"/>
        <v>7</v>
      </c>
      <c r="J49" s="83">
        <f t="shared" si="6"/>
        <v>9</v>
      </c>
      <c r="K49" s="83">
        <f t="shared" si="6"/>
        <v>17</v>
      </c>
      <c r="L49" s="83">
        <f t="shared" si="6"/>
        <v>8</v>
      </c>
      <c r="M49" s="87">
        <f t="shared" si="6"/>
        <v>9</v>
      </c>
      <c r="N49" s="86">
        <f t="shared" si="6"/>
        <v>18</v>
      </c>
      <c r="O49" s="83">
        <f t="shared" si="6"/>
        <v>6</v>
      </c>
      <c r="P49" s="83">
        <f t="shared" si="6"/>
        <v>12</v>
      </c>
      <c r="Q49" s="83">
        <f t="shared" si="6"/>
        <v>18</v>
      </c>
      <c r="R49" s="83">
        <f t="shared" si="6"/>
        <v>6</v>
      </c>
      <c r="S49" s="87">
        <f t="shared" si="6"/>
        <v>12</v>
      </c>
      <c r="T49" s="88">
        <f t="shared" si="6"/>
        <v>18</v>
      </c>
      <c r="U49" s="83">
        <f t="shared" si="6"/>
        <v>6</v>
      </c>
      <c r="V49" s="83">
        <f t="shared" si="6"/>
        <v>12</v>
      </c>
      <c r="W49" s="83">
        <f t="shared" si="6"/>
        <v>12</v>
      </c>
      <c r="X49" s="83">
        <f t="shared" si="6"/>
        <v>4</v>
      </c>
      <c r="Y49" s="87">
        <f t="shared" si="6"/>
        <v>8</v>
      </c>
      <c r="Z49" s="88">
        <f t="shared" si="6"/>
        <v>99</v>
      </c>
      <c r="AA49" s="83">
        <f t="shared" si="6"/>
        <v>37</v>
      </c>
      <c r="AB49" s="87">
        <f t="shared" si="6"/>
        <v>62</v>
      </c>
    </row>
    <row r="50" spans="1:28" ht="20.25" customHeight="1" x14ac:dyDescent="0.3">
      <c r="A50" s="91" t="s">
        <v>85</v>
      </c>
      <c r="B50" s="126" t="s">
        <v>86</v>
      </c>
      <c r="C50" s="47"/>
      <c r="D50" s="127" t="s">
        <v>87</v>
      </c>
      <c r="E50" s="128" t="s">
        <v>88</v>
      </c>
      <c r="F50" s="129" t="s">
        <v>89</v>
      </c>
      <c r="G50" s="130" t="s">
        <v>31</v>
      </c>
      <c r="H50" s="117"/>
      <c r="I50" s="118"/>
      <c r="J50" s="112"/>
      <c r="K50" s="112"/>
      <c r="L50" s="118"/>
      <c r="M50" s="120"/>
      <c r="N50" s="117"/>
      <c r="O50" s="118"/>
      <c r="P50" s="118"/>
      <c r="Q50" s="112"/>
      <c r="R50" s="112"/>
      <c r="S50" s="113"/>
      <c r="T50" s="119"/>
      <c r="U50" s="118"/>
      <c r="V50" s="118"/>
      <c r="W50" s="131">
        <v>1</v>
      </c>
      <c r="X50" s="131">
        <v>1</v>
      </c>
      <c r="Y50" s="132">
        <v>0</v>
      </c>
      <c r="Z50" s="133">
        <f t="shared" si="2"/>
        <v>1</v>
      </c>
      <c r="AA50" s="134">
        <f t="shared" si="2"/>
        <v>1</v>
      </c>
      <c r="AB50" s="135">
        <f t="shared" si="2"/>
        <v>0</v>
      </c>
    </row>
    <row r="51" spans="1:28" ht="21" customHeight="1" x14ac:dyDescent="0.3">
      <c r="A51" s="51"/>
      <c r="B51" s="136" t="s">
        <v>90</v>
      </c>
      <c r="C51" s="47"/>
      <c r="D51" s="122" t="s">
        <v>91</v>
      </c>
      <c r="E51" s="137" t="s">
        <v>92</v>
      </c>
      <c r="F51" s="129" t="s">
        <v>43</v>
      </c>
      <c r="G51" s="130" t="s">
        <v>93</v>
      </c>
      <c r="H51" s="106"/>
      <c r="I51" s="41"/>
      <c r="J51" s="41"/>
      <c r="K51" s="41"/>
      <c r="L51" s="41"/>
      <c r="M51" s="44"/>
      <c r="N51" s="106"/>
      <c r="O51" s="41"/>
      <c r="P51" s="41"/>
      <c r="Q51" s="43"/>
      <c r="R51" s="43"/>
      <c r="S51" s="138"/>
      <c r="T51" s="139"/>
      <c r="U51" s="59"/>
      <c r="V51" s="59"/>
      <c r="W51" s="41">
        <v>3</v>
      </c>
      <c r="X51" s="41">
        <v>0</v>
      </c>
      <c r="Y51" s="107">
        <v>0</v>
      </c>
      <c r="Z51" s="50">
        <f t="shared" si="2"/>
        <v>3</v>
      </c>
      <c r="AA51" s="47">
        <f t="shared" si="2"/>
        <v>0</v>
      </c>
      <c r="AB51" s="48">
        <f t="shared" si="2"/>
        <v>0</v>
      </c>
    </row>
    <row r="52" spans="1:28" ht="24" customHeight="1" x14ac:dyDescent="0.3">
      <c r="A52" s="51"/>
      <c r="B52" s="124"/>
      <c r="C52" s="140"/>
      <c r="D52" s="116" t="s">
        <v>94</v>
      </c>
      <c r="E52" s="141" t="s">
        <v>95</v>
      </c>
      <c r="F52" s="129" t="s">
        <v>43</v>
      </c>
      <c r="G52" s="130" t="s">
        <v>43</v>
      </c>
      <c r="H52" s="117"/>
      <c r="I52" s="118"/>
      <c r="J52" s="112"/>
      <c r="K52" s="112"/>
      <c r="L52" s="118"/>
      <c r="M52" s="120"/>
      <c r="N52" s="117"/>
      <c r="O52" s="118"/>
      <c r="P52" s="118"/>
      <c r="Q52" s="112"/>
      <c r="R52" s="112"/>
      <c r="S52" s="113"/>
      <c r="T52" s="119"/>
      <c r="U52" s="118"/>
      <c r="V52" s="118"/>
      <c r="W52" s="112">
        <v>3</v>
      </c>
      <c r="X52" s="112">
        <v>1</v>
      </c>
      <c r="Y52" s="115">
        <v>2</v>
      </c>
      <c r="Z52" s="50">
        <f t="shared" ref="Z52:AB52" si="7">SUM(H52,K52,N52,Q52,T52,W52)</f>
        <v>3</v>
      </c>
      <c r="AA52" s="47">
        <f t="shared" si="7"/>
        <v>1</v>
      </c>
      <c r="AB52" s="48">
        <f t="shared" si="7"/>
        <v>2</v>
      </c>
    </row>
    <row r="53" spans="1:28" x14ac:dyDescent="0.3">
      <c r="A53" s="80"/>
      <c r="B53" s="31" t="s">
        <v>84</v>
      </c>
      <c r="C53" s="101"/>
      <c r="D53" s="101"/>
      <c r="E53" s="101"/>
      <c r="F53" s="101"/>
      <c r="G53" s="101"/>
      <c r="H53" s="30">
        <f t="shared" ref="H53:AB53" si="8">SUM(H50:H52)</f>
        <v>0</v>
      </c>
      <c r="I53" s="31">
        <f t="shared" si="8"/>
        <v>0</v>
      </c>
      <c r="J53" s="31">
        <f t="shared" si="8"/>
        <v>0</v>
      </c>
      <c r="K53" s="31">
        <f t="shared" si="8"/>
        <v>0</v>
      </c>
      <c r="L53" s="31">
        <f t="shared" si="8"/>
        <v>0</v>
      </c>
      <c r="M53" s="32">
        <f t="shared" si="8"/>
        <v>0</v>
      </c>
      <c r="N53" s="30">
        <f t="shared" si="8"/>
        <v>0</v>
      </c>
      <c r="O53" s="31">
        <f t="shared" si="8"/>
        <v>0</v>
      </c>
      <c r="P53" s="31">
        <f t="shared" si="8"/>
        <v>0</v>
      </c>
      <c r="Q53" s="31">
        <f t="shared" si="8"/>
        <v>0</v>
      </c>
      <c r="R53" s="31">
        <f t="shared" si="8"/>
        <v>0</v>
      </c>
      <c r="S53" s="32">
        <f t="shared" si="8"/>
        <v>0</v>
      </c>
      <c r="T53" s="33">
        <f t="shared" si="8"/>
        <v>0</v>
      </c>
      <c r="U53" s="31">
        <f t="shared" si="8"/>
        <v>0</v>
      </c>
      <c r="V53" s="31">
        <f t="shared" si="8"/>
        <v>0</v>
      </c>
      <c r="W53" s="31">
        <f t="shared" si="8"/>
        <v>7</v>
      </c>
      <c r="X53" s="31">
        <f t="shared" si="8"/>
        <v>2</v>
      </c>
      <c r="Y53" s="34">
        <f t="shared" si="8"/>
        <v>2</v>
      </c>
      <c r="Z53" s="102">
        <f t="shared" si="8"/>
        <v>7</v>
      </c>
      <c r="AA53" s="34">
        <f t="shared" si="8"/>
        <v>2</v>
      </c>
      <c r="AB53" s="32">
        <f t="shared" si="8"/>
        <v>2</v>
      </c>
    </row>
    <row r="54" spans="1:28" ht="17.25" thickBot="1" x14ac:dyDescent="0.35">
      <c r="A54" s="142" t="s">
        <v>96</v>
      </c>
      <c r="B54" s="143"/>
      <c r="C54" s="83"/>
      <c r="D54" s="83"/>
      <c r="E54" s="83"/>
      <c r="F54" s="83"/>
      <c r="G54" s="83"/>
      <c r="H54" s="86">
        <f t="shared" ref="H54:AB54" si="9">SUM(H12,H14,H49,H53)</f>
        <v>21</v>
      </c>
      <c r="I54" s="83">
        <f t="shared" si="9"/>
        <v>12</v>
      </c>
      <c r="J54" s="83">
        <f t="shared" si="9"/>
        <v>9</v>
      </c>
      <c r="K54" s="83">
        <f t="shared" si="9"/>
        <v>21</v>
      </c>
      <c r="L54" s="83">
        <f t="shared" si="9"/>
        <v>12</v>
      </c>
      <c r="M54" s="87">
        <f t="shared" si="9"/>
        <v>9</v>
      </c>
      <c r="N54" s="86">
        <f t="shared" si="9"/>
        <v>20</v>
      </c>
      <c r="O54" s="83">
        <f t="shared" si="9"/>
        <v>8</v>
      </c>
      <c r="P54" s="83">
        <f t="shared" si="9"/>
        <v>12</v>
      </c>
      <c r="Q54" s="83">
        <f t="shared" si="9"/>
        <v>20</v>
      </c>
      <c r="R54" s="83">
        <f t="shared" si="9"/>
        <v>8</v>
      </c>
      <c r="S54" s="87">
        <f t="shared" si="9"/>
        <v>12</v>
      </c>
      <c r="T54" s="88">
        <f t="shared" si="9"/>
        <v>18</v>
      </c>
      <c r="U54" s="83">
        <f t="shared" si="9"/>
        <v>6</v>
      </c>
      <c r="V54" s="83">
        <f t="shared" si="9"/>
        <v>12</v>
      </c>
      <c r="W54" s="83">
        <f t="shared" si="9"/>
        <v>19</v>
      </c>
      <c r="X54" s="83">
        <f t="shared" si="9"/>
        <v>6</v>
      </c>
      <c r="Y54" s="89">
        <f t="shared" si="9"/>
        <v>10</v>
      </c>
      <c r="Z54" s="90">
        <f t="shared" si="9"/>
        <v>119</v>
      </c>
      <c r="AA54" s="89">
        <f t="shared" si="9"/>
        <v>52</v>
      </c>
      <c r="AB54" s="87">
        <f t="shared" si="9"/>
        <v>64</v>
      </c>
    </row>
    <row r="55" spans="1:28" x14ac:dyDescent="0.3">
      <c r="A55" s="144"/>
      <c r="B55" s="144"/>
      <c r="C55" s="144"/>
      <c r="D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</row>
  </sheetData>
  <mergeCells count="27">
    <mergeCell ref="A54:B54"/>
    <mergeCell ref="A5:A11"/>
    <mergeCell ref="B6:B11"/>
    <mergeCell ref="A13:A48"/>
    <mergeCell ref="B15:B48"/>
    <mergeCell ref="A50:A53"/>
    <mergeCell ref="B51:B52"/>
    <mergeCell ref="H2:M2"/>
    <mergeCell ref="N2:S2"/>
    <mergeCell ref="T2:Y2"/>
    <mergeCell ref="Z2:AB3"/>
    <mergeCell ref="H3:J3"/>
    <mergeCell ref="K3:M3"/>
    <mergeCell ref="N3:P3"/>
    <mergeCell ref="Q3:S3"/>
    <mergeCell ref="T3:V3"/>
    <mergeCell ref="W3:Y3"/>
    <mergeCell ref="A1:F1"/>
    <mergeCell ref="K1:P1"/>
    <mergeCell ref="Q1:AB1"/>
    <mergeCell ref="A2:A4"/>
    <mergeCell ref="B2:B4"/>
    <mergeCell ref="C2:C4"/>
    <mergeCell ref="D2:D4"/>
    <mergeCell ref="E2:E4"/>
    <mergeCell ref="F2:F4"/>
    <mergeCell ref="G2:G4"/>
  </mergeCells>
  <phoneticPr fontId="2" type="noConversion"/>
  <pageMargins left="0.7" right="0.7" top="0.75" bottom="0.75" header="0.3" footer="0.3"/>
  <pageSetup paperSize="9" scale="58" orientation="portrait" horizontalDpi="1200" verticalDpi="1200" r:id="rId1"/>
  <headerFooter>
    <oddHeader>&amp;C&amp;"-,굵게"&amp;18 2020~2022 교육과정 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연예기획홍보 전문인 교육과정구성표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2020-10-08T06:29:57Z</dcterms:created>
  <dcterms:modified xsi:type="dcterms:W3CDTF">2020-10-08T06:30:58Z</dcterms:modified>
</cp:coreProperties>
</file>