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-ENT\Desktop\최종 교육과정구성표\2019-2021\"/>
    </mc:Choice>
  </mc:AlternateContent>
  <bookViews>
    <workbookView xWindow="0" yWindow="0" windowWidth="19200" windowHeight="12780"/>
  </bookViews>
  <sheets>
    <sheet name="연예기획홍보 전문인 교육과정구성표" sheetId="1" r:id="rId1"/>
    <sheet name="연예기획홍보 전문인 신구교과목대비표" sheetId="2" r:id="rId2"/>
  </sheets>
  <definedNames>
    <definedName name="_xlnm.Print_Area" localSheetId="1">'연예기획홍보 전문인 신구교과목대비표'!$A$1:$L$211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3" i="1" l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B52" i="1"/>
  <c r="AA52" i="1"/>
  <c r="Z52" i="1"/>
  <c r="AB51" i="1"/>
  <c r="AA51" i="1"/>
  <c r="Z51" i="1"/>
  <c r="AB50" i="1"/>
  <c r="AA50" i="1"/>
  <c r="Z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B15" i="1"/>
  <c r="AB16" i="1" s="1"/>
  <c r="AA15" i="1"/>
  <c r="AA16" i="1" s="1"/>
  <c r="Z15" i="1"/>
  <c r="Z16" i="1" s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B5" i="1"/>
  <c r="AB14" i="1" s="1"/>
  <c r="AA5" i="1"/>
  <c r="AA14" i="1" s="1"/>
  <c r="Z5" i="1"/>
  <c r="Z14" i="1" s="1"/>
  <c r="I54" i="1" l="1"/>
  <c r="Q54" i="1"/>
  <c r="U54" i="1"/>
  <c r="Y54" i="1"/>
  <c r="M54" i="1"/>
  <c r="AA53" i="1"/>
  <c r="K54" i="1"/>
  <c r="O54" i="1"/>
  <c r="S54" i="1"/>
  <c r="W54" i="1"/>
  <c r="AA49" i="1"/>
  <c r="AA54" i="1" s="1"/>
  <c r="J54" i="1"/>
  <c r="N54" i="1"/>
  <c r="R54" i="1"/>
  <c r="V54" i="1"/>
  <c r="AB49" i="1"/>
  <c r="AB54" i="1" s="1"/>
  <c r="Z53" i="1"/>
  <c r="H54" i="1"/>
  <c r="L54" i="1"/>
  <c r="P54" i="1"/>
  <c r="T54" i="1"/>
  <c r="X54" i="1"/>
  <c r="Z49" i="1"/>
  <c r="Z54" i="1" s="1"/>
  <c r="AB53" i="1"/>
</calcChain>
</file>

<file path=xl/sharedStrings.xml><?xml version="1.0" encoding="utf-8"?>
<sst xmlns="http://schemas.openxmlformats.org/spreadsheetml/2006/main" count="399" uniqueCount="220">
  <si>
    <t>교과목
코드</t>
    <phoneticPr fontId="2" type="noConversion"/>
  </si>
  <si>
    <t>교과목명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</si>
  <si>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</si>
  <si>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</si>
  <si>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</si>
  <si>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</si>
  <si>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</si>
  <si>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</si>
  <si>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</si>
  <si>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</si>
  <si>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2" type="noConversion"/>
  </si>
  <si>
    <t>필수</t>
    <phoneticPr fontId="2" type="noConversion"/>
  </si>
  <si>
    <t>현장실습</t>
    <phoneticPr fontId="2" type="noConversion"/>
  </si>
  <si>
    <t>X</t>
    <phoneticPr fontId="2" type="noConversion"/>
  </si>
  <si>
    <t>합   계</t>
  </si>
  <si>
    <t>취업/창업</t>
    <phoneticPr fontId="2" type="noConversion"/>
  </si>
  <si>
    <t>교과
구분
1)</t>
    <phoneticPr fontId="2" type="noConversion"/>
  </si>
  <si>
    <t>소계</t>
    <phoneticPr fontId="2" type="noConversion"/>
  </si>
  <si>
    <t>학기</t>
  </si>
  <si>
    <t>이수
구분</t>
  </si>
  <si>
    <t>과목
구분</t>
  </si>
  <si>
    <t>교과목코드</t>
  </si>
  <si>
    <t>비고</t>
  </si>
  <si>
    <t>시간</t>
  </si>
  <si>
    <t>교양·
직업
기초</t>
    <phoneticPr fontId="1" type="noConversion"/>
  </si>
  <si>
    <t>필수</t>
  </si>
  <si>
    <t>선택</t>
    <phoneticPr fontId="1" type="noConversion"/>
  </si>
  <si>
    <t>교양·직업기초 계</t>
    <phoneticPr fontId="2" type="noConversion"/>
  </si>
  <si>
    <t>전공 ·
NCS</t>
    <phoneticPr fontId="2" type="noConversion"/>
  </si>
  <si>
    <t>필수</t>
    <phoneticPr fontId="1" type="noConversion"/>
  </si>
  <si>
    <t>매니지먼트 기초　　</t>
  </si>
  <si>
    <t>영상편집 기초</t>
  </si>
  <si>
    <t>영상제작 기초　</t>
  </si>
  <si>
    <t>온라인마케팅 실습　　</t>
  </si>
  <si>
    <t>아티스트 발굴</t>
  </si>
  <si>
    <t>전공·NCS 계</t>
    <phoneticPr fontId="2" type="noConversion"/>
  </si>
  <si>
    <t>전공 ·
현장중심</t>
    <phoneticPr fontId="2" type="noConversion"/>
  </si>
  <si>
    <t>전공·현장중심 계</t>
    <phoneticPr fontId="2" type="noConversion"/>
  </si>
  <si>
    <t>학기 계</t>
    <phoneticPr fontId="2" type="noConversion"/>
  </si>
  <si>
    <t>대인관계실무　</t>
  </si>
  <si>
    <t>　광고영상제작</t>
  </si>
  <si>
    <t>　오프라인마케팅실습</t>
  </si>
  <si>
    <t>영상편집 실습　</t>
  </si>
  <si>
    <t>　매니지먼트 실습</t>
  </si>
  <si>
    <t>학기 계</t>
  </si>
  <si>
    <t>팬 매니지먼트</t>
  </si>
  <si>
    <t>아트워크 실습　</t>
  </si>
  <si>
    <t>뮤비제작실습　</t>
  </si>
  <si>
    <t>총계</t>
  </si>
  <si>
    <t>전공학점</t>
  </si>
  <si>
    <t>전공선택 개설학점</t>
  </si>
  <si>
    <t>전공 개설학점 계</t>
  </si>
  <si>
    <t>교양·
직업
기초</t>
    <phoneticPr fontId="1" type="noConversion"/>
  </si>
  <si>
    <t>전선</t>
    <phoneticPr fontId="1" type="noConversion"/>
  </si>
  <si>
    <t>VJ제작실습(대체과목)</t>
    <phoneticPr fontId="2" type="noConversion"/>
  </si>
  <si>
    <t>학년</t>
    <phoneticPr fontId="1" type="noConversion"/>
  </si>
  <si>
    <r>
      <t>취업·창업준비실무</t>
    </r>
    <r>
      <rPr>
        <sz val="9"/>
        <color theme="1"/>
        <rFont val="맑은 고딕"/>
        <family val="3"/>
        <charset val="129"/>
      </rPr>
      <t>Ⅱ</t>
    </r>
    <phoneticPr fontId="1" type="noConversion"/>
  </si>
  <si>
    <t>선택</t>
    <phoneticPr fontId="1" type="noConversion"/>
  </si>
  <si>
    <t>의사소통능력</t>
    <phoneticPr fontId="1" type="noConversion"/>
  </si>
  <si>
    <t xml:space="preserve"> </t>
    <phoneticPr fontId="1" type="noConversion"/>
  </si>
  <si>
    <t>전공·
NCS 과목수</t>
    <phoneticPr fontId="2" type="noConversion"/>
  </si>
  <si>
    <t>전공·
현장중심 과목수</t>
    <phoneticPr fontId="2" type="noConversion"/>
  </si>
  <si>
    <t>필수</t>
    <phoneticPr fontId="1" type="noConversion"/>
  </si>
  <si>
    <t>취업·창업준비실무</t>
    <phoneticPr fontId="2" type="noConversion"/>
  </si>
  <si>
    <t>X</t>
  </si>
  <si>
    <t>학점</t>
    <phoneticPr fontId="1" type="noConversion"/>
  </si>
  <si>
    <t>2018~2019학년도 교육과정</t>
    <phoneticPr fontId="1" type="noConversion"/>
  </si>
  <si>
    <t>전공
 ·
현장
중심</t>
    <phoneticPr fontId="2" type="noConversion"/>
  </si>
  <si>
    <t>교양
·
직업
기초</t>
    <phoneticPr fontId="1" type="noConversion"/>
  </si>
  <si>
    <t>전공
·
NCS</t>
    <phoneticPr fontId="2" type="noConversion"/>
  </si>
  <si>
    <t>전공 
·
현장
중심</t>
    <phoneticPr fontId="2" type="noConversion"/>
  </si>
  <si>
    <t>전공필수 개설학점</t>
    <phoneticPr fontId="2" type="noConversion"/>
  </si>
  <si>
    <t>교양·직업
기초학점</t>
    <phoneticPr fontId="1" type="noConversion"/>
  </si>
  <si>
    <t>교양·직업기초 개설학점</t>
    <phoneticPr fontId="1" type="noConversion"/>
  </si>
  <si>
    <t>교양·직업기초 개설학점 계</t>
    <phoneticPr fontId="1" type="noConversion"/>
  </si>
  <si>
    <t>전체과목수</t>
    <phoneticPr fontId="2" type="noConversion"/>
  </si>
  <si>
    <t>교양·
직업기초 과목수</t>
    <phoneticPr fontId="1" type="noConversion"/>
  </si>
  <si>
    <t xml:space="preserve"> 총 개설학점 계</t>
    <phoneticPr fontId="1" type="noConversion"/>
  </si>
  <si>
    <t>※ 비고란-과목폐지, 과목신설, 명칭변경, 학점·시수변경, 선택·필수변경, 개설학기 변경</t>
    <phoneticPr fontId="2" type="noConversion"/>
  </si>
  <si>
    <t>2019~2021 학년도 교육과정</t>
    <phoneticPr fontId="1" type="noConversion"/>
  </si>
  <si>
    <t>2019~2021학년도 교육과정</t>
    <phoneticPr fontId="1" type="noConversion"/>
  </si>
  <si>
    <t>2019~2021 교육과정</t>
    <phoneticPr fontId="1" type="noConversion"/>
  </si>
  <si>
    <t>기술능력　</t>
    <phoneticPr fontId="1" type="noConversion"/>
  </si>
  <si>
    <t>과목폐지</t>
    <phoneticPr fontId="1" type="noConversion"/>
  </si>
  <si>
    <t>교양(지정)</t>
    <phoneticPr fontId="1" type="noConversion"/>
  </si>
  <si>
    <t>교양(선택)</t>
    <phoneticPr fontId="1" type="noConversion"/>
  </si>
  <si>
    <r>
      <rPr>
        <sz val="9"/>
        <color rgb="FFFF0000"/>
        <rFont val="굴림체"/>
        <family val="3"/>
        <charset val="129"/>
      </rPr>
      <t>대학생활과 진로탐색</t>
    </r>
    <r>
      <rPr>
        <sz val="9"/>
        <color theme="1"/>
        <rFont val="굴림체"/>
        <family val="3"/>
        <charset val="129"/>
      </rPr>
      <t>　</t>
    </r>
    <phoneticPr fontId="1" type="noConversion"/>
  </si>
  <si>
    <t>과목폐지</t>
    <phoneticPr fontId="1" type="noConversion"/>
  </si>
  <si>
    <t>대중문화의 이해</t>
    <phoneticPr fontId="1" type="noConversion"/>
  </si>
  <si>
    <t>과목신설</t>
    <phoneticPr fontId="1" type="noConversion"/>
  </si>
  <si>
    <t>엔터테이너 윤리</t>
    <phoneticPr fontId="1" type="noConversion"/>
  </si>
  <si>
    <t>구분</t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</si>
  <si>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2" type="noConversion"/>
  </si>
  <si>
    <t>NCS
관련성2)</t>
    <phoneticPr fontId="2" type="noConversion"/>
  </si>
  <si>
    <t>학습
모듈
3)</t>
    <phoneticPr fontId="2" type="noConversion"/>
  </si>
  <si>
    <t>3 학 년</t>
    <phoneticPr fontId="2" type="noConversion"/>
  </si>
  <si>
    <t>교양
·
직업
기초</t>
    <phoneticPr fontId="2" type="noConversion"/>
  </si>
  <si>
    <t>의사소통능력</t>
    <phoneticPr fontId="2" type="noConversion"/>
  </si>
  <si>
    <t>직업기초능력</t>
    <phoneticPr fontId="2" type="noConversion"/>
  </si>
  <si>
    <t>O</t>
    <phoneticPr fontId="2" type="noConversion"/>
  </si>
  <si>
    <t>대학생활과 진로탐색</t>
    <phoneticPr fontId="2" type="noConversion"/>
  </si>
  <si>
    <t>대학생활</t>
    <phoneticPr fontId="2" type="noConversion"/>
  </si>
  <si>
    <t>대인관계실무</t>
    <phoneticPr fontId="2" type="noConversion"/>
  </si>
  <si>
    <t>교양교육실 배정</t>
    <phoneticPr fontId="2" type="noConversion"/>
  </si>
  <si>
    <t>자유선택교양교과</t>
    <phoneticPr fontId="2" type="noConversion"/>
  </si>
  <si>
    <r>
      <t xml:space="preserve">매니지먼트 기초                         </t>
    </r>
    <r>
      <rPr>
        <sz val="8"/>
        <color rgb="FF000000"/>
        <rFont val="맑은 고딕"/>
        <family val="3"/>
        <charset val="129"/>
        <scheme val="minor"/>
      </rPr>
      <t xml:space="preserve">Basic Management </t>
    </r>
    <phoneticPr fontId="2" type="noConversion"/>
  </si>
  <si>
    <t>엔터테이너 윤리         Entertainer Ethics</t>
    <phoneticPr fontId="2" type="noConversion"/>
  </si>
  <si>
    <t>팬 매니지먼트 기초      Fan Management Basic</t>
    <phoneticPr fontId="2" type="noConversion"/>
  </si>
  <si>
    <t>영상편집 기초           Basic Video editing　</t>
    <phoneticPr fontId="2" type="noConversion"/>
  </si>
  <si>
    <t xml:space="preserve">매니지먼트 실습          Management Training </t>
    <phoneticPr fontId="2" type="noConversion"/>
  </si>
  <si>
    <t>사진 제작실습            Photo Production</t>
    <phoneticPr fontId="2" type="noConversion"/>
  </si>
  <si>
    <t>영상편집 실습            Moving Picture Editing</t>
    <phoneticPr fontId="2" type="noConversion"/>
  </si>
  <si>
    <t>광고영상 제작실습             CF Production</t>
    <phoneticPr fontId="2" type="noConversion"/>
  </si>
  <si>
    <t>아트워크실습        Artwork  Training</t>
    <phoneticPr fontId="2" type="noConversion"/>
  </si>
  <si>
    <t>뮤비제작실습             Music Video practice</t>
    <phoneticPr fontId="2" type="noConversion"/>
  </si>
  <si>
    <t>홍보마케팅전략수립  Develope Promotion Marketing Tactics</t>
    <phoneticPr fontId="2" type="noConversion"/>
  </si>
  <si>
    <t>메이킹필름 제작실습      Making Film Production</t>
    <phoneticPr fontId="2" type="noConversion"/>
  </si>
  <si>
    <t>언론홍보 실무          Press PR practice</t>
    <phoneticPr fontId="2" type="noConversion"/>
  </si>
  <si>
    <t xml:space="preserve">콘텐츠소비시장 분석    Content consumption market analysiss </t>
    <phoneticPr fontId="2" type="noConversion"/>
  </si>
  <si>
    <t>음악콘텐츠 분석        Music contents analysis</t>
    <phoneticPr fontId="2" type="noConversion"/>
  </si>
  <si>
    <t xml:space="preserve">1인 미디어 제작실습           1man Media production </t>
    <phoneticPr fontId="2" type="noConversion"/>
  </si>
  <si>
    <t xml:space="preserve">포토샵 실습         Photoshop practice </t>
    <phoneticPr fontId="2" type="noConversion"/>
  </si>
  <si>
    <t>문화콘텐츠와 대중심리  Culturecontents &amp; Popular psychology</t>
    <phoneticPr fontId="2" type="noConversion"/>
  </si>
  <si>
    <t>전공
·
현장
중심</t>
    <phoneticPr fontId="2" type="noConversion"/>
  </si>
  <si>
    <t>_</t>
    <phoneticPr fontId="2" type="noConversion"/>
  </si>
  <si>
    <t xml:space="preserve">캡스톤디자인 </t>
    <phoneticPr fontId="2" type="noConversion"/>
  </si>
  <si>
    <t>학과명(전공명/과정명) : 엔터테인먼트과 (연예기획전공)</t>
    <phoneticPr fontId="2" type="noConversion"/>
  </si>
  <si>
    <t>인재양성유형명 : 연예기획 전문인</t>
    <phoneticPr fontId="2" type="noConversion"/>
  </si>
  <si>
    <t>2019~2021 교육과정</t>
    <phoneticPr fontId="2" type="noConversion"/>
  </si>
  <si>
    <r>
      <t xml:space="preserve">대중문화의 이해    </t>
    </r>
    <r>
      <rPr>
        <sz val="8"/>
        <color indexed="8"/>
        <rFont val="맑은 고딕"/>
        <family val="3"/>
        <charset val="129"/>
        <scheme val="minor"/>
      </rPr>
      <t>Understanding Popular Culture</t>
    </r>
    <r>
      <rPr>
        <sz val="10"/>
        <color indexed="8"/>
        <rFont val="맑은 고딕"/>
        <family val="3"/>
        <charset val="129"/>
        <scheme val="minor"/>
      </rPr>
      <t xml:space="preserve"> </t>
    </r>
    <phoneticPr fontId="2" type="noConversion"/>
  </si>
  <si>
    <r>
      <t xml:space="preserve">영상제작 기초            </t>
    </r>
    <r>
      <rPr>
        <sz val="8"/>
        <color indexed="8"/>
        <rFont val="맑은 고딕"/>
        <family val="3"/>
        <charset val="129"/>
        <scheme val="minor"/>
      </rPr>
      <t>Basic Visual Communication</t>
    </r>
    <phoneticPr fontId="2" type="noConversion"/>
  </si>
  <si>
    <r>
      <t xml:space="preserve">팬매니지먼트 실습       </t>
    </r>
    <r>
      <rPr>
        <sz val="8"/>
        <color rgb="FFFF0000"/>
        <rFont val="맑은 고딕"/>
        <family val="3"/>
        <charset val="129"/>
        <scheme val="minor"/>
      </rPr>
      <t>Fan Management practice</t>
    </r>
    <phoneticPr fontId="2" type="noConversion"/>
  </si>
  <si>
    <r>
      <t xml:space="preserve">아티스트 발굴          </t>
    </r>
    <r>
      <rPr>
        <sz val="8"/>
        <color indexed="8"/>
        <rFont val="맑은 고딕"/>
        <family val="3"/>
        <charset val="129"/>
        <scheme val="minor"/>
      </rPr>
      <t xml:space="preserve"> </t>
    </r>
    <r>
      <rPr>
        <sz val="7"/>
        <color indexed="8"/>
        <rFont val="맑은 고딕"/>
        <family val="3"/>
        <charset val="129"/>
        <scheme val="minor"/>
      </rPr>
      <t xml:space="preserve">Training of Discovering Artists </t>
    </r>
    <phoneticPr fontId="2" type="noConversion"/>
  </si>
  <si>
    <r>
      <t xml:space="preserve">온라인마케팅 실습        </t>
    </r>
    <r>
      <rPr>
        <sz val="8"/>
        <color indexed="8"/>
        <rFont val="맑은 고딕"/>
        <family val="3"/>
        <charset val="129"/>
        <scheme val="minor"/>
      </rPr>
      <t>Online Marketing Training</t>
    </r>
    <phoneticPr fontId="2" type="noConversion"/>
  </si>
  <si>
    <r>
      <t xml:space="preserve">음악콘텐츠제작기획      </t>
    </r>
    <r>
      <rPr>
        <sz val="8"/>
        <color indexed="8"/>
        <rFont val="맑은 고딕"/>
        <family val="3"/>
        <charset val="129"/>
        <scheme val="minor"/>
      </rPr>
      <t>Music Content Producing</t>
    </r>
    <phoneticPr fontId="2" type="noConversion"/>
  </si>
  <si>
    <r>
      <t xml:space="preserve">연예기획 실무      </t>
    </r>
    <r>
      <rPr>
        <sz val="7"/>
        <color indexed="8"/>
        <rFont val="맑은 고딕"/>
        <family val="3"/>
        <charset val="129"/>
        <scheme val="minor"/>
      </rPr>
      <t>Entertainment producing practice</t>
    </r>
    <phoneticPr fontId="2" type="noConversion"/>
  </si>
  <si>
    <r>
      <t xml:space="preserve"> 오프라인마케팅실습     </t>
    </r>
    <r>
      <rPr>
        <sz val="8"/>
        <color indexed="8"/>
        <rFont val="맑은 고딕"/>
        <family val="3"/>
        <charset val="129"/>
        <scheme val="minor"/>
      </rPr>
      <t xml:space="preserve"> Offline Marketing Training</t>
    </r>
    <phoneticPr fontId="2" type="noConversion"/>
  </si>
  <si>
    <r>
      <t xml:space="preserve">온오프라인매체분석     </t>
    </r>
    <r>
      <rPr>
        <sz val="8"/>
        <color rgb="FF000000"/>
        <rFont val="맑은 고딕"/>
        <family val="3"/>
        <charset val="129"/>
        <scheme val="minor"/>
      </rPr>
      <t>On-Off line Media analysis</t>
    </r>
    <phoneticPr fontId="2" type="noConversion"/>
  </si>
  <si>
    <r>
      <t xml:space="preserve">공연 연출 실무        </t>
    </r>
    <r>
      <rPr>
        <sz val="8"/>
        <color indexed="8"/>
        <rFont val="맑은 고딕"/>
        <family val="3"/>
        <charset val="129"/>
        <scheme val="minor"/>
      </rPr>
      <t xml:space="preserve"> Performance Production Practice</t>
    </r>
    <phoneticPr fontId="2" type="noConversion"/>
  </si>
  <si>
    <r>
      <t xml:space="preserve">음악콘텐츠관리        </t>
    </r>
    <r>
      <rPr>
        <sz val="8"/>
        <color indexed="8"/>
        <rFont val="맑은 고딕"/>
        <family val="3"/>
        <charset val="129"/>
        <scheme val="minor"/>
      </rPr>
      <t xml:space="preserve"> Music content Management</t>
    </r>
    <phoneticPr fontId="2" type="noConversion"/>
  </si>
  <si>
    <t>스타시스템 분석       star system analysis</t>
    <phoneticPr fontId="2" type="noConversion"/>
  </si>
  <si>
    <r>
      <t xml:space="preserve">아티스트 육성      </t>
    </r>
    <r>
      <rPr>
        <sz val="8"/>
        <color indexed="8"/>
        <rFont val="맑은 고딕"/>
        <family val="3"/>
        <charset val="129"/>
        <scheme val="minor"/>
      </rPr>
      <t xml:space="preserve"> Training of Fostering Artists</t>
    </r>
    <phoneticPr fontId="2" type="noConversion"/>
  </si>
  <si>
    <t>　</t>
    <phoneticPr fontId="1" type="noConversion"/>
  </si>
  <si>
    <t>개설학기 변경            (1학년2학기→2학년1학기)</t>
    <phoneticPr fontId="1" type="noConversion"/>
  </si>
  <si>
    <t>개설학기 변경            (1학년2학기→2학년2학기)</t>
    <phoneticPr fontId="1" type="noConversion"/>
  </si>
  <si>
    <t>선택</t>
    <phoneticPr fontId="1" type="noConversion"/>
  </si>
  <si>
    <t>팬매니지먼트 실습</t>
    <phoneticPr fontId="1" type="noConversion"/>
  </si>
  <si>
    <t>팬매니지먼트 기초</t>
    <phoneticPr fontId="1" type="noConversion"/>
  </si>
  <si>
    <t>사진제작실습</t>
    <phoneticPr fontId="1" type="noConversion"/>
  </si>
  <si>
    <t>교양(자유선택교과)</t>
    <phoneticPr fontId="1" type="noConversion"/>
  </si>
  <si>
    <t>대인관계실무(직업기초)　</t>
    <phoneticPr fontId="1" type="noConversion"/>
  </si>
  <si>
    <t>음악콘텐츠 분석</t>
    <phoneticPr fontId="1" type="noConversion"/>
  </si>
  <si>
    <t>개설학기 변경            (1학년2학기→3학년1학기)</t>
    <phoneticPr fontId="1" type="noConversion"/>
  </si>
  <si>
    <t xml:space="preserve"> 연예기획홍보 전문인</t>
    <phoneticPr fontId="1" type="noConversion"/>
  </si>
  <si>
    <t>엔터테인먼트학부(연예기획마케팅전공)</t>
    <phoneticPr fontId="1" type="noConversion"/>
  </si>
  <si>
    <t>콘텐츠 OST의 세계</t>
    <phoneticPr fontId="1" type="noConversion"/>
  </si>
  <si>
    <t>아티스트 발굴</t>
    <phoneticPr fontId="1" type="noConversion"/>
  </si>
  <si>
    <t>콘텐츠 소비시장 분석</t>
    <phoneticPr fontId="1" type="noConversion"/>
  </si>
  <si>
    <t>과목폐지</t>
    <phoneticPr fontId="1" type="noConversion"/>
  </si>
  <si>
    <t>과목폐지</t>
    <phoneticPr fontId="1" type="noConversion"/>
  </si>
  <si>
    <t>개설학기 변경            (2학년1학기→3학년1학기)</t>
    <phoneticPr fontId="1" type="noConversion"/>
  </si>
  <si>
    <t>아트워크 실습</t>
    <phoneticPr fontId="1" type="noConversion"/>
  </si>
  <si>
    <t>개설학기 변경            (2학년1학기→2학년2학기)</t>
    <phoneticPr fontId="1" type="noConversion"/>
  </si>
  <si>
    <t>온라인마케팅 실습</t>
    <phoneticPr fontId="1" type="noConversion"/>
  </si>
  <si>
    <t>음악콘텐츠제작기획</t>
    <phoneticPr fontId="1" type="noConversion"/>
  </si>
  <si>
    <t>광고영상 제작실습</t>
    <phoneticPr fontId="1" type="noConversion"/>
  </si>
  <si>
    <t>연예기획실무</t>
    <phoneticPr fontId="1" type="noConversion"/>
  </si>
  <si>
    <t>과목신설</t>
    <phoneticPr fontId="1" type="noConversion"/>
  </si>
  <si>
    <t>개설학기 변경            (2학년2학기→2학년1학기)</t>
    <phoneticPr fontId="1" type="noConversion"/>
  </si>
  <si>
    <t>개설학기 변경            (1학년1학기→2학년1학기)</t>
    <phoneticPr fontId="1" type="noConversion"/>
  </si>
  <si>
    <t>개설학기 변경            (1학년2학기→2학년1학기)</t>
    <phoneticPr fontId="1" type="noConversion"/>
  </si>
  <si>
    <t>교양(자유선택교과)</t>
    <phoneticPr fontId="1" type="noConversion"/>
  </si>
  <si>
    <t>교양(자유선택교양교과)</t>
    <phoneticPr fontId="1" type="noConversion"/>
  </si>
  <si>
    <t>홍보매체분석　</t>
    <phoneticPr fontId="1" type="noConversion"/>
  </si>
  <si>
    <t>홍보디자인 실습　</t>
    <phoneticPr fontId="1" type="noConversion"/>
  </si>
  <si>
    <t>캡스톤디자인</t>
    <phoneticPr fontId="1" type="noConversion"/>
  </si>
  <si>
    <t>음악콘텐츠관리</t>
    <phoneticPr fontId="1" type="noConversion"/>
  </si>
  <si>
    <t>개설학기 변경            (2학년2학기→3학년2학기)</t>
    <phoneticPr fontId="1" type="noConversion"/>
  </si>
  <si>
    <t>아티스트 육성</t>
    <phoneticPr fontId="1" type="noConversion"/>
  </si>
  <si>
    <t>과목신설</t>
    <phoneticPr fontId="1" type="noConversion"/>
  </si>
  <si>
    <t>뮤비제작실습</t>
    <phoneticPr fontId="1" type="noConversion"/>
  </si>
  <si>
    <t>홍보마케팅전략수립</t>
    <phoneticPr fontId="1" type="noConversion"/>
  </si>
  <si>
    <t>언론홍보실무</t>
    <phoneticPr fontId="1" type="noConversion"/>
  </si>
  <si>
    <t>오프라인마케팅 실습</t>
    <phoneticPr fontId="1" type="noConversion"/>
  </si>
  <si>
    <t>메이킹필름 제작실습</t>
    <phoneticPr fontId="1" type="noConversion"/>
  </si>
  <si>
    <t>개설학기 변경            (1학년2학기→2학2학기)</t>
    <phoneticPr fontId="1" type="noConversion"/>
  </si>
  <si>
    <t>개설학기 변경            (2학년2학기→3학2학기)</t>
    <phoneticPr fontId="1" type="noConversion"/>
  </si>
  <si>
    <t>콘텐츠소비시장 분석</t>
    <phoneticPr fontId="1" type="noConversion"/>
  </si>
  <si>
    <t>온오프라인 매체분석</t>
    <phoneticPr fontId="1" type="noConversion"/>
  </si>
  <si>
    <t>공연연출실무</t>
    <phoneticPr fontId="1" type="noConversion"/>
  </si>
  <si>
    <t>음악콘텐츠분석</t>
    <phoneticPr fontId="1" type="noConversion"/>
  </si>
  <si>
    <t>포토샵 실습</t>
    <phoneticPr fontId="1" type="noConversion"/>
  </si>
  <si>
    <t>1인미디어 제작실습</t>
    <phoneticPr fontId="1" type="noConversion"/>
  </si>
  <si>
    <t>개설학기 변경                  (2학년1학기→3학년1학기)</t>
    <phoneticPr fontId="1" type="noConversion"/>
  </si>
  <si>
    <t>개설학기 변경            (1학년2학기→3학년1학기)</t>
    <phoneticPr fontId="1" type="noConversion"/>
  </si>
  <si>
    <t>문화콘텐츠와 대중심리</t>
    <phoneticPr fontId="1" type="noConversion"/>
  </si>
  <si>
    <t>그래픽디자인 실습</t>
    <phoneticPr fontId="1" type="noConversion"/>
  </si>
  <si>
    <t>스타시스템 분석</t>
    <phoneticPr fontId="1" type="noConversion"/>
  </si>
  <si>
    <t>캡스톤디자인</t>
    <phoneticPr fontId="1" type="noConversion"/>
  </si>
  <si>
    <t>그래픽 디자인 실습           Graphic Design practice</t>
    <phoneticPr fontId="2" type="noConversion"/>
  </si>
  <si>
    <t>선택</t>
    <phoneticPr fontId="1" type="noConversion"/>
  </si>
  <si>
    <t xml:space="preserve">개설학기 변경            (1학년1학기→2학년1학기)        </t>
    <phoneticPr fontId="1" type="noConversion"/>
  </si>
  <si>
    <t xml:space="preserve">개설학기 변경            (1학년1학기→2학년1학기) </t>
    <phoneticPr fontId="1" type="noConversion"/>
  </si>
  <si>
    <t>창업</t>
    <phoneticPr fontId="1" type="noConversion"/>
  </si>
  <si>
    <t>_</t>
    <phoneticPr fontId="1" type="noConversion"/>
  </si>
  <si>
    <t>선택</t>
    <phoneticPr fontId="1" type="noConversion"/>
  </si>
  <si>
    <t>대학생활과 진로탐색</t>
    <phoneticPr fontId="1" type="noConversion"/>
  </si>
  <si>
    <t>　</t>
    <phoneticPr fontId="1" type="noConversion"/>
  </si>
  <si>
    <t>교양(자유선택교과)</t>
    <phoneticPr fontId="1" type="noConversion"/>
  </si>
  <si>
    <t>이수구분 변경           (선택 → 필수)</t>
    <phoneticPr fontId="1" type="noConversion"/>
  </si>
  <si>
    <t>이수구분변경(필수→선택)이론시수변경             (이론1 → 이론2)</t>
    <phoneticPr fontId="1" type="noConversion"/>
  </si>
  <si>
    <t>이수구분변경(필수→선택)</t>
    <phoneticPr fontId="1" type="noConversion"/>
  </si>
  <si>
    <t>취업창업준비실무</t>
    <phoneticPr fontId="1" type="noConversion"/>
  </si>
  <si>
    <t>현장실습</t>
    <phoneticPr fontId="1" type="noConversion"/>
  </si>
  <si>
    <t>이수구분 변경                    (선택 → 필수)</t>
    <phoneticPr fontId="1" type="noConversion"/>
  </si>
  <si>
    <t>이수구분 변경                    (필수 → 선택)</t>
    <phoneticPr fontId="1" type="noConversion"/>
  </si>
  <si>
    <t>개설학기 변경            (2학년2학기→3학년2학기)</t>
    <phoneticPr fontId="1" type="noConversion"/>
  </si>
  <si>
    <t>개설학기 변경                     (2학년2학기→3학년2학기)</t>
    <phoneticPr fontId="1" type="noConversion"/>
  </si>
  <si>
    <t>이론시수변경(이론1→이론2)</t>
    <phoneticPr fontId="1" type="noConversion"/>
  </si>
  <si>
    <r>
      <rPr>
        <sz val="9"/>
        <rFont val="맑은 고딕"/>
        <family val="3"/>
        <charset val="129"/>
        <scheme val="minor"/>
      </rPr>
      <t>캡스톤디자인</t>
    </r>
    <r>
      <rPr>
        <sz val="10"/>
        <rFont val="맑은 고딕"/>
        <family val="3"/>
        <charset val="129"/>
        <scheme val="minor"/>
      </rPr>
      <t xml:space="preserve">Capston_Design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</si>
</sst>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9"/>
      <color indexed="8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7"/>
      <color indexed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319">
    <xf numFmtId="0" fontId="0" fillId="0" borderId="0" xfId="0">
      <alignment vertical="center"/>
    </xf>
    <xf numFmtId="0" fontId="7" fillId="2" borderId="5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5" borderId="5" xfId="5" applyFont="1" applyFill="1" applyBorder="1" applyAlignment="1">
      <alignment horizontal="center" vertical="center" wrapText="1"/>
    </xf>
    <xf numFmtId="0" fontId="15" fillId="5" borderId="24" xfId="5" applyFont="1" applyFill="1" applyBorder="1" applyAlignment="1">
      <alignment horizontal="center" vertical="center" wrapText="1"/>
    </xf>
    <xf numFmtId="0" fontId="15" fillId="5" borderId="25" xfId="5" applyFont="1" applyFill="1" applyBorder="1" applyAlignment="1">
      <alignment horizontal="center" vertical="center" wrapText="1"/>
    </xf>
    <xf numFmtId="0" fontId="15" fillId="5" borderId="23" xfId="5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5" fillId="6" borderId="30" xfId="5" applyFont="1" applyFill="1" applyBorder="1" applyAlignment="1">
      <alignment horizontal="center" vertical="center" wrapText="1"/>
    </xf>
    <xf numFmtId="0" fontId="15" fillId="6" borderId="31" xfId="5" applyFont="1" applyFill="1" applyBorder="1" applyAlignment="1">
      <alignment horizontal="center" vertical="center" wrapText="1"/>
    </xf>
    <xf numFmtId="0" fontId="18" fillId="6" borderId="36" xfId="5" applyFont="1" applyFill="1" applyBorder="1" applyAlignment="1">
      <alignment horizontal="center" vertical="center" wrapText="1"/>
    </xf>
    <xf numFmtId="0" fontId="18" fillId="6" borderId="37" xfId="5" applyFont="1" applyFill="1" applyBorder="1" applyAlignment="1">
      <alignment horizontal="center" vertical="center" wrapText="1"/>
    </xf>
    <xf numFmtId="0" fontId="16" fillId="6" borderId="6" xfId="4" applyFont="1" applyFill="1" applyBorder="1">
      <alignment vertical="center"/>
    </xf>
    <xf numFmtId="0" fontId="14" fillId="0" borderId="0" xfId="2" applyFont="1" applyFill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20" fillId="0" borderId="14" xfId="5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15" fillId="0" borderId="28" xfId="5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5" borderId="15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 shrinkToFit="1"/>
    </xf>
    <xf numFmtId="0" fontId="15" fillId="6" borderId="5" xfId="5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 shrinkToFit="1"/>
    </xf>
    <xf numFmtId="0" fontId="4" fillId="2" borderId="5" xfId="4" applyFont="1" applyFill="1" applyBorder="1" applyAlignment="1">
      <alignment horizontal="center" vertical="center"/>
    </xf>
    <xf numFmtId="0" fontId="5" fillId="2" borderId="6" xfId="4" applyFont="1" applyFill="1" applyBorder="1">
      <alignment vertical="center"/>
    </xf>
    <xf numFmtId="0" fontId="21" fillId="7" borderId="6" xfId="6" applyFont="1" applyFill="1" applyBorder="1" applyAlignment="1">
      <alignment horizontal="center" vertical="center"/>
    </xf>
    <xf numFmtId="0" fontId="21" fillId="7" borderId="10" xfId="6" applyFont="1" applyFill="1" applyBorder="1" applyAlignment="1">
      <alignment horizontal="center" vertical="center"/>
    </xf>
    <xf numFmtId="0" fontId="6" fillId="0" borderId="0" xfId="5">
      <alignment vertical="center"/>
    </xf>
    <xf numFmtId="0" fontId="23" fillId="0" borderId="0" xfId="5" applyFont="1">
      <alignment vertical="center"/>
    </xf>
    <xf numFmtId="0" fontId="15" fillId="0" borderId="14" xfId="4" applyFont="1" applyFill="1" applyBorder="1" applyAlignment="1">
      <alignment vertical="center"/>
    </xf>
    <xf numFmtId="0" fontId="15" fillId="0" borderId="5" xfId="4" applyFont="1" applyFill="1" applyBorder="1" applyAlignment="1">
      <alignment vertical="center"/>
    </xf>
    <xf numFmtId="0" fontId="15" fillId="0" borderId="15" xfId="4" applyFont="1" applyFill="1" applyBorder="1" applyAlignment="1">
      <alignment vertical="center"/>
    </xf>
    <xf numFmtId="0" fontId="15" fillId="5" borderId="18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vertical="center" wrapText="1"/>
    </xf>
    <xf numFmtId="0" fontId="15" fillId="6" borderId="26" xfId="4" applyFont="1" applyFill="1" applyBorder="1" applyAlignment="1">
      <alignment vertical="center" wrapText="1"/>
    </xf>
    <xf numFmtId="0" fontId="15" fillId="6" borderId="18" xfId="4" applyFont="1" applyFill="1" applyBorder="1" applyAlignment="1">
      <alignment horizontal="center" vertical="center" wrapText="1"/>
    </xf>
    <xf numFmtId="0" fontId="4" fillId="2" borderId="18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22" fillId="3" borderId="60" xfId="0" applyFont="1" applyFill="1" applyBorder="1" applyAlignment="1">
      <alignment horizontal="left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3" borderId="61" xfId="0" applyFont="1" applyFill="1" applyBorder="1" applyAlignment="1">
      <alignment horizontal="left" vertical="center" wrapText="1"/>
    </xf>
    <xf numFmtId="0" fontId="26" fillId="0" borderId="56" xfId="1" quotePrefix="1" applyFont="1" applyFill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left" vertical="center" wrapText="1"/>
    </xf>
    <xf numFmtId="0" fontId="8" fillId="0" borderId="56" xfId="1" quotePrefix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distributed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8" fillId="4" borderId="5" xfId="0" quotePrefix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8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15" fillId="0" borderId="5" xfId="4" applyFont="1" applyFill="1" applyBorder="1" applyAlignment="1">
      <alignment vertical="center" wrapText="1"/>
    </xf>
    <xf numFmtId="0" fontId="4" fillId="0" borderId="13" xfId="4" applyFont="1" applyBorder="1" applyAlignment="1">
      <alignment vertical="center"/>
    </xf>
    <xf numFmtId="0" fontId="4" fillId="0" borderId="15" xfId="4" applyFont="1" applyBorder="1" applyAlignment="1">
      <alignment vertical="center" wrapText="1"/>
    </xf>
    <xf numFmtId="0" fontId="4" fillId="0" borderId="5" xfId="4" applyFont="1" applyBorder="1" applyAlignment="1">
      <alignment vertical="center"/>
    </xf>
    <xf numFmtId="0" fontId="10" fillId="0" borderId="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5" fillId="0" borderId="63" xfId="0" applyFont="1" applyFill="1" applyBorder="1" applyAlignment="1">
      <alignment vertical="center" wrapText="1"/>
    </xf>
    <xf numFmtId="0" fontId="26" fillId="3" borderId="65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0" fillId="0" borderId="66" xfId="0" applyBorder="1">
      <alignment vertical="center"/>
    </xf>
    <xf numFmtId="0" fontId="7" fillId="0" borderId="67" xfId="0" applyFont="1" applyFill="1" applyBorder="1" applyAlignment="1">
      <alignment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28" fillId="0" borderId="4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5" fillId="0" borderId="17" xfId="4" applyFont="1" applyFill="1" applyBorder="1" applyAlignment="1">
      <alignment horizontal="center" vertical="center"/>
    </xf>
    <xf numFmtId="0" fontId="15" fillId="0" borderId="32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 wrapText="1"/>
    </xf>
    <xf numFmtId="0" fontId="15" fillId="0" borderId="13" xfId="4" applyFont="1" applyFill="1" applyBorder="1" applyAlignment="1">
      <alignment horizontal="center" vertical="center" wrapText="1"/>
    </xf>
    <xf numFmtId="0" fontId="15" fillId="0" borderId="14" xfId="4" applyFont="1" applyFill="1" applyBorder="1" applyAlignment="1">
      <alignment horizontal="center" vertical="center" wrapText="1"/>
    </xf>
    <xf numFmtId="0" fontId="15" fillId="0" borderId="19" xfId="4" applyFont="1" applyFill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32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0" fontId="15" fillId="5" borderId="15" xfId="4" applyFont="1" applyFill="1" applyBorder="1" applyAlignment="1">
      <alignment horizontal="center" vertical="center"/>
    </xf>
    <xf numFmtId="0" fontId="15" fillId="6" borderId="15" xfId="4" applyFont="1" applyFill="1" applyBorder="1" applyAlignment="1">
      <alignment horizontal="center" vertical="center"/>
    </xf>
    <xf numFmtId="0" fontId="15" fillId="0" borderId="7" xfId="5" applyFont="1" applyFill="1" applyBorder="1" applyAlignment="1">
      <alignment horizontal="center" vertical="center" wrapText="1"/>
    </xf>
    <xf numFmtId="0" fontId="15" fillId="0" borderId="27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8" xfId="4" applyFont="1" applyFill="1" applyBorder="1" applyAlignment="1">
      <alignment horizontal="center" vertical="center" wrapText="1"/>
    </xf>
    <xf numFmtId="0" fontId="15" fillId="0" borderId="20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5" fillId="0" borderId="18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center" vertical="center" wrapText="1"/>
    </xf>
    <xf numFmtId="0" fontId="15" fillId="0" borderId="12" xfId="4" applyFont="1" applyFill="1" applyBorder="1" applyAlignment="1">
      <alignment horizontal="center" vertical="center" wrapText="1"/>
    </xf>
    <xf numFmtId="0" fontId="15" fillId="0" borderId="68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 wrapText="1" shrinkToFit="1"/>
    </xf>
    <xf numFmtId="0" fontId="4" fillId="0" borderId="7" xfId="4" applyFont="1" applyBorder="1" applyAlignment="1">
      <alignment horizontal="center" vertical="center" shrinkToFit="1"/>
    </xf>
    <xf numFmtId="0" fontId="4" fillId="0" borderId="27" xfId="4" applyFont="1" applyBorder="1" applyAlignment="1">
      <alignment horizontal="center" vertical="center" shrinkToFit="1"/>
    </xf>
    <xf numFmtId="0" fontId="4" fillId="0" borderId="16" xfId="4" applyFont="1" applyBorder="1" applyAlignment="1">
      <alignment horizontal="center" vertical="center" shrinkToFit="1"/>
    </xf>
    <xf numFmtId="0" fontId="4" fillId="0" borderId="18" xfId="4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 wrapText="1"/>
    </xf>
    <xf numFmtId="0" fontId="15" fillId="0" borderId="16" xfId="4" applyFont="1" applyFill="1" applyBorder="1" applyAlignment="1">
      <alignment horizontal="center" vertical="center"/>
    </xf>
    <xf numFmtId="0" fontId="15" fillId="5" borderId="15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5" fillId="5" borderId="28" xfId="4" applyFont="1" applyFill="1" applyBorder="1" applyAlignment="1">
      <alignment horizontal="center" vertical="center"/>
    </xf>
    <xf numFmtId="0" fontId="15" fillId="5" borderId="29" xfId="4" applyFont="1" applyFill="1" applyBorder="1" applyAlignment="1">
      <alignment horizontal="center" vertical="center"/>
    </xf>
    <xf numFmtId="0" fontId="15" fillId="5" borderId="16" xfId="4" applyFont="1" applyFill="1" applyBorder="1" applyAlignment="1">
      <alignment horizontal="center" vertical="center"/>
    </xf>
    <xf numFmtId="0" fontId="15" fillId="6" borderId="7" xfId="4" applyFont="1" applyFill="1" applyBorder="1" applyAlignment="1">
      <alignment horizontal="center" vertical="center"/>
    </xf>
    <xf numFmtId="0" fontId="15" fillId="6" borderId="27" xfId="4" applyFont="1" applyFill="1" applyBorder="1" applyAlignment="1">
      <alignment horizontal="center" vertical="center"/>
    </xf>
    <xf numFmtId="0" fontId="15" fillId="6" borderId="16" xfId="4" applyFont="1" applyFill="1" applyBorder="1" applyAlignment="1">
      <alignment horizontal="center" vertical="center"/>
    </xf>
    <xf numFmtId="0" fontId="18" fillId="6" borderId="33" xfId="5" applyFont="1" applyFill="1" applyBorder="1" applyAlignment="1">
      <alignment horizontal="center" vertical="center" wrapText="1"/>
    </xf>
    <xf numFmtId="0" fontId="18" fillId="6" borderId="34" xfId="5" applyFont="1" applyFill="1" applyBorder="1" applyAlignment="1">
      <alignment horizontal="center" vertical="center" wrapText="1"/>
    </xf>
    <xf numFmtId="0" fontId="18" fillId="6" borderId="35" xfId="5" applyFont="1" applyFill="1" applyBorder="1" applyAlignment="1">
      <alignment horizontal="center" vertical="center" wrapText="1"/>
    </xf>
    <xf numFmtId="0" fontId="15" fillId="5" borderId="7" xfId="4" applyFont="1" applyFill="1" applyBorder="1" applyAlignment="1">
      <alignment horizontal="center" vertical="center" wrapText="1"/>
    </xf>
    <xf numFmtId="0" fontId="15" fillId="5" borderId="27" xfId="4" applyFont="1" applyFill="1" applyBorder="1" applyAlignment="1">
      <alignment horizontal="center" vertical="center" wrapText="1"/>
    </xf>
    <xf numFmtId="0" fontId="15" fillId="5" borderId="16" xfId="4" applyFont="1" applyFill="1" applyBorder="1" applyAlignment="1">
      <alignment horizontal="center" vertical="center" wrapText="1"/>
    </xf>
    <xf numFmtId="0" fontId="15" fillId="5" borderId="7" xfId="4" applyFont="1" applyFill="1" applyBorder="1" applyAlignment="1">
      <alignment horizontal="center" vertical="center"/>
    </xf>
    <xf numFmtId="0" fontId="15" fillId="5" borderId="27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shrinkToFit="1"/>
    </xf>
    <xf numFmtId="0" fontId="15" fillId="0" borderId="27" xfId="4" applyFont="1" applyFill="1" applyBorder="1" applyAlignment="1">
      <alignment horizontal="center" vertical="center" shrinkToFit="1"/>
    </xf>
    <xf numFmtId="0" fontId="15" fillId="0" borderId="16" xfId="4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40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4" fillId="0" borderId="52" xfId="4" applyFont="1" applyBorder="1" applyAlignment="1">
      <alignment horizontal="center" vertical="center"/>
    </xf>
    <xf numFmtId="0" fontId="15" fillId="0" borderId="26" xfId="4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 vertical="center" wrapText="1"/>
    </xf>
    <xf numFmtId="0" fontId="20" fillId="0" borderId="27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5" fillId="0" borderId="26" xfId="4" applyFont="1" applyBorder="1" applyAlignment="1">
      <alignment horizontal="center" vertical="center" wrapText="1"/>
    </xf>
    <xf numFmtId="0" fontId="4" fillId="0" borderId="18" xfId="4" applyFont="1" applyBorder="1" applyAlignment="1">
      <alignment horizontal="center" vertical="center" wrapText="1" shrinkToFit="1"/>
    </xf>
    <xf numFmtId="0" fontId="4" fillId="0" borderId="20" xfId="4" applyFont="1" applyBorder="1" applyAlignment="1">
      <alignment horizontal="center" vertical="center" wrapText="1" shrinkToFit="1"/>
    </xf>
    <xf numFmtId="0" fontId="15" fillId="0" borderId="18" xfId="4" applyFont="1" applyFill="1" applyBorder="1" applyAlignment="1">
      <alignment horizontal="center" vertical="center" wrapText="1" shrinkToFit="1"/>
    </xf>
    <xf numFmtId="0" fontId="15" fillId="0" borderId="20" xfId="4" applyFont="1" applyFill="1" applyBorder="1" applyAlignment="1">
      <alignment horizontal="center" vertical="center" wrapText="1" shrinkToFit="1"/>
    </xf>
    <xf numFmtId="0" fontId="4" fillId="0" borderId="55" xfId="6" applyFont="1" applyBorder="1" applyAlignment="1">
      <alignment horizontal="center" vertical="center" wrapText="1"/>
    </xf>
    <xf numFmtId="0" fontId="4" fillId="0" borderId="56" xfId="6" applyFont="1" applyBorder="1" applyAlignment="1">
      <alignment horizontal="center" vertical="center"/>
    </xf>
    <xf numFmtId="0" fontId="4" fillId="0" borderId="47" xfId="6" applyFont="1" applyBorder="1" applyAlignment="1">
      <alignment horizontal="center" vertical="center"/>
    </xf>
    <xf numFmtId="0" fontId="4" fillId="0" borderId="57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27" xfId="6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/>
    </xf>
    <xf numFmtId="0" fontId="21" fillId="7" borderId="55" xfId="6" applyFont="1" applyFill="1" applyBorder="1" applyAlignment="1">
      <alignment horizontal="center" vertical="center" wrapText="1"/>
    </xf>
    <xf numFmtId="0" fontId="21" fillId="7" borderId="56" xfId="6" applyFont="1" applyFill="1" applyBorder="1" applyAlignment="1">
      <alignment horizontal="center" vertical="center"/>
    </xf>
    <xf numFmtId="0" fontId="21" fillId="7" borderId="58" xfId="6" applyFont="1" applyFill="1" applyBorder="1" applyAlignment="1">
      <alignment horizontal="center" vertical="center"/>
    </xf>
    <xf numFmtId="0" fontId="21" fillId="7" borderId="59" xfId="6" applyFont="1" applyFill="1" applyBorder="1" applyAlignment="1">
      <alignment horizontal="center" vertical="center"/>
    </xf>
    <xf numFmtId="0" fontId="21" fillId="7" borderId="27" xfId="6" applyFont="1" applyFill="1" applyBorder="1" applyAlignment="1">
      <alignment horizontal="center"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5" xfId="6" applyFont="1" applyFill="1" applyBorder="1" applyAlignment="1">
      <alignment horizontal="center" vertical="center" wrapText="1"/>
    </xf>
    <xf numFmtId="0" fontId="21" fillId="7" borderId="54" xfId="6" applyFont="1" applyFill="1" applyBorder="1" applyAlignment="1">
      <alignment horizontal="center" vertical="center"/>
    </xf>
    <xf numFmtId="0" fontId="21" fillId="7" borderId="51" xfId="6" applyFont="1" applyFill="1" applyBorder="1" applyAlignment="1">
      <alignment horizontal="center" vertical="center"/>
    </xf>
    <xf numFmtId="0" fontId="21" fillId="7" borderId="9" xfId="6" applyFont="1" applyFill="1" applyBorder="1" applyAlignment="1">
      <alignment horizontal="center" vertical="center"/>
    </xf>
    <xf numFmtId="0" fontId="4" fillId="0" borderId="42" xfId="6" applyFont="1" applyBorder="1" applyAlignment="1">
      <alignment horizontal="center" vertical="center"/>
    </xf>
    <xf numFmtId="0" fontId="4" fillId="0" borderId="43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20" fillId="0" borderId="21" xfId="5" applyFont="1" applyFill="1" applyBorder="1" applyAlignment="1">
      <alignment horizontal="center"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0" fillId="0" borderId="22" xfId="5" applyFont="1" applyFill="1" applyBorder="1" applyAlignment="1">
      <alignment horizontal="center" vertical="center" wrapText="1"/>
    </xf>
  </cellXfs>
  <cellStyles count="7">
    <cellStyle name="표준" xfId="0" builtinId="0"/>
    <cellStyle name="표준 2" xfId="3"/>
    <cellStyle name="표준 3 2 2 2" xfId="5"/>
    <cellStyle name="표준_신구교과목대비표(전자정보통신)" xfId="6"/>
    <cellStyle name="표준_신구교과목대비표(컴퓨터정보전공)" xfId="4"/>
    <cellStyle name="표준_전자정보통신" xfId="2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topLeftCell="A7" zoomScale="71" zoomScaleNormal="71" zoomScaleSheetLayoutView="50" workbookViewId="0">
      <selection activeCell="J18" sqref="J18"/>
    </sheetView>
  </sheetViews>
  <sheetFormatPr defaultRowHeight="16.5" x14ac:dyDescent="0.3"/>
  <cols>
    <col min="1" max="1" width="4.75" customWidth="1"/>
    <col min="2" max="2" width="4.25" customWidth="1"/>
    <col min="3" max="3" width="5.625" customWidth="1"/>
    <col min="4" max="4" width="19.375" style="15" customWidth="1"/>
    <col min="5" max="5" width="11" style="2" customWidth="1"/>
    <col min="6" max="6" width="4.625" customWidth="1"/>
    <col min="7" max="7" width="4.375" customWidth="1"/>
    <col min="8" max="8" width="4" customWidth="1"/>
    <col min="9" max="9" width="3.875" customWidth="1"/>
    <col min="10" max="10" width="4.5" customWidth="1"/>
    <col min="11" max="12" width="4.125" customWidth="1"/>
    <col min="13" max="13" width="4.25" customWidth="1"/>
    <col min="14" max="14" width="4" customWidth="1"/>
    <col min="15" max="15" width="4.25" customWidth="1"/>
    <col min="16" max="16" width="4.125" customWidth="1"/>
    <col min="17" max="18" width="3.875" customWidth="1"/>
    <col min="19" max="19" width="4.125" customWidth="1"/>
    <col min="20" max="20" width="3.875" customWidth="1"/>
    <col min="21" max="22" width="4" customWidth="1"/>
    <col min="23" max="24" width="4.25" customWidth="1"/>
    <col min="25" max="25" width="4" customWidth="1"/>
    <col min="26" max="26" width="4.375" customWidth="1"/>
    <col min="27" max="28" width="4" customWidth="1"/>
  </cols>
  <sheetData>
    <row r="1" spans="1:29" ht="17.25" customHeight="1" thickBot="1" x14ac:dyDescent="0.35">
      <c r="A1" s="46" t="s">
        <v>126</v>
      </c>
      <c r="B1" s="46"/>
      <c r="C1" s="46"/>
      <c r="D1" s="46"/>
      <c r="E1" s="46"/>
      <c r="F1" s="46"/>
      <c r="G1" s="46"/>
      <c r="H1" s="140" t="s">
        <v>127</v>
      </c>
      <c r="I1" s="140"/>
      <c r="J1" s="140"/>
      <c r="K1" s="140"/>
      <c r="L1" s="140"/>
      <c r="M1" s="140"/>
      <c r="N1" s="140"/>
      <c r="O1" s="140"/>
      <c r="P1" s="47"/>
      <c r="Q1" s="141" t="s">
        <v>128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9" ht="16.5" customHeight="1" x14ac:dyDescent="0.3">
      <c r="A2" s="160" t="s">
        <v>91</v>
      </c>
      <c r="B2" s="163"/>
      <c r="C2" s="163" t="s">
        <v>0</v>
      </c>
      <c r="D2" s="163" t="s">
        <v>92</v>
      </c>
      <c r="E2" s="163" t="s">
        <v>16</v>
      </c>
      <c r="F2" s="163" t="s">
        <v>93</v>
      </c>
      <c r="G2" s="187" t="s">
        <v>94</v>
      </c>
      <c r="H2" s="190" t="s">
        <v>2</v>
      </c>
      <c r="I2" s="191"/>
      <c r="J2" s="191"/>
      <c r="K2" s="191"/>
      <c r="L2" s="191"/>
      <c r="M2" s="192"/>
      <c r="N2" s="190" t="s">
        <v>3</v>
      </c>
      <c r="O2" s="191"/>
      <c r="P2" s="191"/>
      <c r="Q2" s="191"/>
      <c r="R2" s="191"/>
      <c r="S2" s="192"/>
      <c r="T2" s="190" t="s">
        <v>95</v>
      </c>
      <c r="U2" s="191"/>
      <c r="V2" s="191"/>
      <c r="W2" s="191"/>
      <c r="X2" s="191"/>
      <c r="Y2" s="192"/>
      <c r="Z2" s="166" t="s">
        <v>4</v>
      </c>
      <c r="AA2" s="167"/>
      <c r="AB2" s="168"/>
    </row>
    <row r="3" spans="1:29" ht="16.5" customHeight="1" x14ac:dyDescent="0.3">
      <c r="A3" s="161"/>
      <c r="B3" s="164"/>
      <c r="C3" s="164"/>
      <c r="D3" s="164"/>
      <c r="E3" s="164"/>
      <c r="F3" s="164"/>
      <c r="G3" s="188"/>
      <c r="H3" s="172" t="s">
        <v>5</v>
      </c>
      <c r="I3" s="173"/>
      <c r="J3" s="174"/>
      <c r="K3" s="182" t="s">
        <v>6</v>
      </c>
      <c r="L3" s="173"/>
      <c r="M3" s="183"/>
      <c r="N3" s="172" t="s">
        <v>5</v>
      </c>
      <c r="O3" s="173"/>
      <c r="P3" s="174"/>
      <c r="Q3" s="182" t="s">
        <v>6</v>
      </c>
      <c r="R3" s="173"/>
      <c r="S3" s="183"/>
      <c r="T3" s="172" t="s">
        <v>5</v>
      </c>
      <c r="U3" s="173"/>
      <c r="V3" s="174"/>
      <c r="W3" s="182" t="s">
        <v>6</v>
      </c>
      <c r="X3" s="173"/>
      <c r="Y3" s="183"/>
      <c r="Z3" s="169"/>
      <c r="AA3" s="170"/>
      <c r="AB3" s="171"/>
    </row>
    <row r="4" spans="1:29" x14ac:dyDescent="0.3">
      <c r="A4" s="162"/>
      <c r="B4" s="165"/>
      <c r="C4" s="165"/>
      <c r="D4" s="165"/>
      <c r="E4" s="165"/>
      <c r="F4" s="165"/>
      <c r="G4" s="189"/>
      <c r="H4" s="48" t="s">
        <v>7</v>
      </c>
      <c r="I4" s="49" t="s">
        <v>8</v>
      </c>
      <c r="J4" s="49" t="s">
        <v>9</v>
      </c>
      <c r="K4" s="49" t="s">
        <v>7</v>
      </c>
      <c r="L4" s="49" t="s">
        <v>8</v>
      </c>
      <c r="M4" s="50" t="s">
        <v>9</v>
      </c>
      <c r="N4" s="48" t="s">
        <v>7</v>
      </c>
      <c r="O4" s="49" t="s">
        <v>8</v>
      </c>
      <c r="P4" s="49" t="s">
        <v>9</v>
      </c>
      <c r="Q4" s="49" t="s">
        <v>7</v>
      </c>
      <c r="R4" s="49" t="s">
        <v>8</v>
      </c>
      <c r="S4" s="50" t="s">
        <v>9</v>
      </c>
      <c r="T4" s="51" t="s">
        <v>7</v>
      </c>
      <c r="U4" s="49" t="s">
        <v>8</v>
      </c>
      <c r="V4" s="49" t="s">
        <v>9</v>
      </c>
      <c r="W4" s="49" t="s">
        <v>7</v>
      </c>
      <c r="X4" s="49" t="s">
        <v>8</v>
      </c>
      <c r="Y4" s="52" t="s">
        <v>9</v>
      </c>
      <c r="Z4" s="48" t="s">
        <v>7</v>
      </c>
      <c r="AA4" s="49" t="s">
        <v>8</v>
      </c>
      <c r="AB4" s="50" t="s">
        <v>9</v>
      </c>
    </row>
    <row r="5" spans="1:29" ht="27" customHeight="1" x14ac:dyDescent="0.3">
      <c r="A5" s="184" t="s">
        <v>96</v>
      </c>
      <c r="B5" s="148" t="s">
        <v>11</v>
      </c>
      <c r="C5" s="150"/>
      <c r="D5" s="149" t="s">
        <v>100</v>
      </c>
      <c r="E5" s="53" t="s">
        <v>101</v>
      </c>
      <c r="F5" s="54" t="s">
        <v>64</v>
      </c>
      <c r="G5" s="55" t="s">
        <v>64</v>
      </c>
      <c r="H5" s="56">
        <v>1</v>
      </c>
      <c r="I5" s="57">
        <v>1</v>
      </c>
      <c r="J5" s="57">
        <v>0</v>
      </c>
      <c r="K5" s="55"/>
      <c r="L5" s="55"/>
      <c r="M5" s="58"/>
      <c r="N5" s="59"/>
      <c r="O5" s="55"/>
      <c r="P5" s="55"/>
      <c r="Q5" s="60"/>
      <c r="R5" s="61"/>
      <c r="S5" s="62"/>
      <c r="T5" s="59"/>
      <c r="U5" s="55"/>
      <c r="V5" s="55"/>
      <c r="W5" s="60"/>
      <c r="X5" s="61"/>
      <c r="Y5" s="63"/>
      <c r="Z5" s="64">
        <f>SUM(H5,K5,N5,Q5,T5,W5)</f>
        <v>1</v>
      </c>
      <c r="AA5" s="61">
        <f>SUM(I5,L5,O5,R5,U5,X5)</f>
        <v>1</v>
      </c>
      <c r="AB5" s="62">
        <f>SUM(J5,M5,P5,S5,V5,Y5)</f>
        <v>0</v>
      </c>
    </row>
    <row r="6" spans="1:29" x14ac:dyDescent="0.3">
      <c r="A6" s="178"/>
      <c r="B6" s="193" t="s">
        <v>205</v>
      </c>
      <c r="C6" s="65"/>
      <c r="D6" s="66" t="s">
        <v>97</v>
      </c>
      <c r="E6" s="67" t="s">
        <v>98</v>
      </c>
      <c r="F6" s="77" t="s">
        <v>99</v>
      </c>
      <c r="G6" s="78" t="s">
        <v>99</v>
      </c>
      <c r="H6" s="68">
        <v>2</v>
      </c>
      <c r="I6" s="69">
        <v>2</v>
      </c>
      <c r="J6" s="69">
        <v>0</v>
      </c>
      <c r="K6" s="55"/>
      <c r="L6" s="55"/>
      <c r="M6" s="58"/>
      <c r="N6" s="59"/>
      <c r="O6" s="55"/>
      <c r="P6" s="55"/>
      <c r="Q6" s="55"/>
      <c r="R6" s="55"/>
      <c r="S6" s="70"/>
      <c r="T6" s="59"/>
      <c r="U6" s="55"/>
      <c r="V6" s="55"/>
      <c r="W6" s="55"/>
      <c r="X6" s="55"/>
      <c r="Y6" s="71"/>
      <c r="Z6" s="72">
        <v>2</v>
      </c>
      <c r="AA6" s="73">
        <v>2</v>
      </c>
      <c r="AB6" s="74">
        <v>0</v>
      </c>
    </row>
    <row r="7" spans="1:29" x14ac:dyDescent="0.3">
      <c r="A7" s="178"/>
      <c r="B7" s="193"/>
      <c r="C7" s="65"/>
      <c r="D7" s="75" t="s">
        <v>102</v>
      </c>
      <c r="E7" s="76" t="s">
        <v>98</v>
      </c>
      <c r="F7" s="77" t="s">
        <v>99</v>
      </c>
      <c r="G7" s="78" t="s">
        <v>99</v>
      </c>
      <c r="H7" s="79"/>
      <c r="I7" s="78"/>
      <c r="J7" s="78"/>
      <c r="K7" s="80">
        <v>2</v>
      </c>
      <c r="L7" s="80">
        <v>2</v>
      </c>
      <c r="M7" s="81">
        <v>0</v>
      </c>
      <c r="N7" s="82"/>
      <c r="O7" s="80"/>
      <c r="P7" s="80"/>
      <c r="Q7" s="83"/>
      <c r="R7" s="83"/>
      <c r="S7" s="84"/>
      <c r="T7" s="85"/>
      <c r="U7" s="83"/>
      <c r="V7" s="83"/>
      <c r="W7" s="83"/>
      <c r="X7" s="83"/>
      <c r="Y7" s="86"/>
      <c r="Z7" s="87">
        <v>2</v>
      </c>
      <c r="AA7" s="88">
        <v>2</v>
      </c>
      <c r="AB7" s="89">
        <v>0</v>
      </c>
    </row>
    <row r="8" spans="1:29" x14ac:dyDescent="0.3">
      <c r="A8" s="178"/>
      <c r="B8" s="193"/>
      <c r="C8" s="65"/>
      <c r="D8" s="90" t="s">
        <v>103</v>
      </c>
      <c r="E8" s="91" t="s">
        <v>104</v>
      </c>
      <c r="F8" s="77" t="s">
        <v>13</v>
      </c>
      <c r="G8" s="78" t="s">
        <v>13</v>
      </c>
      <c r="H8" s="79">
        <v>2</v>
      </c>
      <c r="I8" s="78">
        <v>2</v>
      </c>
      <c r="J8" s="78">
        <v>0</v>
      </c>
      <c r="K8" s="80"/>
      <c r="L8" s="80"/>
      <c r="M8" s="81"/>
      <c r="N8" s="82"/>
      <c r="O8" s="80"/>
      <c r="P8" s="80"/>
      <c r="Q8" s="83"/>
      <c r="R8" s="83"/>
      <c r="S8" s="84"/>
      <c r="T8" s="85"/>
      <c r="U8" s="83"/>
      <c r="V8" s="83"/>
      <c r="W8" s="83"/>
      <c r="X8" s="83"/>
      <c r="Y8" s="86"/>
      <c r="Z8" s="87">
        <v>2</v>
      </c>
      <c r="AA8" s="88">
        <v>2</v>
      </c>
      <c r="AB8" s="89">
        <v>0</v>
      </c>
    </row>
    <row r="9" spans="1:29" x14ac:dyDescent="0.3">
      <c r="A9" s="178"/>
      <c r="B9" s="193"/>
      <c r="C9" s="65"/>
      <c r="D9" s="90" t="s">
        <v>103</v>
      </c>
      <c r="E9" s="91" t="s">
        <v>104</v>
      </c>
      <c r="F9" s="77" t="s">
        <v>13</v>
      </c>
      <c r="G9" s="78" t="s">
        <v>13</v>
      </c>
      <c r="H9" s="79">
        <v>2</v>
      </c>
      <c r="I9" s="78">
        <v>2</v>
      </c>
      <c r="J9" s="78">
        <v>0</v>
      </c>
      <c r="K9" s="80"/>
      <c r="L9" s="80"/>
      <c r="M9" s="81"/>
      <c r="N9" s="82"/>
      <c r="O9" s="80"/>
      <c r="P9" s="80"/>
      <c r="Q9" s="83"/>
      <c r="R9" s="83"/>
      <c r="S9" s="84"/>
      <c r="T9" s="85"/>
      <c r="U9" s="83"/>
      <c r="V9" s="83"/>
      <c r="W9" s="83"/>
      <c r="X9" s="83"/>
      <c r="Y9" s="86"/>
      <c r="Z9" s="87">
        <v>2</v>
      </c>
      <c r="AA9" s="88">
        <v>2</v>
      </c>
      <c r="AB9" s="89">
        <v>0</v>
      </c>
      <c r="AC9" s="151"/>
    </row>
    <row r="10" spans="1:29" x14ac:dyDescent="0.3">
      <c r="A10" s="178"/>
      <c r="B10" s="193"/>
      <c r="C10" s="65"/>
      <c r="D10" s="90" t="s">
        <v>103</v>
      </c>
      <c r="E10" s="91" t="s">
        <v>104</v>
      </c>
      <c r="F10" s="77" t="s">
        <v>64</v>
      </c>
      <c r="G10" s="78" t="s">
        <v>64</v>
      </c>
      <c r="H10" s="79"/>
      <c r="I10" s="78"/>
      <c r="J10" s="78"/>
      <c r="K10" s="80">
        <v>2</v>
      </c>
      <c r="L10" s="80">
        <v>2</v>
      </c>
      <c r="M10" s="81">
        <v>0</v>
      </c>
      <c r="N10" s="82"/>
      <c r="O10" s="80"/>
      <c r="P10" s="80"/>
      <c r="Q10" s="83"/>
      <c r="R10" s="83"/>
      <c r="S10" s="84"/>
      <c r="T10" s="85"/>
      <c r="U10" s="83"/>
      <c r="V10" s="83"/>
      <c r="W10" s="83"/>
      <c r="X10" s="83"/>
      <c r="Y10" s="86"/>
      <c r="Z10" s="87">
        <v>2</v>
      </c>
      <c r="AA10" s="88">
        <v>2</v>
      </c>
      <c r="AB10" s="89">
        <v>0</v>
      </c>
    </row>
    <row r="11" spans="1:29" x14ac:dyDescent="0.3">
      <c r="A11" s="178"/>
      <c r="B11" s="193"/>
      <c r="C11" s="65"/>
      <c r="D11" s="90" t="s">
        <v>103</v>
      </c>
      <c r="E11" s="91" t="s">
        <v>104</v>
      </c>
      <c r="F11" s="77" t="s">
        <v>13</v>
      </c>
      <c r="G11" s="78" t="s">
        <v>13</v>
      </c>
      <c r="H11" s="79"/>
      <c r="I11" s="78"/>
      <c r="J11" s="78"/>
      <c r="K11" s="80">
        <v>2</v>
      </c>
      <c r="L11" s="80">
        <v>2</v>
      </c>
      <c r="M11" s="81">
        <v>0</v>
      </c>
      <c r="N11" s="82"/>
      <c r="O11" s="80"/>
      <c r="P11" s="80"/>
      <c r="Q11" s="83"/>
      <c r="R11" s="83"/>
      <c r="S11" s="84"/>
      <c r="T11" s="85"/>
      <c r="U11" s="83"/>
      <c r="V11" s="83"/>
      <c r="W11" s="83"/>
      <c r="X11" s="83"/>
      <c r="Y11" s="86"/>
      <c r="Z11" s="87">
        <v>2</v>
      </c>
      <c r="AA11" s="88">
        <v>2</v>
      </c>
      <c r="AB11" s="89">
        <v>0</v>
      </c>
    </row>
    <row r="12" spans="1:29" x14ac:dyDescent="0.3">
      <c r="A12" s="178"/>
      <c r="B12" s="193"/>
      <c r="C12" s="65"/>
      <c r="D12" s="90" t="s">
        <v>103</v>
      </c>
      <c r="E12" s="91" t="s">
        <v>104</v>
      </c>
      <c r="F12" s="77" t="s">
        <v>64</v>
      </c>
      <c r="G12" s="78" t="s">
        <v>64</v>
      </c>
      <c r="H12" s="79"/>
      <c r="I12" s="78"/>
      <c r="J12" s="78"/>
      <c r="K12" s="80"/>
      <c r="L12" s="80"/>
      <c r="M12" s="81"/>
      <c r="N12" s="82">
        <v>2</v>
      </c>
      <c r="O12" s="80">
        <v>2</v>
      </c>
      <c r="P12" s="80">
        <v>0</v>
      </c>
      <c r="Q12" s="83"/>
      <c r="R12" s="83"/>
      <c r="S12" s="84"/>
      <c r="T12" s="85"/>
      <c r="U12" s="83"/>
      <c r="V12" s="83"/>
      <c r="W12" s="83"/>
      <c r="X12" s="83"/>
      <c r="Y12" s="86"/>
      <c r="Z12" s="87">
        <v>2</v>
      </c>
      <c r="AA12" s="88">
        <v>2</v>
      </c>
      <c r="AB12" s="89">
        <v>0</v>
      </c>
    </row>
    <row r="13" spans="1:29" x14ac:dyDescent="0.3">
      <c r="A13" s="179"/>
      <c r="B13" s="194"/>
      <c r="C13" s="65"/>
      <c r="D13" s="90" t="s">
        <v>103</v>
      </c>
      <c r="E13" s="91" t="s">
        <v>104</v>
      </c>
      <c r="F13" s="77" t="s">
        <v>64</v>
      </c>
      <c r="G13" s="78" t="s">
        <v>64</v>
      </c>
      <c r="H13" s="79"/>
      <c r="I13" s="78"/>
      <c r="J13" s="78"/>
      <c r="K13" s="80"/>
      <c r="L13" s="80"/>
      <c r="M13" s="81"/>
      <c r="N13" s="82"/>
      <c r="O13" s="80"/>
      <c r="P13" s="80"/>
      <c r="Q13" s="83">
        <v>2</v>
      </c>
      <c r="R13" s="83">
        <v>2</v>
      </c>
      <c r="S13" s="84">
        <v>0</v>
      </c>
      <c r="T13" s="85"/>
      <c r="U13" s="83"/>
      <c r="V13" s="83"/>
      <c r="W13" s="83"/>
      <c r="X13" s="83"/>
      <c r="Y13" s="86"/>
      <c r="Z13" s="87">
        <v>2</v>
      </c>
      <c r="AA13" s="88">
        <v>2</v>
      </c>
      <c r="AB13" s="89">
        <v>0</v>
      </c>
    </row>
    <row r="14" spans="1:29" ht="17.25" thickBot="1" x14ac:dyDescent="0.35">
      <c r="A14" s="92"/>
      <c r="B14" s="93" t="s">
        <v>17</v>
      </c>
      <c r="C14" s="94"/>
      <c r="D14" s="95"/>
      <c r="E14" s="94"/>
      <c r="F14" s="93"/>
      <c r="G14" s="93"/>
      <c r="H14" s="96">
        <f t="shared" ref="H14:O14" si="0">SUM(H5:H13)</f>
        <v>7</v>
      </c>
      <c r="I14" s="93">
        <f t="shared" si="0"/>
        <v>7</v>
      </c>
      <c r="J14" s="93">
        <f t="shared" si="0"/>
        <v>0</v>
      </c>
      <c r="K14" s="93">
        <f t="shared" si="0"/>
        <v>6</v>
      </c>
      <c r="L14" s="93">
        <f t="shared" si="0"/>
        <v>6</v>
      </c>
      <c r="M14" s="97">
        <f t="shared" si="0"/>
        <v>0</v>
      </c>
      <c r="N14" s="96">
        <f t="shared" si="0"/>
        <v>2</v>
      </c>
      <c r="O14" s="93">
        <f t="shared" si="0"/>
        <v>2</v>
      </c>
      <c r="P14" s="93">
        <f>SUM(P5:P6)</f>
        <v>0</v>
      </c>
      <c r="Q14" s="93">
        <f>SUM(Q5:Q13)</f>
        <v>2</v>
      </c>
      <c r="R14" s="93">
        <f>SUM(R5:R13)</f>
        <v>2</v>
      </c>
      <c r="S14" s="97">
        <f>SUM(S5:S13)</f>
        <v>0</v>
      </c>
      <c r="T14" s="98">
        <f t="shared" ref="T14:Y14" si="1">SUM(T5:T6)</f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9">
        <f t="shared" si="1"/>
        <v>0</v>
      </c>
      <c r="Z14" s="100">
        <f>SUM(Z5:Z13)</f>
        <v>17</v>
      </c>
      <c r="AA14" s="99">
        <f>SUM(AA5:AA13)</f>
        <v>17</v>
      </c>
      <c r="AB14" s="97">
        <f>SUM(AB5:AB6)</f>
        <v>0</v>
      </c>
    </row>
    <row r="15" spans="1:29" ht="27" customHeight="1" x14ac:dyDescent="0.3">
      <c r="A15" s="177" t="s">
        <v>69</v>
      </c>
      <c r="B15" s="101" t="s">
        <v>11</v>
      </c>
      <c r="C15" s="102"/>
      <c r="D15" s="103"/>
      <c r="E15" s="103"/>
      <c r="F15" s="104"/>
      <c r="G15" s="102"/>
      <c r="H15" s="105"/>
      <c r="I15" s="106"/>
      <c r="J15" s="106"/>
      <c r="K15" s="106"/>
      <c r="L15" s="106"/>
      <c r="M15" s="107"/>
      <c r="N15" s="105"/>
      <c r="O15" s="106"/>
      <c r="P15" s="106"/>
      <c r="Q15" s="106"/>
      <c r="R15" s="106"/>
      <c r="S15" s="107"/>
      <c r="T15" s="108"/>
      <c r="U15" s="106"/>
      <c r="V15" s="106"/>
      <c r="W15" s="106"/>
      <c r="X15" s="106"/>
      <c r="Y15" s="109"/>
      <c r="Z15" s="64">
        <f t="shared" ref="Z15:AB51" si="2">SUM(H15,K15,N15,Q15,T15,W15)</f>
        <v>0</v>
      </c>
      <c r="AA15" s="61">
        <f t="shared" si="2"/>
        <v>0</v>
      </c>
      <c r="AB15" s="62">
        <f t="shared" si="2"/>
        <v>0</v>
      </c>
    </row>
    <row r="16" spans="1:29" x14ac:dyDescent="0.3">
      <c r="A16" s="178"/>
      <c r="B16" s="1" t="s">
        <v>17</v>
      </c>
      <c r="C16" s="1"/>
      <c r="D16" s="1"/>
      <c r="E16" s="1"/>
      <c r="F16" s="49"/>
      <c r="G16" s="49"/>
      <c r="H16" s="48">
        <f t="shared" ref="H16:AB16" si="3">SUM(H15:H15)</f>
        <v>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0</v>
      </c>
      <c r="M16" s="50">
        <f t="shared" si="3"/>
        <v>0</v>
      </c>
      <c r="N16" s="48">
        <f t="shared" si="3"/>
        <v>0</v>
      </c>
      <c r="O16" s="49">
        <f t="shared" si="3"/>
        <v>0</v>
      </c>
      <c r="P16" s="49">
        <f t="shared" si="3"/>
        <v>0</v>
      </c>
      <c r="Q16" s="49">
        <f t="shared" si="3"/>
        <v>0</v>
      </c>
      <c r="R16" s="49">
        <f t="shared" si="3"/>
        <v>0</v>
      </c>
      <c r="S16" s="50">
        <f t="shared" si="3"/>
        <v>0</v>
      </c>
      <c r="T16" s="51">
        <f t="shared" si="3"/>
        <v>0</v>
      </c>
      <c r="U16" s="49">
        <f t="shared" si="3"/>
        <v>0</v>
      </c>
      <c r="V16" s="49">
        <f t="shared" si="3"/>
        <v>0</v>
      </c>
      <c r="W16" s="49">
        <f t="shared" si="3"/>
        <v>0</v>
      </c>
      <c r="X16" s="49">
        <f t="shared" si="3"/>
        <v>0</v>
      </c>
      <c r="Y16" s="52">
        <f t="shared" si="3"/>
        <v>0</v>
      </c>
      <c r="Z16" s="110">
        <f t="shared" si="3"/>
        <v>0</v>
      </c>
      <c r="AA16" s="52">
        <f t="shared" si="3"/>
        <v>0</v>
      </c>
      <c r="AB16" s="50">
        <f t="shared" si="3"/>
        <v>0</v>
      </c>
    </row>
    <row r="17" spans="1:28" s="154" customFormat="1" ht="24.75" customHeight="1" x14ac:dyDescent="0.3">
      <c r="A17" s="178"/>
      <c r="B17" s="185" t="s">
        <v>10</v>
      </c>
      <c r="C17" s="155"/>
      <c r="D17" s="111" t="s">
        <v>105</v>
      </c>
      <c r="E17" s="146" t="s">
        <v>204</v>
      </c>
      <c r="F17" s="55"/>
      <c r="G17" s="55"/>
      <c r="H17" s="113">
        <v>3</v>
      </c>
      <c r="I17" s="55">
        <v>1</v>
      </c>
      <c r="J17" s="55">
        <v>2</v>
      </c>
      <c r="K17" s="55"/>
      <c r="L17" s="55"/>
      <c r="M17" s="58"/>
      <c r="N17" s="113"/>
      <c r="O17" s="55"/>
      <c r="P17" s="55"/>
      <c r="Q17" s="55"/>
      <c r="R17" s="55"/>
      <c r="S17" s="58"/>
      <c r="T17" s="59"/>
      <c r="U17" s="55"/>
      <c r="V17" s="55"/>
      <c r="W17" s="55"/>
      <c r="X17" s="55"/>
      <c r="Y17" s="114"/>
      <c r="Z17" s="64">
        <f t="shared" ref="Z17:AB32" si="4">SUM(H17,K17,N17,Q17,T17,W17)</f>
        <v>3</v>
      </c>
      <c r="AA17" s="61">
        <f t="shared" si="4"/>
        <v>1</v>
      </c>
      <c r="AB17" s="62">
        <f t="shared" si="4"/>
        <v>2</v>
      </c>
    </row>
    <row r="18" spans="1:28" s="154" customFormat="1" ht="27" x14ac:dyDescent="0.3">
      <c r="A18" s="178"/>
      <c r="B18" s="186"/>
      <c r="C18" s="155"/>
      <c r="D18" s="115" t="s">
        <v>106</v>
      </c>
      <c r="E18" s="146" t="s">
        <v>204</v>
      </c>
      <c r="F18" s="116"/>
      <c r="G18" s="55"/>
      <c r="H18" s="117">
        <v>2</v>
      </c>
      <c r="I18" s="116">
        <v>1</v>
      </c>
      <c r="J18" s="116">
        <v>1</v>
      </c>
      <c r="K18" s="116"/>
      <c r="L18" s="116"/>
      <c r="M18" s="118"/>
      <c r="N18" s="117"/>
      <c r="O18" s="116"/>
      <c r="P18" s="116"/>
      <c r="Q18" s="116"/>
      <c r="R18" s="116"/>
      <c r="S18" s="118"/>
      <c r="T18" s="119"/>
      <c r="U18" s="116"/>
      <c r="V18" s="116"/>
      <c r="W18" s="116"/>
      <c r="X18" s="116"/>
      <c r="Y18" s="120"/>
      <c r="Z18" s="64">
        <f t="shared" si="4"/>
        <v>2</v>
      </c>
      <c r="AA18" s="61">
        <f t="shared" si="4"/>
        <v>1</v>
      </c>
      <c r="AB18" s="62">
        <f t="shared" si="4"/>
        <v>1</v>
      </c>
    </row>
    <row r="19" spans="1:28" s="154" customFormat="1" ht="25.5" customHeight="1" x14ac:dyDescent="0.3">
      <c r="A19" s="178"/>
      <c r="B19" s="186"/>
      <c r="C19" s="155"/>
      <c r="D19" s="115" t="s">
        <v>107</v>
      </c>
      <c r="E19" s="146" t="s">
        <v>204</v>
      </c>
      <c r="F19" s="116"/>
      <c r="G19" s="55"/>
      <c r="H19" s="117">
        <v>3</v>
      </c>
      <c r="I19" s="116">
        <v>1</v>
      </c>
      <c r="J19" s="116">
        <v>2</v>
      </c>
      <c r="K19" s="116"/>
      <c r="L19" s="116"/>
      <c r="M19" s="118"/>
      <c r="N19" s="156"/>
      <c r="O19" s="157"/>
      <c r="P19" s="157"/>
      <c r="Q19" s="157"/>
      <c r="R19" s="157"/>
      <c r="S19" s="118"/>
      <c r="T19" s="158"/>
      <c r="U19" s="157"/>
      <c r="V19" s="157"/>
      <c r="W19" s="157"/>
      <c r="X19" s="157"/>
      <c r="Y19" s="120"/>
      <c r="Z19" s="64">
        <f t="shared" si="4"/>
        <v>3</v>
      </c>
      <c r="AA19" s="61">
        <f t="shared" si="4"/>
        <v>1</v>
      </c>
      <c r="AB19" s="62">
        <f t="shared" si="4"/>
        <v>2</v>
      </c>
    </row>
    <row r="20" spans="1:28" s="154" customFormat="1" ht="25.5" customHeight="1" x14ac:dyDescent="0.3">
      <c r="A20" s="178"/>
      <c r="B20" s="186"/>
      <c r="C20" s="155"/>
      <c r="D20" s="115" t="s">
        <v>130</v>
      </c>
      <c r="E20" s="146" t="s">
        <v>204</v>
      </c>
      <c r="F20" s="116"/>
      <c r="G20" s="55"/>
      <c r="H20" s="117">
        <v>3</v>
      </c>
      <c r="I20" s="116">
        <v>1</v>
      </c>
      <c r="J20" s="116">
        <v>2</v>
      </c>
      <c r="K20" s="116"/>
      <c r="L20" s="116"/>
      <c r="M20" s="118"/>
      <c r="N20" s="117"/>
      <c r="O20" s="116"/>
      <c r="P20" s="116"/>
      <c r="Q20" s="116"/>
      <c r="R20" s="116"/>
      <c r="S20" s="118"/>
      <c r="T20" s="119"/>
      <c r="U20" s="116"/>
      <c r="V20" s="116"/>
      <c r="W20" s="116"/>
      <c r="X20" s="116"/>
      <c r="Y20" s="120"/>
      <c r="Z20" s="64">
        <f t="shared" si="4"/>
        <v>3</v>
      </c>
      <c r="AA20" s="61">
        <f t="shared" si="4"/>
        <v>1</v>
      </c>
      <c r="AB20" s="62">
        <f t="shared" si="4"/>
        <v>2</v>
      </c>
    </row>
    <row r="21" spans="1:28" s="154" customFormat="1" ht="22.5" customHeight="1" x14ac:dyDescent="0.3">
      <c r="A21" s="178"/>
      <c r="B21" s="186"/>
      <c r="C21" s="155"/>
      <c r="D21" s="115" t="s">
        <v>108</v>
      </c>
      <c r="E21" s="146" t="s">
        <v>204</v>
      </c>
      <c r="F21" s="116"/>
      <c r="G21" s="55"/>
      <c r="H21" s="117">
        <v>3</v>
      </c>
      <c r="I21" s="116">
        <v>1</v>
      </c>
      <c r="J21" s="116">
        <v>2</v>
      </c>
      <c r="K21" s="116"/>
      <c r="L21" s="157"/>
      <c r="M21" s="159"/>
      <c r="N21" s="117"/>
      <c r="O21" s="116"/>
      <c r="P21" s="116"/>
      <c r="Q21" s="157"/>
      <c r="R21" s="157"/>
      <c r="S21" s="118"/>
      <c r="T21" s="119"/>
      <c r="U21" s="116"/>
      <c r="V21" s="116"/>
      <c r="W21" s="157"/>
      <c r="X21" s="157"/>
      <c r="Y21" s="120"/>
      <c r="Z21" s="64">
        <f t="shared" si="4"/>
        <v>3</v>
      </c>
      <c r="AA21" s="61">
        <f t="shared" si="4"/>
        <v>1</v>
      </c>
      <c r="AB21" s="62">
        <f t="shared" si="4"/>
        <v>2</v>
      </c>
    </row>
    <row r="22" spans="1:28" s="154" customFormat="1" ht="27.75" customHeight="1" x14ac:dyDescent="0.3">
      <c r="A22" s="178"/>
      <c r="B22" s="186"/>
      <c r="C22" s="155"/>
      <c r="D22" s="115" t="s">
        <v>129</v>
      </c>
      <c r="E22" s="146" t="s">
        <v>204</v>
      </c>
      <c r="F22" s="116"/>
      <c r="G22" s="55"/>
      <c r="H22" s="117"/>
      <c r="I22" s="116"/>
      <c r="J22" s="116"/>
      <c r="K22" s="55">
        <v>3</v>
      </c>
      <c r="L22" s="55">
        <v>1</v>
      </c>
      <c r="M22" s="58">
        <v>2</v>
      </c>
      <c r="N22" s="117"/>
      <c r="O22" s="116"/>
      <c r="P22" s="116"/>
      <c r="Q22" s="116"/>
      <c r="R22" s="116"/>
      <c r="S22" s="118"/>
      <c r="T22" s="119"/>
      <c r="U22" s="116"/>
      <c r="V22" s="116"/>
      <c r="W22" s="116"/>
      <c r="X22" s="116"/>
      <c r="Y22" s="120"/>
      <c r="Z22" s="64">
        <f t="shared" si="4"/>
        <v>3</v>
      </c>
      <c r="AA22" s="61">
        <f t="shared" si="4"/>
        <v>1</v>
      </c>
      <c r="AB22" s="62">
        <f t="shared" si="4"/>
        <v>2</v>
      </c>
    </row>
    <row r="23" spans="1:28" s="154" customFormat="1" ht="27.75" customHeight="1" x14ac:dyDescent="0.3">
      <c r="A23" s="178"/>
      <c r="B23" s="186"/>
      <c r="C23" s="155"/>
      <c r="D23" s="115" t="s">
        <v>109</v>
      </c>
      <c r="E23" s="112" t="s">
        <v>203</v>
      </c>
      <c r="F23" s="116"/>
      <c r="G23" s="55"/>
      <c r="H23" s="117"/>
      <c r="I23" s="116"/>
      <c r="J23" s="116"/>
      <c r="K23" s="116">
        <v>3</v>
      </c>
      <c r="L23" s="116">
        <v>1</v>
      </c>
      <c r="M23" s="118">
        <v>2</v>
      </c>
      <c r="N23" s="117"/>
      <c r="O23" s="116"/>
      <c r="P23" s="116"/>
      <c r="Q23" s="116"/>
      <c r="R23" s="116"/>
      <c r="S23" s="118"/>
      <c r="T23" s="119"/>
      <c r="U23" s="116"/>
      <c r="V23" s="116"/>
      <c r="W23" s="116"/>
      <c r="X23" s="116"/>
      <c r="Y23" s="120"/>
      <c r="Z23" s="64">
        <f t="shared" si="4"/>
        <v>3</v>
      </c>
      <c r="AA23" s="61">
        <f t="shared" si="4"/>
        <v>1</v>
      </c>
      <c r="AB23" s="62">
        <f t="shared" si="4"/>
        <v>2</v>
      </c>
    </row>
    <row r="24" spans="1:28" s="154" customFormat="1" ht="26.25" customHeight="1" x14ac:dyDescent="0.3">
      <c r="A24" s="178"/>
      <c r="B24" s="186"/>
      <c r="C24" s="155"/>
      <c r="D24" s="125" t="s">
        <v>131</v>
      </c>
      <c r="E24" s="146" t="s">
        <v>204</v>
      </c>
      <c r="F24" s="116"/>
      <c r="G24" s="55"/>
      <c r="H24" s="117"/>
      <c r="I24" s="116"/>
      <c r="J24" s="116"/>
      <c r="K24" s="116">
        <v>3</v>
      </c>
      <c r="L24" s="116">
        <v>1</v>
      </c>
      <c r="M24" s="118">
        <v>2</v>
      </c>
      <c r="N24" s="117"/>
      <c r="O24" s="116"/>
      <c r="P24" s="116"/>
      <c r="Q24" s="116"/>
      <c r="R24" s="116"/>
      <c r="S24" s="118"/>
      <c r="T24" s="119"/>
      <c r="U24" s="116"/>
      <c r="V24" s="116"/>
      <c r="W24" s="116"/>
      <c r="X24" s="116"/>
      <c r="Y24" s="120"/>
      <c r="Z24" s="64">
        <f t="shared" si="4"/>
        <v>3</v>
      </c>
      <c r="AA24" s="61">
        <f t="shared" si="4"/>
        <v>1</v>
      </c>
      <c r="AB24" s="62">
        <f t="shared" si="4"/>
        <v>2</v>
      </c>
    </row>
    <row r="25" spans="1:28" s="154" customFormat="1" ht="27" x14ac:dyDescent="0.3">
      <c r="A25" s="178"/>
      <c r="B25" s="186"/>
      <c r="C25" s="155"/>
      <c r="D25" s="115" t="s">
        <v>110</v>
      </c>
      <c r="E25" s="112" t="s">
        <v>203</v>
      </c>
      <c r="F25" s="116"/>
      <c r="G25" s="55"/>
      <c r="H25" s="156"/>
      <c r="I25" s="116"/>
      <c r="J25" s="116"/>
      <c r="K25" s="116">
        <v>3</v>
      </c>
      <c r="L25" s="157">
        <v>1</v>
      </c>
      <c r="M25" s="159">
        <v>2</v>
      </c>
      <c r="N25" s="117"/>
      <c r="O25" s="116"/>
      <c r="P25" s="116"/>
      <c r="Q25" s="157"/>
      <c r="R25" s="157"/>
      <c r="S25" s="118"/>
      <c r="T25" s="119"/>
      <c r="U25" s="116"/>
      <c r="V25" s="116"/>
      <c r="W25" s="157"/>
      <c r="X25" s="157"/>
      <c r="Y25" s="120"/>
      <c r="Z25" s="64">
        <f t="shared" si="4"/>
        <v>3</v>
      </c>
      <c r="AA25" s="61">
        <f t="shared" si="4"/>
        <v>1</v>
      </c>
      <c r="AB25" s="62">
        <f t="shared" si="4"/>
        <v>2</v>
      </c>
    </row>
    <row r="26" spans="1:28" s="154" customFormat="1" ht="29.25" customHeight="1" x14ac:dyDescent="0.3">
      <c r="A26" s="178"/>
      <c r="B26" s="186"/>
      <c r="C26" s="155"/>
      <c r="D26" s="115" t="s">
        <v>111</v>
      </c>
      <c r="E26" s="146" t="s">
        <v>204</v>
      </c>
      <c r="F26" s="116"/>
      <c r="G26" s="55"/>
      <c r="H26" s="156"/>
      <c r="I26" s="116"/>
      <c r="J26" s="116"/>
      <c r="K26" s="116">
        <v>3</v>
      </c>
      <c r="L26" s="157">
        <v>1</v>
      </c>
      <c r="M26" s="159">
        <v>2</v>
      </c>
      <c r="N26" s="117"/>
      <c r="O26" s="116"/>
      <c r="P26" s="116"/>
      <c r="Q26" s="157"/>
      <c r="R26" s="157"/>
      <c r="S26" s="118"/>
      <c r="T26" s="119"/>
      <c r="U26" s="116"/>
      <c r="V26" s="116"/>
      <c r="W26" s="157"/>
      <c r="X26" s="157"/>
      <c r="Y26" s="120"/>
      <c r="Z26" s="64">
        <f t="shared" si="4"/>
        <v>3</v>
      </c>
      <c r="AA26" s="61">
        <f t="shared" si="4"/>
        <v>1</v>
      </c>
      <c r="AB26" s="62">
        <f t="shared" si="4"/>
        <v>2</v>
      </c>
    </row>
    <row r="27" spans="1:28" s="154" customFormat="1" ht="30" customHeight="1" x14ac:dyDescent="0.3">
      <c r="A27" s="178"/>
      <c r="B27" s="186"/>
      <c r="C27" s="155"/>
      <c r="D27" s="115" t="s">
        <v>132</v>
      </c>
      <c r="E27" s="112" t="s">
        <v>203</v>
      </c>
      <c r="F27" s="116"/>
      <c r="G27" s="55"/>
      <c r="H27" s="117"/>
      <c r="I27" s="116"/>
      <c r="J27" s="116"/>
      <c r="K27" s="116"/>
      <c r="L27" s="116"/>
      <c r="M27" s="118"/>
      <c r="N27" s="117">
        <v>3</v>
      </c>
      <c r="O27" s="116">
        <v>1</v>
      </c>
      <c r="P27" s="116">
        <v>2</v>
      </c>
      <c r="Q27" s="116"/>
      <c r="R27" s="116"/>
      <c r="S27" s="118"/>
      <c r="T27" s="119"/>
      <c r="U27" s="116"/>
      <c r="V27" s="116"/>
      <c r="W27" s="116"/>
      <c r="X27" s="116"/>
      <c r="Y27" s="120"/>
      <c r="Z27" s="64">
        <f t="shared" si="4"/>
        <v>3</v>
      </c>
      <c r="AA27" s="61">
        <f t="shared" si="4"/>
        <v>1</v>
      </c>
      <c r="AB27" s="62">
        <f t="shared" si="4"/>
        <v>2</v>
      </c>
    </row>
    <row r="28" spans="1:28" s="154" customFormat="1" ht="33" customHeight="1" x14ac:dyDescent="0.3">
      <c r="A28" s="178"/>
      <c r="B28" s="186"/>
      <c r="C28" s="155"/>
      <c r="D28" s="115" t="s">
        <v>133</v>
      </c>
      <c r="E28" s="55" t="s">
        <v>204</v>
      </c>
      <c r="F28" s="116"/>
      <c r="G28" s="55"/>
      <c r="H28" s="117"/>
      <c r="I28" s="116"/>
      <c r="J28" s="116"/>
      <c r="K28" s="116"/>
      <c r="L28" s="116"/>
      <c r="M28" s="118"/>
      <c r="N28" s="117">
        <v>3</v>
      </c>
      <c r="O28" s="116">
        <v>1</v>
      </c>
      <c r="P28" s="116">
        <v>2</v>
      </c>
      <c r="Q28" s="157"/>
      <c r="R28" s="157"/>
      <c r="S28" s="118"/>
      <c r="T28" s="158"/>
      <c r="U28" s="157"/>
      <c r="V28" s="157"/>
      <c r="W28" s="157"/>
      <c r="X28" s="157"/>
      <c r="Y28" s="120"/>
      <c r="Z28" s="64">
        <f t="shared" si="4"/>
        <v>3</v>
      </c>
      <c r="AA28" s="61">
        <f t="shared" si="4"/>
        <v>1</v>
      </c>
      <c r="AB28" s="62">
        <f t="shared" si="4"/>
        <v>2</v>
      </c>
    </row>
    <row r="29" spans="1:28" s="154" customFormat="1" ht="25.5" customHeight="1" x14ac:dyDescent="0.3">
      <c r="A29" s="178"/>
      <c r="B29" s="186"/>
      <c r="C29" s="155"/>
      <c r="D29" s="116" t="s">
        <v>134</v>
      </c>
      <c r="E29" s="112"/>
      <c r="F29" s="116"/>
      <c r="G29" s="55"/>
      <c r="H29" s="117"/>
      <c r="I29" s="116"/>
      <c r="J29" s="116"/>
      <c r="K29" s="116"/>
      <c r="L29" s="116"/>
      <c r="M29" s="118"/>
      <c r="N29" s="117">
        <v>3</v>
      </c>
      <c r="O29" s="116">
        <v>1</v>
      </c>
      <c r="P29" s="116">
        <v>2</v>
      </c>
      <c r="Q29" s="157"/>
      <c r="R29" s="157"/>
      <c r="S29" s="118"/>
      <c r="T29" s="158"/>
      <c r="U29" s="157"/>
      <c r="V29" s="157"/>
      <c r="W29" s="157"/>
      <c r="X29" s="157"/>
      <c r="Y29" s="120"/>
      <c r="Z29" s="64">
        <f t="shared" si="4"/>
        <v>3</v>
      </c>
      <c r="AA29" s="61">
        <f t="shared" si="4"/>
        <v>1</v>
      </c>
      <c r="AB29" s="62">
        <f t="shared" si="4"/>
        <v>2</v>
      </c>
    </row>
    <row r="30" spans="1:28" s="154" customFormat="1" ht="24" customHeight="1" x14ac:dyDescent="0.3">
      <c r="A30" s="178"/>
      <c r="B30" s="186"/>
      <c r="C30" s="155"/>
      <c r="D30" s="112" t="s">
        <v>112</v>
      </c>
      <c r="E30" s="146" t="s">
        <v>204</v>
      </c>
      <c r="F30" s="55"/>
      <c r="G30" s="55"/>
      <c r="H30" s="113"/>
      <c r="I30" s="55"/>
      <c r="J30" s="55"/>
      <c r="K30" s="55"/>
      <c r="L30" s="55"/>
      <c r="M30" s="58"/>
      <c r="N30" s="117">
        <v>3</v>
      </c>
      <c r="O30" s="116">
        <v>1</v>
      </c>
      <c r="P30" s="116">
        <v>2</v>
      </c>
      <c r="Q30" s="55"/>
      <c r="R30" s="55"/>
      <c r="S30" s="58"/>
      <c r="T30" s="59"/>
      <c r="U30" s="55"/>
      <c r="V30" s="55"/>
      <c r="W30" s="55"/>
      <c r="X30" s="55"/>
      <c r="Y30" s="114"/>
      <c r="Z30" s="64">
        <f t="shared" si="4"/>
        <v>3</v>
      </c>
      <c r="AA30" s="61">
        <f t="shared" si="4"/>
        <v>1</v>
      </c>
      <c r="AB30" s="62">
        <f t="shared" si="4"/>
        <v>2</v>
      </c>
    </row>
    <row r="31" spans="1:28" s="154" customFormat="1" ht="28.5" customHeight="1" x14ac:dyDescent="0.3">
      <c r="A31" s="178"/>
      <c r="B31" s="186"/>
      <c r="C31" s="155"/>
      <c r="D31" s="115" t="s">
        <v>135</v>
      </c>
      <c r="E31" s="112" t="s">
        <v>203</v>
      </c>
      <c r="F31" s="116"/>
      <c r="G31" s="55"/>
      <c r="H31" s="117"/>
      <c r="I31" s="116"/>
      <c r="J31" s="116"/>
      <c r="K31" s="116"/>
      <c r="L31" s="116"/>
      <c r="M31" s="118"/>
      <c r="N31" s="117">
        <v>3</v>
      </c>
      <c r="O31" s="116">
        <v>1</v>
      </c>
      <c r="P31" s="116">
        <v>2</v>
      </c>
      <c r="Q31" s="116"/>
      <c r="R31" s="116"/>
      <c r="S31" s="118"/>
      <c r="T31" s="119"/>
      <c r="U31" s="116"/>
      <c r="V31" s="116"/>
      <c r="W31" s="116"/>
      <c r="X31" s="116"/>
      <c r="Y31" s="120"/>
      <c r="Z31" s="64">
        <f t="shared" si="4"/>
        <v>3</v>
      </c>
      <c r="AA31" s="61">
        <f t="shared" si="4"/>
        <v>1</v>
      </c>
      <c r="AB31" s="62">
        <f t="shared" si="4"/>
        <v>2</v>
      </c>
    </row>
    <row r="32" spans="1:28" s="154" customFormat="1" ht="27" x14ac:dyDescent="0.3">
      <c r="A32" s="178"/>
      <c r="B32" s="186"/>
      <c r="C32" s="155"/>
      <c r="D32" s="115" t="s">
        <v>113</v>
      </c>
      <c r="E32" s="146" t="s">
        <v>204</v>
      </c>
      <c r="F32" s="116"/>
      <c r="G32" s="55"/>
      <c r="H32" s="117"/>
      <c r="I32" s="116"/>
      <c r="J32" s="116"/>
      <c r="K32" s="116"/>
      <c r="L32" s="116"/>
      <c r="M32" s="118"/>
      <c r="N32" s="156">
        <v>3</v>
      </c>
      <c r="O32" s="157">
        <v>1</v>
      </c>
      <c r="P32" s="157">
        <v>2</v>
      </c>
      <c r="Q32" s="157"/>
      <c r="R32" s="157"/>
      <c r="S32" s="118"/>
      <c r="T32" s="158"/>
      <c r="U32" s="157"/>
      <c r="V32" s="157"/>
      <c r="W32" s="157"/>
      <c r="X32" s="157"/>
      <c r="Y32" s="120"/>
      <c r="Z32" s="64">
        <f t="shared" si="4"/>
        <v>3</v>
      </c>
      <c r="AA32" s="61">
        <f t="shared" si="4"/>
        <v>1</v>
      </c>
      <c r="AB32" s="62">
        <f t="shared" si="4"/>
        <v>2</v>
      </c>
    </row>
    <row r="33" spans="1:28" s="154" customFormat="1" ht="30.75" customHeight="1" x14ac:dyDescent="0.3">
      <c r="A33" s="178"/>
      <c r="B33" s="186"/>
      <c r="C33" s="155"/>
      <c r="D33" s="115" t="s">
        <v>141</v>
      </c>
      <c r="E33" s="146" t="s">
        <v>204</v>
      </c>
      <c r="F33" s="116"/>
      <c r="G33" s="55"/>
      <c r="H33" s="117"/>
      <c r="I33" s="116"/>
      <c r="J33" s="116"/>
      <c r="K33" s="116"/>
      <c r="L33" s="116"/>
      <c r="M33" s="118"/>
      <c r="N33" s="156"/>
      <c r="O33" s="157"/>
      <c r="P33" s="157"/>
      <c r="Q33" s="157">
        <v>3</v>
      </c>
      <c r="R33" s="157">
        <v>1</v>
      </c>
      <c r="S33" s="118">
        <v>2</v>
      </c>
      <c r="T33" s="158"/>
      <c r="U33" s="157"/>
      <c r="V33" s="157"/>
      <c r="W33" s="157"/>
      <c r="X33" s="157"/>
      <c r="Y33" s="120"/>
      <c r="Z33" s="64">
        <f t="shared" ref="Z33:AB39" si="5">SUM(H33,K33,N33,Q33,T33,W33)</f>
        <v>3</v>
      </c>
      <c r="AA33" s="61">
        <f t="shared" si="5"/>
        <v>1</v>
      </c>
      <c r="AB33" s="62">
        <f t="shared" si="5"/>
        <v>2</v>
      </c>
    </row>
    <row r="34" spans="1:28" s="154" customFormat="1" ht="28.5" customHeight="1" x14ac:dyDescent="0.3">
      <c r="A34" s="178"/>
      <c r="B34" s="186"/>
      <c r="C34" s="155"/>
      <c r="D34" s="115" t="s">
        <v>114</v>
      </c>
      <c r="E34" s="146" t="s">
        <v>204</v>
      </c>
      <c r="F34" s="116"/>
      <c r="G34" s="55"/>
      <c r="H34" s="117"/>
      <c r="I34" s="116"/>
      <c r="J34" s="116"/>
      <c r="K34" s="116"/>
      <c r="L34" s="116"/>
      <c r="M34" s="118"/>
      <c r="N34" s="117"/>
      <c r="O34" s="116"/>
      <c r="P34" s="116"/>
      <c r="Q34" s="116">
        <v>3</v>
      </c>
      <c r="R34" s="157">
        <v>1</v>
      </c>
      <c r="S34" s="118">
        <v>2</v>
      </c>
      <c r="T34" s="119"/>
      <c r="U34" s="116"/>
      <c r="V34" s="116"/>
      <c r="W34" s="116"/>
      <c r="X34" s="116"/>
      <c r="Y34" s="120"/>
      <c r="Z34" s="64">
        <f t="shared" si="5"/>
        <v>3</v>
      </c>
      <c r="AA34" s="61">
        <f t="shared" si="5"/>
        <v>1</v>
      </c>
      <c r="AB34" s="62">
        <f t="shared" si="5"/>
        <v>2</v>
      </c>
    </row>
    <row r="35" spans="1:28" s="154" customFormat="1" ht="27.75" customHeight="1" x14ac:dyDescent="0.3">
      <c r="A35" s="178"/>
      <c r="B35" s="186"/>
      <c r="C35" s="155"/>
      <c r="D35" s="115" t="s">
        <v>115</v>
      </c>
      <c r="E35" s="146" t="s">
        <v>204</v>
      </c>
      <c r="F35" s="116"/>
      <c r="G35" s="55"/>
      <c r="H35" s="117"/>
      <c r="I35" s="116"/>
      <c r="J35" s="116"/>
      <c r="K35" s="116"/>
      <c r="L35" s="157"/>
      <c r="M35" s="159"/>
      <c r="N35" s="117"/>
      <c r="O35" s="116"/>
      <c r="P35" s="116"/>
      <c r="Q35" s="157">
        <v>3</v>
      </c>
      <c r="R35" s="157">
        <v>1</v>
      </c>
      <c r="S35" s="118">
        <v>2</v>
      </c>
      <c r="T35" s="119"/>
      <c r="U35" s="116"/>
      <c r="V35" s="116"/>
      <c r="W35" s="157"/>
      <c r="X35" s="157"/>
      <c r="Y35" s="120"/>
      <c r="Z35" s="64">
        <f t="shared" si="5"/>
        <v>3</v>
      </c>
      <c r="AA35" s="61">
        <f t="shared" si="5"/>
        <v>1</v>
      </c>
      <c r="AB35" s="62">
        <f t="shared" si="5"/>
        <v>2</v>
      </c>
    </row>
    <row r="36" spans="1:28" s="154" customFormat="1" ht="28.5" customHeight="1" x14ac:dyDescent="0.3">
      <c r="A36" s="178"/>
      <c r="B36" s="186"/>
      <c r="C36" s="155"/>
      <c r="D36" s="115" t="s">
        <v>116</v>
      </c>
      <c r="E36" s="146" t="s">
        <v>204</v>
      </c>
      <c r="F36" s="116"/>
      <c r="G36" s="55"/>
      <c r="H36" s="117"/>
      <c r="I36" s="116"/>
      <c r="J36" s="116"/>
      <c r="K36" s="55"/>
      <c r="L36" s="55"/>
      <c r="M36" s="58"/>
      <c r="N36" s="117"/>
      <c r="O36" s="116"/>
      <c r="P36" s="116"/>
      <c r="Q36" s="116">
        <v>3</v>
      </c>
      <c r="R36" s="157">
        <v>1</v>
      </c>
      <c r="S36" s="118">
        <v>2</v>
      </c>
      <c r="T36" s="119"/>
      <c r="U36" s="116"/>
      <c r="V36" s="116"/>
      <c r="W36" s="116"/>
      <c r="X36" s="116"/>
      <c r="Y36" s="120"/>
      <c r="Z36" s="64">
        <f t="shared" si="5"/>
        <v>3</v>
      </c>
      <c r="AA36" s="61">
        <f t="shared" si="5"/>
        <v>1</v>
      </c>
      <c r="AB36" s="62">
        <f t="shared" si="5"/>
        <v>2</v>
      </c>
    </row>
    <row r="37" spans="1:28" s="154" customFormat="1" ht="25.5" customHeight="1" x14ac:dyDescent="0.3">
      <c r="A37" s="178"/>
      <c r="B37" s="186"/>
      <c r="C37" s="155"/>
      <c r="D37" s="115" t="s">
        <v>117</v>
      </c>
      <c r="E37" s="112" t="s">
        <v>203</v>
      </c>
      <c r="F37" s="116"/>
      <c r="G37" s="55"/>
      <c r="H37" s="117"/>
      <c r="I37" s="116"/>
      <c r="J37" s="116"/>
      <c r="K37" s="116"/>
      <c r="L37" s="116"/>
      <c r="M37" s="118"/>
      <c r="N37" s="117"/>
      <c r="O37" s="116"/>
      <c r="P37" s="116"/>
      <c r="Q37" s="116">
        <v>3</v>
      </c>
      <c r="R37" s="157">
        <v>1</v>
      </c>
      <c r="S37" s="118">
        <v>2</v>
      </c>
      <c r="T37" s="119"/>
      <c r="U37" s="116"/>
      <c r="V37" s="116"/>
      <c r="W37" s="116"/>
      <c r="X37" s="116"/>
      <c r="Y37" s="120"/>
      <c r="Z37" s="64">
        <f t="shared" si="5"/>
        <v>3</v>
      </c>
      <c r="AA37" s="61">
        <f t="shared" si="5"/>
        <v>1</v>
      </c>
      <c r="AB37" s="62">
        <f t="shared" si="5"/>
        <v>2</v>
      </c>
    </row>
    <row r="38" spans="1:28" s="154" customFormat="1" ht="27.75" customHeight="1" x14ac:dyDescent="0.3">
      <c r="A38" s="178"/>
      <c r="B38" s="186"/>
      <c r="C38" s="155"/>
      <c r="D38" s="115" t="s">
        <v>136</v>
      </c>
      <c r="E38" s="146" t="s">
        <v>204</v>
      </c>
      <c r="F38" s="116"/>
      <c r="G38" s="55"/>
      <c r="H38" s="117"/>
      <c r="I38" s="116"/>
      <c r="J38" s="116"/>
      <c r="K38" s="116"/>
      <c r="L38" s="116"/>
      <c r="M38" s="118"/>
      <c r="N38" s="117"/>
      <c r="O38" s="116"/>
      <c r="P38" s="116"/>
      <c r="Q38" s="116">
        <v>3</v>
      </c>
      <c r="R38" s="116">
        <v>1</v>
      </c>
      <c r="S38" s="118">
        <v>2</v>
      </c>
      <c r="T38" s="119"/>
      <c r="U38" s="116"/>
      <c r="V38" s="116"/>
      <c r="W38" s="116"/>
      <c r="X38" s="116"/>
      <c r="Y38" s="120"/>
      <c r="Z38" s="64">
        <f t="shared" si="5"/>
        <v>3</v>
      </c>
      <c r="AA38" s="61">
        <f t="shared" si="5"/>
        <v>1</v>
      </c>
      <c r="AB38" s="62">
        <f t="shared" si="5"/>
        <v>2</v>
      </c>
    </row>
    <row r="39" spans="1:28" s="154" customFormat="1" ht="26.25" customHeight="1" x14ac:dyDescent="0.3">
      <c r="A39" s="178"/>
      <c r="B39" s="186"/>
      <c r="C39" s="155"/>
      <c r="D39" s="115" t="s">
        <v>118</v>
      </c>
      <c r="E39" s="146" t="s">
        <v>204</v>
      </c>
      <c r="F39" s="116"/>
      <c r="G39" s="55"/>
      <c r="H39" s="156"/>
      <c r="I39" s="116"/>
      <c r="J39" s="116"/>
      <c r="K39" s="116"/>
      <c r="L39" s="157"/>
      <c r="M39" s="159"/>
      <c r="N39" s="117"/>
      <c r="O39" s="116"/>
      <c r="P39" s="116"/>
      <c r="Q39" s="157"/>
      <c r="R39" s="157"/>
      <c r="S39" s="118"/>
      <c r="T39" s="119">
        <v>3</v>
      </c>
      <c r="U39" s="116">
        <v>1</v>
      </c>
      <c r="V39" s="116">
        <v>2</v>
      </c>
      <c r="W39" s="157"/>
      <c r="X39" s="157"/>
      <c r="Y39" s="120"/>
      <c r="Z39" s="64">
        <f t="shared" si="5"/>
        <v>3</v>
      </c>
      <c r="AA39" s="61">
        <f t="shared" si="5"/>
        <v>1</v>
      </c>
      <c r="AB39" s="62">
        <f t="shared" si="5"/>
        <v>2</v>
      </c>
    </row>
    <row r="40" spans="1:28" s="154" customFormat="1" ht="28.5" customHeight="1" x14ac:dyDescent="0.3">
      <c r="A40" s="178"/>
      <c r="B40" s="186"/>
      <c r="C40" s="155"/>
      <c r="D40" s="112" t="s">
        <v>137</v>
      </c>
      <c r="E40" s="146" t="s">
        <v>204</v>
      </c>
      <c r="F40" s="55"/>
      <c r="G40" s="55"/>
      <c r="H40" s="113"/>
      <c r="I40" s="55"/>
      <c r="J40" s="55"/>
      <c r="K40" s="55"/>
      <c r="L40" s="55"/>
      <c r="M40" s="58"/>
      <c r="N40" s="113"/>
      <c r="O40" s="55"/>
      <c r="P40" s="55"/>
      <c r="Q40" s="55"/>
      <c r="R40" s="55"/>
      <c r="S40" s="58"/>
      <c r="T40" s="59">
        <v>3</v>
      </c>
      <c r="U40" s="55">
        <v>1</v>
      </c>
      <c r="V40" s="116">
        <v>2</v>
      </c>
      <c r="W40" s="55"/>
      <c r="X40" s="55"/>
      <c r="Y40" s="114"/>
      <c r="Z40" s="64">
        <f t="shared" si="2"/>
        <v>3</v>
      </c>
      <c r="AA40" s="61">
        <f t="shared" si="2"/>
        <v>1</v>
      </c>
      <c r="AB40" s="62">
        <f t="shared" si="2"/>
        <v>2</v>
      </c>
    </row>
    <row r="41" spans="1:28" s="154" customFormat="1" ht="30" customHeight="1" x14ac:dyDescent="0.3">
      <c r="A41" s="178"/>
      <c r="B41" s="186"/>
      <c r="C41" s="155"/>
      <c r="D41" s="115" t="s">
        <v>138</v>
      </c>
      <c r="E41" s="146" t="s">
        <v>204</v>
      </c>
      <c r="F41" s="116"/>
      <c r="G41" s="55"/>
      <c r="H41" s="117"/>
      <c r="I41" s="116"/>
      <c r="J41" s="116"/>
      <c r="K41" s="116"/>
      <c r="L41" s="116"/>
      <c r="M41" s="118"/>
      <c r="N41" s="117"/>
      <c r="O41" s="116"/>
      <c r="P41" s="116"/>
      <c r="Q41" s="116"/>
      <c r="R41" s="116"/>
      <c r="S41" s="118"/>
      <c r="T41" s="119">
        <v>3</v>
      </c>
      <c r="U41" s="55">
        <v>1</v>
      </c>
      <c r="V41" s="116">
        <v>2</v>
      </c>
      <c r="W41" s="116"/>
      <c r="X41" s="116"/>
      <c r="Y41" s="120"/>
      <c r="Z41" s="64">
        <f t="shared" si="2"/>
        <v>3</v>
      </c>
      <c r="AA41" s="61">
        <f t="shared" si="2"/>
        <v>1</v>
      </c>
      <c r="AB41" s="62">
        <f t="shared" si="2"/>
        <v>2</v>
      </c>
    </row>
    <row r="42" spans="1:28" s="154" customFormat="1" ht="24.75" customHeight="1" x14ac:dyDescent="0.3">
      <c r="A42" s="178"/>
      <c r="B42" s="186"/>
      <c r="C42" s="155"/>
      <c r="D42" s="115" t="s">
        <v>119</v>
      </c>
      <c r="E42" s="146" t="s">
        <v>204</v>
      </c>
      <c r="F42" s="116"/>
      <c r="G42" s="55"/>
      <c r="H42" s="117"/>
      <c r="I42" s="116"/>
      <c r="J42" s="116"/>
      <c r="K42" s="116"/>
      <c r="L42" s="116"/>
      <c r="M42" s="118"/>
      <c r="N42" s="156"/>
      <c r="O42" s="157"/>
      <c r="P42" s="157"/>
      <c r="Q42" s="157"/>
      <c r="R42" s="157"/>
      <c r="S42" s="118"/>
      <c r="T42" s="158">
        <v>3</v>
      </c>
      <c r="U42" s="55">
        <v>1</v>
      </c>
      <c r="V42" s="116">
        <v>2</v>
      </c>
      <c r="W42" s="157"/>
      <c r="X42" s="157"/>
      <c r="Y42" s="120"/>
      <c r="Z42" s="64">
        <f t="shared" si="2"/>
        <v>3</v>
      </c>
      <c r="AA42" s="61">
        <f t="shared" si="2"/>
        <v>1</v>
      </c>
      <c r="AB42" s="62">
        <f t="shared" si="2"/>
        <v>2</v>
      </c>
    </row>
    <row r="43" spans="1:28" s="154" customFormat="1" ht="23.25" customHeight="1" x14ac:dyDescent="0.3">
      <c r="A43" s="178"/>
      <c r="B43" s="186"/>
      <c r="C43" s="155"/>
      <c r="D43" s="115" t="s">
        <v>120</v>
      </c>
      <c r="E43" s="112" t="s">
        <v>203</v>
      </c>
      <c r="F43" s="116"/>
      <c r="G43" s="55"/>
      <c r="H43" s="117"/>
      <c r="I43" s="116"/>
      <c r="J43" s="116"/>
      <c r="K43" s="116"/>
      <c r="L43" s="116"/>
      <c r="M43" s="118"/>
      <c r="N43" s="156"/>
      <c r="O43" s="157"/>
      <c r="P43" s="157"/>
      <c r="Q43" s="157"/>
      <c r="R43" s="157"/>
      <c r="S43" s="118"/>
      <c r="T43" s="158">
        <v>3</v>
      </c>
      <c r="U43" s="55">
        <v>1</v>
      </c>
      <c r="V43" s="116">
        <v>2</v>
      </c>
      <c r="W43" s="157"/>
      <c r="X43" s="157"/>
      <c r="Y43" s="120"/>
      <c r="Z43" s="64">
        <f t="shared" si="2"/>
        <v>3</v>
      </c>
      <c r="AA43" s="61">
        <f t="shared" si="2"/>
        <v>1</v>
      </c>
      <c r="AB43" s="62">
        <f t="shared" si="2"/>
        <v>2</v>
      </c>
    </row>
    <row r="44" spans="1:28" s="154" customFormat="1" ht="27" x14ac:dyDescent="0.3">
      <c r="A44" s="178"/>
      <c r="B44" s="186"/>
      <c r="C44" s="155"/>
      <c r="D44" s="115" t="s">
        <v>121</v>
      </c>
      <c r="E44" s="146" t="s">
        <v>204</v>
      </c>
      <c r="F44" s="116"/>
      <c r="G44" s="55"/>
      <c r="H44" s="117"/>
      <c r="I44" s="116"/>
      <c r="J44" s="116"/>
      <c r="K44" s="116"/>
      <c r="L44" s="116"/>
      <c r="M44" s="118"/>
      <c r="N44" s="156"/>
      <c r="O44" s="157"/>
      <c r="P44" s="157"/>
      <c r="Q44" s="157"/>
      <c r="R44" s="157"/>
      <c r="S44" s="118"/>
      <c r="T44" s="158">
        <v>3</v>
      </c>
      <c r="U44" s="55">
        <v>1</v>
      </c>
      <c r="V44" s="116">
        <v>2</v>
      </c>
      <c r="W44" s="157"/>
      <c r="X44" s="157"/>
      <c r="Y44" s="120"/>
      <c r="Z44" s="64">
        <f>SUM(H44,K44,N44,Q44,T44,W44)</f>
        <v>3</v>
      </c>
      <c r="AA44" s="61">
        <f>SUM(I44,L44,O44,R44,U44,X44)</f>
        <v>1</v>
      </c>
      <c r="AB44" s="62">
        <f t="shared" si="2"/>
        <v>2</v>
      </c>
    </row>
    <row r="45" spans="1:28" s="154" customFormat="1" ht="24.75" customHeight="1" x14ac:dyDescent="0.3">
      <c r="A45" s="178"/>
      <c r="B45" s="186"/>
      <c r="C45" s="155"/>
      <c r="D45" s="115" t="s">
        <v>122</v>
      </c>
      <c r="E45" s="146" t="s">
        <v>204</v>
      </c>
      <c r="F45" s="116"/>
      <c r="G45" s="55"/>
      <c r="H45" s="117"/>
      <c r="I45" s="116"/>
      <c r="J45" s="116"/>
      <c r="K45" s="116"/>
      <c r="L45" s="157"/>
      <c r="M45" s="159"/>
      <c r="N45" s="117"/>
      <c r="O45" s="116"/>
      <c r="P45" s="116"/>
      <c r="Q45" s="157"/>
      <c r="R45" s="157"/>
      <c r="S45" s="118"/>
      <c r="T45" s="119"/>
      <c r="U45" s="116"/>
      <c r="V45" s="116"/>
      <c r="W45" s="157">
        <v>3</v>
      </c>
      <c r="X45" s="157">
        <v>1</v>
      </c>
      <c r="Y45" s="120">
        <v>2</v>
      </c>
      <c r="Z45" s="64">
        <f t="shared" si="2"/>
        <v>3</v>
      </c>
      <c r="AA45" s="61">
        <f t="shared" si="2"/>
        <v>1</v>
      </c>
      <c r="AB45" s="62">
        <f t="shared" si="2"/>
        <v>2</v>
      </c>
    </row>
    <row r="46" spans="1:28" s="154" customFormat="1" ht="30" customHeight="1" x14ac:dyDescent="0.3">
      <c r="A46" s="178"/>
      <c r="B46" s="186"/>
      <c r="C46" s="155"/>
      <c r="D46" s="115" t="s">
        <v>199</v>
      </c>
      <c r="E46" s="146" t="s">
        <v>204</v>
      </c>
      <c r="F46" s="116"/>
      <c r="G46" s="55"/>
      <c r="H46" s="117"/>
      <c r="I46" s="116"/>
      <c r="J46" s="116"/>
      <c r="K46" s="55"/>
      <c r="L46" s="55"/>
      <c r="M46" s="58"/>
      <c r="N46" s="117"/>
      <c r="O46" s="116"/>
      <c r="P46" s="120"/>
      <c r="Q46" s="153"/>
      <c r="R46" s="116"/>
      <c r="S46" s="118"/>
      <c r="T46" s="119"/>
      <c r="U46" s="116"/>
      <c r="V46" s="116"/>
      <c r="W46" s="116">
        <v>3</v>
      </c>
      <c r="X46" s="157">
        <v>1</v>
      </c>
      <c r="Y46" s="120">
        <v>2</v>
      </c>
      <c r="Z46" s="64">
        <f t="shared" si="2"/>
        <v>3</v>
      </c>
      <c r="AA46" s="61">
        <f t="shared" si="2"/>
        <v>1</v>
      </c>
      <c r="AB46" s="62">
        <f t="shared" si="2"/>
        <v>2</v>
      </c>
    </row>
    <row r="47" spans="1:28" s="154" customFormat="1" ht="26.25" customHeight="1" x14ac:dyDescent="0.3">
      <c r="A47" s="178"/>
      <c r="B47" s="186"/>
      <c r="C47" s="155"/>
      <c r="D47" s="115" t="s">
        <v>139</v>
      </c>
      <c r="E47" s="146" t="s">
        <v>204</v>
      </c>
      <c r="F47" s="116"/>
      <c r="G47" s="55"/>
      <c r="H47" s="117"/>
      <c r="I47" s="116"/>
      <c r="J47" s="116"/>
      <c r="K47" s="116"/>
      <c r="L47" s="116"/>
      <c r="M47" s="118"/>
      <c r="N47" s="117"/>
      <c r="O47" s="116"/>
      <c r="P47" s="116"/>
      <c r="Q47" s="116"/>
      <c r="R47" s="116"/>
      <c r="S47" s="118"/>
      <c r="T47" s="119"/>
      <c r="U47" s="116"/>
      <c r="V47" s="116"/>
      <c r="W47" s="116">
        <v>3</v>
      </c>
      <c r="X47" s="157">
        <v>1</v>
      </c>
      <c r="Y47" s="120">
        <v>2</v>
      </c>
      <c r="Z47" s="64">
        <f t="shared" si="2"/>
        <v>3</v>
      </c>
      <c r="AA47" s="61">
        <f t="shared" si="2"/>
        <v>1</v>
      </c>
      <c r="AB47" s="62">
        <f t="shared" si="2"/>
        <v>2</v>
      </c>
    </row>
    <row r="48" spans="1:28" s="154" customFormat="1" ht="24" customHeight="1" x14ac:dyDescent="0.3">
      <c r="A48" s="179"/>
      <c r="B48" s="176"/>
      <c r="C48" s="155"/>
      <c r="D48" s="115" t="s">
        <v>140</v>
      </c>
      <c r="E48" s="146" t="s">
        <v>204</v>
      </c>
      <c r="F48" s="116"/>
      <c r="G48" s="55"/>
      <c r="H48" s="117"/>
      <c r="I48" s="116"/>
      <c r="J48" s="116"/>
      <c r="K48" s="116"/>
      <c r="L48" s="116"/>
      <c r="M48" s="118"/>
      <c r="N48" s="117"/>
      <c r="O48" s="116"/>
      <c r="P48" s="116"/>
      <c r="Q48" s="116"/>
      <c r="R48" s="116"/>
      <c r="S48" s="118"/>
      <c r="T48" s="119"/>
      <c r="U48" s="116"/>
      <c r="V48" s="116"/>
      <c r="W48" s="116">
        <v>3</v>
      </c>
      <c r="X48" s="157">
        <v>1</v>
      </c>
      <c r="Y48" s="120">
        <v>2</v>
      </c>
      <c r="Z48" s="64">
        <f t="shared" si="2"/>
        <v>3</v>
      </c>
      <c r="AA48" s="61">
        <f t="shared" si="2"/>
        <v>1</v>
      </c>
      <c r="AB48" s="62">
        <f t="shared" si="2"/>
        <v>2</v>
      </c>
    </row>
    <row r="49" spans="1:28" ht="17.25" thickBot="1" x14ac:dyDescent="0.35">
      <c r="A49" s="92"/>
      <c r="B49" s="94" t="s">
        <v>17</v>
      </c>
      <c r="C49" s="94"/>
      <c r="D49" s="94"/>
      <c r="E49" s="94"/>
      <c r="F49" s="93"/>
      <c r="G49" s="93"/>
      <c r="H49" s="96">
        <f t="shared" ref="H49:AB49" si="6">SUM(H17:H48)</f>
        <v>14</v>
      </c>
      <c r="I49" s="93">
        <f t="shared" si="6"/>
        <v>5</v>
      </c>
      <c r="J49" s="93">
        <f t="shared" si="6"/>
        <v>9</v>
      </c>
      <c r="K49" s="93">
        <f t="shared" si="6"/>
        <v>15</v>
      </c>
      <c r="L49" s="93">
        <f t="shared" si="6"/>
        <v>5</v>
      </c>
      <c r="M49" s="97">
        <f t="shared" si="6"/>
        <v>10</v>
      </c>
      <c r="N49" s="96">
        <f t="shared" si="6"/>
        <v>18</v>
      </c>
      <c r="O49" s="93">
        <f t="shared" si="6"/>
        <v>6</v>
      </c>
      <c r="P49" s="93">
        <f t="shared" si="6"/>
        <v>12</v>
      </c>
      <c r="Q49" s="93">
        <f t="shared" si="6"/>
        <v>18</v>
      </c>
      <c r="R49" s="93">
        <f t="shared" si="6"/>
        <v>6</v>
      </c>
      <c r="S49" s="97">
        <f t="shared" si="6"/>
        <v>12</v>
      </c>
      <c r="T49" s="98">
        <f t="shared" si="6"/>
        <v>18</v>
      </c>
      <c r="U49" s="93">
        <f t="shared" si="6"/>
        <v>6</v>
      </c>
      <c r="V49" s="93">
        <f t="shared" si="6"/>
        <v>12</v>
      </c>
      <c r="W49" s="93">
        <f t="shared" si="6"/>
        <v>12</v>
      </c>
      <c r="X49" s="93">
        <f t="shared" si="6"/>
        <v>4</v>
      </c>
      <c r="Y49" s="97">
        <f t="shared" si="6"/>
        <v>8</v>
      </c>
      <c r="Z49" s="98">
        <f t="shared" si="6"/>
        <v>95</v>
      </c>
      <c r="AA49" s="93">
        <f t="shared" si="6"/>
        <v>32</v>
      </c>
      <c r="AB49" s="97">
        <f t="shared" si="6"/>
        <v>63</v>
      </c>
    </row>
    <row r="50" spans="1:28" ht="20.25" customHeight="1" x14ac:dyDescent="0.3">
      <c r="A50" s="177" t="s">
        <v>123</v>
      </c>
      <c r="B50" s="152" t="s">
        <v>11</v>
      </c>
      <c r="C50" s="61"/>
      <c r="D50" s="126" t="s">
        <v>63</v>
      </c>
      <c r="E50" s="127" t="s">
        <v>15</v>
      </c>
      <c r="F50" s="128"/>
      <c r="G50" s="55"/>
      <c r="H50" s="121"/>
      <c r="I50" s="122"/>
      <c r="J50" s="116"/>
      <c r="K50" s="116"/>
      <c r="L50" s="122"/>
      <c r="M50" s="124"/>
      <c r="N50" s="121"/>
      <c r="O50" s="122"/>
      <c r="P50" s="122"/>
      <c r="Q50" s="116"/>
      <c r="R50" s="116"/>
      <c r="S50" s="118"/>
      <c r="T50" s="123"/>
      <c r="U50" s="122"/>
      <c r="V50" s="122"/>
      <c r="W50" s="129">
        <v>1</v>
      </c>
      <c r="X50" s="129">
        <v>1</v>
      </c>
      <c r="Y50" s="130">
        <v>0</v>
      </c>
      <c r="Z50" s="131">
        <f t="shared" si="2"/>
        <v>1</v>
      </c>
      <c r="AA50" s="132">
        <f t="shared" si="2"/>
        <v>1</v>
      </c>
      <c r="AB50" s="133">
        <f t="shared" si="2"/>
        <v>0</v>
      </c>
    </row>
    <row r="51" spans="1:28" ht="21" customHeight="1" x14ac:dyDescent="0.3">
      <c r="A51" s="178"/>
      <c r="B51" s="175" t="s">
        <v>205</v>
      </c>
      <c r="C51" s="61"/>
      <c r="D51" s="134" t="s">
        <v>12</v>
      </c>
      <c r="E51" s="147" t="s">
        <v>124</v>
      </c>
      <c r="F51" s="55"/>
      <c r="G51" s="55"/>
      <c r="H51" s="113"/>
      <c r="I51" s="55"/>
      <c r="J51" s="55"/>
      <c r="K51" s="55"/>
      <c r="L51" s="55"/>
      <c r="M51" s="58"/>
      <c r="N51" s="113"/>
      <c r="O51" s="55"/>
      <c r="P51" s="55"/>
      <c r="Q51" s="57"/>
      <c r="R51" s="57"/>
      <c r="S51" s="135"/>
      <c r="T51" s="136"/>
      <c r="U51" s="69"/>
      <c r="V51" s="69"/>
      <c r="W51" s="55">
        <v>3</v>
      </c>
      <c r="X51" s="55">
        <v>0</v>
      </c>
      <c r="Y51" s="114">
        <v>0</v>
      </c>
      <c r="Z51" s="64">
        <f t="shared" si="2"/>
        <v>3</v>
      </c>
      <c r="AA51" s="61">
        <f t="shared" si="2"/>
        <v>0</v>
      </c>
      <c r="AB51" s="62">
        <f t="shared" si="2"/>
        <v>0</v>
      </c>
    </row>
    <row r="52" spans="1:28" s="154" customFormat="1" ht="24" customHeight="1" x14ac:dyDescent="0.3">
      <c r="A52" s="178"/>
      <c r="B52" s="176"/>
      <c r="C52" s="137"/>
      <c r="D52" s="138" t="s">
        <v>219</v>
      </c>
      <c r="E52" s="139" t="s">
        <v>125</v>
      </c>
      <c r="F52" s="116"/>
      <c r="G52" s="55"/>
      <c r="H52" s="156"/>
      <c r="I52" s="157"/>
      <c r="J52" s="116"/>
      <c r="K52" s="116"/>
      <c r="L52" s="157"/>
      <c r="M52" s="159"/>
      <c r="N52" s="156"/>
      <c r="O52" s="157"/>
      <c r="P52" s="157"/>
      <c r="Q52" s="116"/>
      <c r="R52" s="116"/>
      <c r="S52" s="118"/>
      <c r="T52" s="158"/>
      <c r="U52" s="157"/>
      <c r="V52" s="157"/>
      <c r="W52" s="116">
        <v>3</v>
      </c>
      <c r="X52" s="116">
        <v>1</v>
      </c>
      <c r="Y52" s="120">
        <v>2</v>
      </c>
      <c r="Z52" s="64">
        <f t="shared" ref="Z52:AB52" si="7">SUM(H52,K52,N52,Q52,T52,W52)</f>
        <v>3</v>
      </c>
      <c r="AA52" s="61">
        <f t="shared" si="7"/>
        <v>1</v>
      </c>
      <c r="AB52" s="62">
        <f t="shared" si="7"/>
        <v>2</v>
      </c>
    </row>
    <row r="53" spans="1:28" x14ac:dyDescent="0.3">
      <c r="A53" s="179"/>
      <c r="B53" s="49" t="s">
        <v>17</v>
      </c>
      <c r="C53" s="1"/>
      <c r="D53" s="1"/>
      <c r="E53" s="1"/>
      <c r="F53" s="1"/>
      <c r="G53" s="1"/>
      <c r="H53" s="48">
        <f t="shared" ref="H53:AB53" si="8">SUM(H50:H52)</f>
        <v>0</v>
      </c>
      <c r="I53" s="49">
        <f t="shared" si="8"/>
        <v>0</v>
      </c>
      <c r="J53" s="49">
        <f t="shared" si="8"/>
        <v>0</v>
      </c>
      <c r="K53" s="49">
        <f t="shared" si="8"/>
        <v>0</v>
      </c>
      <c r="L53" s="49">
        <f t="shared" si="8"/>
        <v>0</v>
      </c>
      <c r="M53" s="50">
        <f t="shared" si="8"/>
        <v>0</v>
      </c>
      <c r="N53" s="48">
        <f t="shared" si="8"/>
        <v>0</v>
      </c>
      <c r="O53" s="49">
        <f t="shared" si="8"/>
        <v>0</v>
      </c>
      <c r="P53" s="49">
        <f t="shared" si="8"/>
        <v>0</v>
      </c>
      <c r="Q53" s="49">
        <f t="shared" si="8"/>
        <v>0</v>
      </c>
      <c r="R53" s="49">
        <f t="shared" si="8"/>
        <v>0</v>
      </c>
      <c r="S53" s="50">
        <f t="shared" si="8"/>
        <v>0</v>
      </c>
      <c r="T53" s="51">
        <f t="shared" si="8"/>
        <v>0</v>
      </c>
      <c r="U53" s="49">
        <f t="shared" si="8"/>
        <v>0</v>
      </c>
      <c r="V53" s="49">
        <f t="shared" si="8"/>
        <v>0</v>
      </c>
      <c r="W53" s="49">
        <f t="shared" si="8"/>
        <v>7</v>
      </c>
      <c r="X53" s="49">
        <f t="shared" si="8"/>
        <v>2</v>
      </c>
      <c r="Y53" s="52">
        <f t="shared" si="8"/>
        <v>2</v>
      </c>
      <c r="Z53" s="110">
        <f t="shared" si="8"/>
        <v>7</v>
      </c>
      <c r="AA53" s="52">
        <f t="shared" si="8"/>
        <v>2</v>
      </c>
      <c r="AB53" s="50">
        <f t="shared" si="8"/>
        <v>2</v>
      </c>
    </row>
    <row r="54" spans="1:28" ht="17.25" thickBot="1" x14ac:dyDescent="0.35">
      <c r="A54" s="180" t="s">
        <v>14</v>
      </c>
      <c r="B54" s="181"/>
      <c r="C54" s="93"/>
      <c r="D54" s="93"/>
      <c r="E54" s="93"/>
      <c r="F54" s="93"/>
      <c r="G54" s="93"/>
      <c r="H54" s="96">
        <f t="shared" ref="H54:AB54" si="9">SUM(H14,H16,H49,H53)</f>
        <v>21</v>
      </c>
      <c r="I54" s="93">
        <f t="shared" si="9"/>
        <v>12</v>
      </c>
      <c r="J54" s="93">
        <f t="shared" si="9"/>
        <v>9</v>
      </c>
      <c r="K54" s="93">
        <f t="shared" si="9"/>
        <v>21</v>
      </c>
      <c r="L54" s="93">
        <f t="shared" si="9"/>
        <v>11</v>
      </c>
      <c r="M54" s="97">
        <f t="shared" si="9"/>
        <v>10</v>
      </c>
      <c r="N54" s="96">
        <f t="shared" si="9"/>
        <v>20</v>
      </c>
      <c r="O54" s="93">
        <f t="shared" si="9"/>
        <v>8</v>
      </c>
      <c r="P54" s="93">
        <f t="shared" si="9"/>
        <v>12</v>
      </c>
      <c r="Q54" s="93">
        <f t="shared" si="9"/>
        <v>20</v>
      </c>
      <c r="R54" s="93">
        <f t="shared" si="9"/>
        <v>8</v>
      </c>
      <c r="S54" s="97">
        <f t="shared" si="9"/>
        <v>12</v>
      </c>
      <c r="T54" s="98">
        <f t="shared" si="9"/>
        <v>18</v>
      </c>
      <c r="U54" s="93">
        <f t="shared" si="9"/>
        <v>6</v>
      </c>
      <c r="V54" s="93">
        <f t="shared" si="9"/>
        <v>12</v>
      </c>
      <c r="W54" s="93">
        <f t="shared" si="9"/>
        <v>19</v>
      </c>
      <c r="X54" s="93">
        <f t="shared" si="9"/>
        <v>6</v>
      </c>
      <c r="Y54" s="99">
        <f t="shared" si="9"/>
        <v>10</v>
      </c>
      <c r="Z54" s="100">
        <f t="shared" si="9"/>
        <v>119</v>
      </c>
      <c r="AA54" s="99">
        <f t="shared" si="9"/>
        <v>51</v>
      </c>
      <c r="AB54" s="97">
        <f t="shared" si="9"/>
        <v>65</v>
      </c>
    </row>
    <row r="55" spans="1:28" x14ac:dyDescent="0.3">
      <c r="A55" s="2"/>
      <c r="B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</sheetData>
  <mergeCells count="24">
    <mergeCell ref="B51:B52"/>
    <mergeCell ref="A50:A53"/>
    <mergeCell ref="A54:B54"/>
    <mergeCell ref="W3:Y3"/>
    <mergeCell ref="A5:A13"/>
    <mergeCell ref="A15:A48"/>
    <mergeCell ref="B17:B48"/>
    <mergeCell ref="G2:G4"/>
    <mergeCell ref="H2:M2"/>
    <mergeCell ref="N2:S2"/>
    <mergeCell ref="H3:J3"/>
    <mergeCell ref="Q3:S3"/>
    <mergeCell ref="K3:M3"/>
    <mergeCell ref="N3:P3"/>
    <mergeCell ref="T2:Y2"/>
    <mergeCell ref="B6:B13"/>
    <mergeCell ref="A2:A4"/>
    <mergeCell ref="B2:B4"/>
    <mergeCell ref="Z2:AB3"/>
    <mergeCell ref="T3:V3"/>
    <mergeCell ref="C2:C4"/>
    <mergeCell ref="D2:D4"/>
    <mergeCell ref="F2:F4"/>
    <mergeCell ref="E2:E4"/>
  </mergeCells>
  <phoneticPr fontId="1" type="noConversion"/>
  <pageMargins left="0.7" right="0.7" top="0.75" bottom="0.75" header="0.3" footer="0.3"/>
  <pageSetup paperSize="9" scale="72" orientation="portrait" horizontalDpi="1200" verticalDpi="1200" r:id="rId1"/>
  <headerFooter>
    <oddHeader>&amp;C2018~2019 교육과정 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view="pageBreakPreview" topLeftCell="A4" zoomScale="79" zoomScaleNormal="100" zoomScaleSheetLayoutView="79" workbookViewId="0">
      <selection activeCell="P41" sqref="P41"/>
    </sheetView>
  </sheetViews>
  <sheetFormatPr defaultRowHeight="16.5" x14ac:dyDescent="0.3"/>
  <cols>
    <col min="1" max="1" width="3.75" customWidth="1"/>
    <col min="2" max="2" width="3.375" customWidth="1"/>
    <col min="3" max="3" width="4.5" customWidth="1"/>
    <col min="4" max="4" width="4.75" customWidth="1"/>
    <col min="5" max="5" width="6" customWidth="1"/>
    <col min="12" max="12" width="19.875" customWidth="1"/>
    <col min="13" max="13" width="2.75" customWidth="1"/>
  </cols>
  <sheetData>
    <row r="1" spans="1:12" ht="17.25" thickBot="1" x14ac:dyDescent="0.35">
      <c r="A1" s="306" t="s">
        <v>154</v>
      </c>
      <c r="B1" s="306"/>
      <c r="C1" s="306"/>
      <c r="D1" s="306"/>
      <c r="E1" s="306"/>
      <c r="F1" s="306"/>
      <c r="G1" s="306"/>
      <c r="H1" s="306" t="s">
        <v>153</v>
      </c>
      <c r="I1" s="306"/>
      <c r="J1" s="306"/>
      <c r="K1" s="306"/>
      <c r="L1" s="13" t="s">
        <v>81</v>
      </c>
    </row>
    <row r="2" spans="1:12" x14ac:dyDescent="0.3">
      <c r="A2" s="307" t="s">
        <v>55</v>
      </c>
      <c r="B2" s="310" t="s">
        <v>18</v>
      </c>
      <c r="C2" s="313" t="s">
        <v>19</v>
      </c>
      <c r="D2" s="313" t="s">
        <v>20</v>
      </c>
      <c r="E2" s="313" t="s">
        <v>21</v>
      </c>
      <c r="F2" s="265" t="s">
        <v>66</v>
      </c>
      <c r="G2" s="266"/>
      <c r="H2" s="267"/>
      <c r="I2" s="265" t="s">
        <v>80</v>
      </c>
      <c r="J2" s="266"/>
      <c r="K2" s="267"/>
      <c r="L2" s="268" t="s">
        <v>22</v>
      </c>
    </row>
    <row r="3" spans="1:12" x14ac:dyDescent="0.3">
      <c r="A3" s="308"/>
      <c r="B3" s="311"/>
      <c r="C3" s="314"/>
      <c r="D3" s="314"/>
      <c r="E3" s="314"/>
      <c r="F3" s="271" t="s">
        <v>1</v>
      </c>
      <c r="G3" s="272"/>
      <c r="H3" s="273"/>
      <c r="I3" s="271" t="s">
        <v>1</v>
      </c>
      <c r="J3" s="272"/>
      <c r="K3" s="273"/>
      <c r="L3" s="269"/>
    </row>
    <row r="4" spans="1:12" x14ac:dyDescent="0.3">
      <c r="A4" s="308"/>
      <c r="B4" s="311"/>
      <c r="C4" s="314"/>
      <c r="D4" s="314"/>
      <c r="E4" s="314"/>
      <c r="F4" s="274" t="s">
        <v>65</v>
      </c>
      <c r="G4" s="271" t="s">
        <v>23</v>
      </c>
      <c r="H4" s="273"/>
      <c r="I4" s="274" t="s">
        <v>65</v>
      </c>
      <c r="J4" s="271" t="s">
        <v>23</v>
      </c>
      <c r="K4" s="273"/>
      <c r="L4" s="269"/>
    </row>
    <row r="5" spans="1:12" ht="17.25" thickBot="1" x14ac:dyDescent="0.35">
      <c r="A5" s="309"/>
      <c r="B5" s="312"/>
      <c r="C5" s="315"/>
      <c r="D5" s="315"/>
      <c r="E5" s="315"/>
      <c r="F5" s="275"/>
      <c r="G5" s="19" t="s">
        <v>8</v>
      </c>
      <c r="H5" s="19" t="s">
        <v>9</v>
      </c>
      <c r="I5" s="275"/>
      <c r="J5" s="19" t="s">
        <v>8</v>
      </c>
      <c r="K5" s="19" t="s">
        <v>9</v>
      </c>
      <c r="L5" s="270"/>
    </row>
    <row r="6" spans="1:12" ht="16.5" customHeight="1" x14ac:dyDescent="0.3">
      <c r="A6" s="217">
        <v>1</v>
      </c>
      <c r="B6" s="217">
        <v>1</v>
      </c>
      <c r="C6" s="231" t="s">
        <v>52</v>
      </c>
      <c r="D6" s="217" t="s">
        <v>62</v>
      </c>
      <c r="E6" s="197"/>
      <c r="F6" s="316"/>
      <c r="G6" s="317"/>
      <c r="H6" s="318"/>
      <c r="I6" s="316" t="s">
        <v>206</v>
      </c>
      <c r="J6" s="317"/>
      <c r="K6" s="318"/>
      <c r="L6" s="223" t="s">
        <v>209</v>
      </c>
    </row>
    <row r="7" spans="1:12" ht="16.5" customHeight="1" x14ac:dyDescent="0.3">
      <c r="A7" s="198"/>
      <c r="B7" s="198"/>
      <c r="C7" s="201"/>
      <c r="D7" s="198"/>
      <c r="E7" s="199"/>
      <c r="F7" s="20"/>
      <c r="G7" s="21"/>
      <c r="H7" s="22"/>
      <c r="I7" s="20">
        <v>1</v>
      </c>
      <c r="J7" s="21">
        <v>1</v>
      </c>
      <c r="K7" s="22">
        <v>0</v>
      </c>
      <c r="L7" s="224"/>
    </row>
    <row r="8" spans="1:12" ht="16.5" customHeight="1" x14ac:dyDescent="0.3">
      <c r="A8" s="198"/>
      <c r="B8" s="198"/>
      <c r="C8" s="201"/>
      <c r="D8" s="198"/>
      <c r="E8" s="263"/>
      <c r="F8" s="277" t="s">
        <v>58</v>
      </c>
      <c r="G8" s="278"/>
      <c r="H8" s="279"/>
      <c r="I8" s="277"/>
      <c r="J8" s="278"/>
      <c r="K8" s="279"/>
      <c r="L8" s="276" t="s">
        <v>211</v>
      </c>
    </row>
    <row r="9" spans="1:12" ht="16.5" customHeight="1" x14ac:dyDescent="0.3">
      <c r="A9" s="198"/>
      <c r="B9" s="198"/>
      <c r="C9" s="201"/>
      <c r="D9" s="198"/>
      <c r="E9" s="264"/>
      <c r="F9" s="20">
        <v>2</v>
      </c>
      <c r="G9" s="21">
        <v>1</v>
      </c>
      <c r="H9" s="21">
        <v>1</v>
      </c>
      <c r="I9" s="20"/>
      <c r="J9" s="21"/>
      <c r="K9" s="21"/>
      <c r="L9" s="224"/>
    </row>
    <row r="10" spans="1:12" ht="16.5" customHeight="1" x14ac:dyDescent="0.3">
      <c r="A10" s="198"/>
      <c r="B10" s="198"/>
      <c r="C10" s="201"/>
      <c r="D10" s="232" t="s">
        <v>26</v>
      </c>
      <c r="E10" s="197"/>
      <c r="F10" s="277" t="s">
        <v>82</v>
      </c>
      <c r="G10" s="278"/>
      <c r="H10" s="279"/>
      <c r="I10" s="277"/>
      <c r="J10" s="278"/>
      <c r="K10" s="279"/>
      <c r="L10" s="223" t="s">
        <v>83</v>
      </c>
    </row>
    <row r="11" spans="1:12" x14ac:dyDescent="0.3">
      <c r="A11" s="198"/>
      <c r="B11" s="198"/>
      <c r="C11" s="201"/>
      <c r="D11" s="198"/>
      <c r="E11" s="199"/>
      <c r="F11" s="16">
        <v>2</v>
      </c>
      <c r="G11" s="16">
        <v>1</v>
      </c>
      <c r="H11" s="16">
        <v>1</v>
      </c>
      <c r="I11" s="16"/>
      <c r="J11" s="16"/>
      <c r="K11" s="16"/>
      <c r="L11" s="224"/>
    </row>
    <row r="12" spans="1:12" ht="16.5" customHeight="1" x14ac:dyDescent="0.3">
      <c r="A12" s="198"/>
      <c r="B12" s="198"/>
      <c r="C12" s="201"/>
      <c r="D12" s="198"/>
      <c r="E12" s="37"/>
      <c r="F12" s="220"/>
      <c r="G12" s="221"/>
      <c r="H12" s="222"/>
      <c r="I12" s="220" t="s">
        <v>208</v>
      </c>
      <c r="J12" s="221"/>
      <c r="K12" s="222"/>
      <c r="L12" s="223"/>
    </row>
    <row r="13" spans="1:12" x14ac:dyDescent="0.3">
      <c r="A13" s="198"/>
      <c r="B13" s="198"/>
      <c r="C13" s="201"/>
      <c r="D13" s="198"/>
      <c r="E13" s="35"/>
      <c r="F13" s="16"/>
      <c r="G13" s="16"/>
      <c r="H13" s="16"/>
      <c r="I13" s="16">
        <v>2</v>
      </c>
      <c r="J13" s="16">
        <v>2</v>
      </c>
      <c r="K13" s="16">
        <v>0</v>
      </c>
      <c r="L13" s="224"/>
    </row>
    <row r="14" spans="1:12" x14ac:dyDescent="0.3">
      <c r="A14" s="198"/>
      <c r="B14" s="198"/>
      <c r="C14" s="201"/>
      <c r="D14" s="198"/>
      <c r="E14" s="197"/>
      <c r="F14" s="220"/>
      <c r="G14" s="221"/>
      <c r="H14" s="222"/>
      <c r="I14" s="220" t="s">
        <v>149</v>
      </c>
      <c r="J14" s="221"/>
      <c r="K14" s="222"/>
      <c r="L14" s="223"/>
    </row>
    <row r="15" spans="1:12" ht="16.5" customHeight="1" x14ac:dyDescent="0.3">
      <c r="A15" s="198"/>
      <c r="B15" s="198"/>
      <c r="C15" s="201"/>
      <c r="D15" s="198"/>
      <c r="E15" s="199"/>
      <c r="F15" s="16"/>
      <c r="G15" s="16"/>
      <c r="H15" s="16"/>
      <c r="I15" s="16">
        <v>2</v>
      </c>
      <c r="J15" s="16">
        <v>2</v>
      </c>
      <c r="K15" s="16">
        <v>0</v>
      </c>
      <c r="L15" s="224"/>
    </row>
    <row r="16" spans="1:12" x14ac:dyDescent="0.3">
      <c r="A16" s="198"/>
      <c r="B16" s="198"/>
      <c r="C16" s="201"/>
      <c r="D16" s="198"/>
      <c r="E16" s="197"/>
      <c r="F16" s="220"/>
      <c r="G16" s="221"/>
      <c r="H16" s="222"/>
      <c r="I16" s="220" t="s">
        <v>58</v>
      </c>
      <c r="J16" s="221"/>
      <c r="K16" s="222"/>
      <c r="L16" s="223" t="s">
        <v>210</v>
      </c>
    </row>
    <row r="17" spans="1:12" ht="16.5" customHeight="1" x14ac:dyDescent="0.3">
      <c r="A17" s="198"/>
      <c r="B17" s="198"/>
      <c r="C17" s="201"/>
      <c r="D17" s="198"/>
      <c r="E17" s="199"/>
      <c r="F17" s="16"/>
      <c r="G17" s="16"/>
      <c r="H17" s="16"/>
      <c r="I17" s="16">
        <v>2</v>
      </c>
      <c r="J17" s="16">
        <v>2</v>
      </c>
      <c r="K17" s="16">
        <v>0</v>
      </c>
      <c r="L17" s="224"/>
    </row>
    <row r="18" spans="1:12" x14ac:dyDescent="0.3">
      <c r="A18" s="198"/>
      <c r="B18" s="198"/>
      <c r="C18" s="201"/>
      <c r="D18" s="198"/>
      <c r="E18" s="197"/>
      <c r="F18" s="220" t="s">
        <v>86</v>
      </c>
      <c r="G18" s="221"/>
      <c r="H18" s="222"/>
      <c r="I18" s="220" t="s">
        <v>207</v>
      </c>
      <c r="J18" s="221"/>
      <c r="K18" s="222"/>
      <c r="L18" s="223"/>
    </row>
    <row r="19" spans="1:12" ht="16.5" customHeight="1" x14ac:dyDescent="0.3">
      <c r="A19" s="198"/>
      <c r="B19" s="198"/>
      <c r="C19" s="202"/>
      <c r="D19" s="199"/>
      <c r="E19" s="199"/>
      <c r="F19" s="16">
        <v>1</v>
      </c>
      <c r="G19" s="16">
        <v>1</v>
      </c>
      <c r="H19" s="16">
        <v>0</v>
      </c>
      <c r="I19" s="16"/>
      <c r="J19" s="16"/>
      <c r="K19" s="16"/>
      <c r="L19" s="224"/>
    </row>
    <row r="20" spans="1:12" x14ac:dyDescent="0.3">
      <c r="A20" s="198"/>
      <c r="B20" s="198"/>
      <c r="C20" s="213" t="s">
        <v>27</v>
      </c>
      <c r="D20" s="213"/>
      <c r="E20" s="255"/>
      <c r="F20" s="6">
        <v>5</v>
      </c>
      <c r="G20" s="4">
        <v>3</v>
      </c>
      <c r="H20" s="5">
        <v>2</v>
      </c>
      <c r="I20" s="6">
        <v>7</v>
      </c>
      <c r="J20" s="4">
        <v>7</v>
      </c>
      <c r="K20" s="5">
        <v>0</v>
      </c>
      <c r="L20" s="38"/>
    </row>
    <row r="21" spans="1:12" ht="16.5" customHeight="1" x14ac:dyDescent="0.3">
      <c r="A21" s="198"/>
      <c r="B21" s="198"/>
      <c r="C21" s="200" t="s">
        <v>28</v>
      </c>
      <c r="D21" s="197" t="s">
        <v>26</v>
      </c>
      <c r="E21" s="197"/>
      <c r="F21" s="220" t="s">
        <v>90</v>
      </c>
      <c r="G21" s="221"/>
      <c r="H21" s="222"/>
      <c r="I21" s="220" t="s">
        <v>90</v>
      </c>
      <c r="J21" s="221"/>
      <c r="K21" s="222"/>
      <c r="L21" s="225"/>
    </row>
    <row r="22" spans="1:12" x14ac:dyDescent="0.3">
      <c r="A22" s="198"/>
      <c r="B22" s="198"/>
      <c r="C22" s="201"/>
      <c r="D22" s="198"/>
      <c r="E22" s="199"/>
      <c r="F22" s="16">
        <v>2</v>
      </c>
      <c r="G22" s="16">
        <v>1</v>
      </c>
      <c r="H22" s="16">
        <v>1</v>
      </c>
      <c r="I22" s="16">
        <v>2</v>
      </c>
      <c r="J22" s="16">
        <v>2</v>
      </c>
      <c r="K22" s="16">
        <v>0</v>
      </c>
      <c r="L22" s="225"/>
    </row>
    <row r="23" spans="1:12" ht="16.5" customHeight="1" x14ac:dyDescent="0.3">
      <c r="A23" s="198"/>
      <c r="B23" s="198"/>
      <c r="C23" s="201"/>
      <c r="D23" s="198"/>
      <c r="E23" s="197"/>
      <c r="F23" s="220"/>
      <c r="G23" s="221"/>
      <c r="H23" s="222"/>
      <c r="I23" s="220" t="s">
        <v>147</v>
      </c>
      <c r="J23" s="221"/>
      <c r="K23" s="222"/>
      <c r="L23" s="225" t="s">
        <v>89</v>
      </c>
    </row>
    <row r="24" spans="1:12" x14ac:dyDescent="0.3">
      <c r="A24" s="198"/>
      <c r="B24" s="198"/>
      <c r="C24" s="201"/>
      <c r="D24" s="198"/>
      <c r="E24" s="199"/>
      <c r="F24" s="16"/>
      <c r="G24" s="16"/>
      <c r="H24" s="16"/>
      <c r="I24" s="16">
        <v>3</v>
      </c>
      <c r="J24" s="16">
        <v>1</v>
      </c>
      <c r="K24" s="16">
        <v>2</v>
      </c>
      <c r="L24" s="225"/>
    </row>
    <row r="25" spans="1:12" ht="16.5" customHeight="1" x14ac:dyDescent="0.3">
      <c r="A25" s="198"/>
      <c r="B25" s="198"/>
      <c r="C25" s="201"/>
      <c r="D25" s="198"/>
      <c r="E25" s="197"/>
      <c r="F25" s="220" t="s">
        <v>30</v>
      </c>
      <c r="G25" s="221"/>
      <c r="H25" s="222"/>
      <c r="I25" s="220" t="s">
        <v>30</v>
      </c>
      <c r="J25" s="221"/>
      <c r="K25" s="222"/>
      <c r="L25" s="223"/>
    </row>
    <row r="26" spans="1:12" x14ac:dyDescent="0.3">
      <c r="A26" s="198"/>
      <c r="B26" s="198"/>
      <c r="C26" s="201"/>
      <c r="D26" s="198"/>
      <c r="E26" s="199"/>
      <c r="F26" s="16">
        <v>3</v>
      </c>
      <c r="G26" s="16">
        <v>1</v>
      </c>
      <c r="H26" s="16">
        <v>2</v>
      </c>
      <c r="I26" s="16">
        <v>3</v>
      </c>
      <c r="J26" s="16">
        <v>1</v>
      </c>
      <c r="K26" s="16">
        <v>2</v>
      </c>
      <c r="L26" s="224"/>
    </row>
    <row r="27" spans="1:12" ht="16.5" customHeight="1" x14ac:dyDescent="0.3">
      <c r="A27" s="198"/>
      <c r="B27" s="198"/>
      <c r="C27" s="201"/>
      <c r="D27" s="198"/>
      <c r="E27" s="197"/>
      <c r="F27" s="220" t="s">
        <v>31</v>
      </c>
      <c r="G27" s="221"/>
      <c r="H27" s="222"/>
      <c r="I27" s="220" t="s">
        <v>31</v>
      </c>
      <c r="J27" s="221"/>
      <c r="K27" s="222"/>
      <c r="L27" s="223"/>
    </row>
    <row r="28" spans="1:12" x14ac:dyDescent="0.3">
      <c r="A28" s="198"/>
      <c r="B28" s="198"/>
      <c r="C28" s="201"/>
      <c r="D28" s="198"/>
      <c r="E28" s="199"/>
      <c r="F28" s="16">
        <v>3</v>
      </c>
      <c r="G28" s="16">
        <v>1</v>
      </c>
      <c r="H28" s="16">
        <v>2</v>
      </c>
      <c r="I28" s="16">
        <v>3</v>
      </c>
      <c r="J28" s="16">
        <v>1</v>
      </c>
      <c r="K28" s="16">
        <v>2</v>
      </c>
      <c r="L28" s="224"/>
    </row>
    <row r="29" spans="1:12" ht="16.5" customHeight="1" x14ac:dyDescent="0.3">
      <c r="A29" s="198"/>
      <c r="B29" s="198"/>
      <c r="C29" s="201"/>
      <c r="D29" s="198"/>
      <c r="E29" s="197"/>
      <c r="F29" s="220" t="s">
        <v>32</v>
      </c>
      <c r="G29" s="221"/>
      <c r="H29" s="222"/>
      <c r="I29" s="220" t="s">
        <v>32</v>
      </c>
      <c r="J29" s="221"/>
      <c r="K29" s="222"/>
      <c r="L29" s="223"/>
    </row>
    <row r="30" spans="1:12" x14ac:dyDescent="0.3">
      <c r="A30" s="198"/>
      <c r="B30" s="198"/>
      <c r="C30" s="201"/>
      <c r="D30" s="198"/>
      <c r="E30" s="199"/>
      <c r="F30" s="16">
        <v>3</v>
      </c>
      <c r="G30" s="16">
        <v>1</v>
      </c>
      <c r="H30" s="16">
        <v>2</v>
      </c>
      <c r="I30" s="16">
        <v>3</v>
      </c>
      <c r="J30" s="16">
        <v>1</v>
      </c>
      <c r="K30" s="16">
        <v>2</v>
      </c>
      <c r="L30" s="224"/>
    </row>
    <row r="31" spans="1:12" x14ac:dyDescent="0.3">
      <c r="A31" s="198"/>
      <c r="B31" s="198"/>
      <c r="C31" s="201"/>
      <c r="D31" s="198"/>
      <c r="E31" s="197"/>
      <c r="F31" s="220" t="s">
        <v>33</v>
      </c>
      <c r="G31" s="221"/>
      <c r="H31" s="222"/>
      <c r="I31" s="220"/>
      <c r="J31" s="221"/>
      <c r="K31" s="222"/>
      <c r="L31" s="223" t="s">
        <v>201</v>
      </c>
    </row>
    <row r="32" spans="1:12" x14ac:dyDescent="0.3">
      <c r="A32" s="198"/>
      <c r="B32" s="198"/>
      <c r="C32" s="201"/>
      <c r="D32" s="198"/>
      <c r="E32" s="199"/>
      <c r="F32" s="16">
        <v>3</v>
      </c>
      <c r="G32" s="16">
        <v>1</v>
      </c>
      <c r="H32" s="16">
        <v>2</v>
      </c>
      <c r="I32" s="16"/>
      <c r="J32" s="16"/>
      <c r="K32" s="16"/>
      <c r="L32" s="224"/>
    </row>
    <row r="33" spans="1:12" x14ac:dyDescent="0.3">
      <c r="A33" s="198"/>
      <c r="B33" s="198"/>
      <c r="C33" s="201"/>
      <c r="D33" s="198"/>
      <c r="E33" s="197"/>
      <c r="F33" s="220" t="s">
        <v>34</v>
      </c>
      <c r="G33" s="221"/>
      <c r="H33" s="222"/>
      <c r="I33" s="220"/>
      <c r="J33" s="221"/>
      <c r="K33" s="222"/>
      <c r="L33" s="223" t="s">
        <v>202</v>
      </c>
    </row>
    <row r="34" spans="1:12" x14ac:dyDescent="0.3">
      <c r="A34" s="198"/>
      <c r="B34" s="198"/>
      <c r="C34" s="202"/>
      <c r="D34" s="199"/>
      <c r="E34" s="199"/>
      <c r="F34" s="16">
        <v>3</v>
      </c>
      <c r="G34" s="16">
        <v>1</v>
      </c>
      <c r="H34" s="16">
        <v>2</v>
      </c>
      <c r="I34" s="16"/>
      <c r="J34" s="16"/>
      <c r="K34" s="16"/>
      <c r="L34" s="224"/>
    </row>
    <row r="35" spans="1:12" x14ac:dyDescent="0.3">
      <c r="A35" s="198"/>
      <c r="B35" s="198"/>
      <c r="C35" s="241" t="s">
        <v>35</v>
      </c>
      <c r="D35" s="241"/>
      <c r="E35" s="241"/>
      <c r="F35" s="3">
        <v>19</v>
      </c>
      <c r="G35" s="3">
        <v>6</v>
      </c>
      <c r="H35" s="3">
        <v>12</v>
      </c>
      <c r="I35" s="3">
        <v>14</v>
      </c>
      <c r="J35" s="3">
        <v>6</v>
      </c>
      <c r="K35" s="3">
        <v>8</v>
      </c>
      <c r="L35" s="39"/>
    </row>
    <row r="36" spans="1:12" ht="16.5" customHeight="1" x14ac:dyDescent="0.3">
      <c r="A36" s="198"/>
      <c r="B36" s="198"/>
      <c r="C36" s="201" t="s">
        <v>36</v>
      </c>
      <c r="D36" s="199" t="s">
        <v>29</v>
      </c>
      <c r="E36" s="198"/>
      <c r="F36" s="257"/>
      <c r="G36" s="258"/>
      <c r="H36" s="239"/>
      <c r="I36" s="257"/>
      <c r="J36" s="258"/>
      <c r="K36" s="239"/>
      <c r="L36" s="223"/>
    </row>
    <row r="37" spans="1:12" x14ac:dyDescent="0.3">
      <c r="A37" s="198"/>
      <c r="B37" s="198"/>
      <c r="C37" s="201"/>
      <c r="D37" s="214"/>
      <c r="E37" s="199"/>
      <c r="F37" s="17"/>
      <c r="G37" s="17"/>
      <c r="H37" s="17"/>
      <c r="I37" s="17"/>
      <c r="J37" s="17"/>
      <c r="K37" s="17"/>
      <c r="L37" s="224"/>
    </row>
    <row r="38" spans="1:12" ht="16.5" customHeight="1" x14ac:dyDescent="0.3">
      <c r="A38" s="198"/>
      <c r="B38" s="198"/>
      <c r="C38" s="201"/>
      <c r="D38" s="214" t="s">
        <v>26</v>
      </c>
      <c r="E38" s="197"/>
      <c r="F38" s="257"/>
      <c r="G38" s="258"/>
      <c r="H38" s="239"/>
      <c r="I38" s="257"/>
      <c r="J38" s="258"/>
      <c r="K38" s="239"/>
      <c r="L38" s="223"/>
    </row>
    <row r="39" spans="1:12" x14ac:dyDescent="0.3">
      <c r="A39" s="198"/>
      <c r="B39" s="198"/>
      <c r="C39" s="201"/>
      <c r="D39" s="214"/>
      <c r="E39" s="199"/>
      <c r="F39" s="17"/>
      <c r="G39" s="17"/>
      <c r="H39" s="17"/>
      <c r="I39" s="17"/>
      <c r="J39" s="17"/>
      <c r="K39" s="17"/>
      <c r="L39" s="224"/>
    </row>
    <row r="40" spans="1:12" ht="16.5" customHeight="1" x14ac:dyDescent="0.3">
      <c r="A40" s="198"/>
      <c r="B40" s="199"/>
      <c r="C40" s="218" t="s">
        <v>37</v>
      </c>
      <c r="D40" s="218"/>
      <c r="E40" s="218"/>
      <c r="F40" s="24"/>
      <c r="G40" s="24"/>
      <c r="H40" s="24"/>
      <c r="I40" s="24"/>
      <c r="J40" s="24"/>
      <c r="K40" s="24"/>
      <c r="L40" s="38"/>
    </row>
    <row r="41" spans="1:12" x14ac:dyDescent="0.3">
      <c r="A41" s="198"/>
      <c r="B41" s="219" t="s">
        <v>38</v>
      </c>
      <c r="C41" s="219"/>
      <c r="D41" s="219"/>
      <c r="E41" s="219"/>
      <c r="F41" s="8">
        <v>21</v>
      </c>
      <c r="G41" s="8">
        <v>9</v>
      </c>
      <c r="H41" s="9">
        <v>12</v>
      </c>
      <c r="I41" s="8">
        <v>21</v>
      </c>
      <c r="J41" s="8">
        <v>13</v>
      </c>
      <c r="K41" s="9">
        <v>8</v>
      </c>
      <c r="L41" s="40"/>
    </row>
    <row r="42" spans="1:12" ht="16.5" customHeight="1" x14ac:dyDescent="0.3">
      <c r="A42" s="198"/>
      <c r="B42" s="197">
        <v>2</v>
      </c>
      <c r="C42" s="200" t="s">
        <v>24</v>
      </c>
      <c r="D42" s="214" t="s">
        <v>25</v>
      </c>
      <c r="E42" s="214"/>
      <c r="F42" s="220"/>
      <c r="G42" s="221"/>
      <c r="H42" s="222"/>
      <c r="I42" s="220"/>
      <c r="J42" s="221"/>
      <c r="K42" s="222"/>
      <c r="L42" s="276"/>
    </row>
    <row r="43" spans="1:12" x14ac:dyDescent="0.3">
      <c r="A43" s="198"/>
      <c r="B43" s="198"/>
      <c r="C43" s="201"/>
      <c r="D43" s="214"/>
      <c r="E43" s="214"/>
      <c r="F43" s="16"/>
      <c r="G43" s="16"/>
      <c r="H43" s="16"/>
      <c r="I43" s="16"/>
      <c r="J43" s="16"/>
      <c r="K43" s="16"/>
      <c r="L43" s="224"/>
    </row>
    <row r="44" spans="1:12" x14ac:dyDescent="0.3">
      <c r="A44" s="198"/>
      <c r="B44" s="198"/>
      <c r="C44" s="201"/>
      <c r="D44" s="197" t="s">
        <v>57</v>
      </c>
      <c r="E44" s="197"/>
      <c r="F44" s="220" t="s">
        <v>84</v>
      </c>
      <c r="G44" s="221"/>
      <c r="H44" s="222"/>
      <c r="I44" s="220" t="s">
        <v>84</v>
      </c>
      <c r="J44" s="221"/>
      <c r="K44" s="222"/>
      <c r="L44" s="223"/>
    </row>
    <row r="45" spans="1:12" x14ac:dyDescent="0.3">
      <c r="A45" s="198"/>
      <c r="B45" s="198"/>
      <c r="C45" s="201"/>
      <c r="D45" s="198"/>
      <c r="E45" s="199"/>
      <c r="F45" s="16">
        <v>2</v>
      </c>
      <c r="G45" s="16">
        <v>2</v>
      </c>
      <c r="H45" s="16">
        <v>0</v>
      </c>
      <c r="I45" s="16">
        <v>2</v>
      </c>
      <c r="J45" s="16">
        <v>2</v>
      </c>
      <c r="K45" s="16">
        <v>0</v>
      </c>
      <c r="L45" s="224"/>
    </row>
    <row r="46" spans="1:12" x14ac:dyDescent="0.3">
      <c r="A46" s="198"/>
      <c r="B46" s="198"/>
      <c r="C46" s="201"/>
      <c r="D46" s="198"/>
      <c r="E46" s="214"/>
      <c r="F46" s="220" t="s">
        <v>39</v>
      </c>
      <c r="G46" s="221"/>
      <c r="H46" s="222"/>
      <c r="I46" s="220" t="s">
        <v>150</v>
      </c>
      <c r="J46" s="221"/>
      <c r="K46" s="222"/>
      <c r="L46" s="223" t="s">
        <v>218</v>
      </c>
    </row>
    <row r="47" spans="1:12" ht="16.5" customHeight="1" x14ac:dyDescent="0.3">
      <c r="A47" s="198"/>
      <c r="B47" s="198"/>
      <c r="C47" s="201"/>
      <c r="D47" s="198"/>
      <c r="E47" s="214"/>
      <c r="F47" s="16">
        <v>2</v>
      </c>
      <c r="G47" s="16">
        <v>1</v>
      </c>
      <c r="H47" s="16">
        <v>1</v>
      </c>
      <c r="I47" s="16">
        <v>2</v>
      </c>
      <c r="J47" s="16">
        <v>2</v>
      </c>
      <c r="K47" s="16">
        <v>0</v>
      </c>
      <c r="L47" s="224"/>
    </row>
    <row r="48" spans="1:12" x14ac:dyDescent="0.3">
      <c r="A48" s="198"/>
      <c r="B48" s="198"/>
      <c r="C48" s="201"/>
      <c r="D48" s="198"/>
      <c r="E48" s="214"/>
      <c r="F48" s="220" t="s">
        <v>85</v>
      </c>
      <c r="G48" s="221"/>
      <c r="H48" s="222"/>
      <c r="I48" s="220" t="s">
        <v>85</v>
      </c>
      <c r="J48" s="221"/>
      <c r="K48" s="222"/>
      <c r="L48" s="223" t="s">
        <v>87</v>
      </c>
    </row>
    <row r="49" spans="1:12" ht="16.5" customHeight="1" x14ac:dyDescent="0.3">
      <c r="A49" s="198"/>
      <c r="B49" s="198"/>
      <c r="C49" s="201"/>
      <c r="D49" s="198"/>
      <c r="E49" s="214"/>
      <c r="F49" s="16">
        <v>2</v>
      </c>
      <c r="G49" s="16">
        <v>2</v>
      </c>
      <c r="H49" s="16">
        <v>0</v>
      </c>
      <c r="I49" s="16">
        <v>2</v>
      </c>
      <c r="J49" s="16">
        <v>2</v>
      </c>
      <c r="K49" s="16">
        <v>0</v>
      </c>
      <c r="L49" s="276"/>
    </row>
    <row r="50" spans="1:12" x14ac:dyDescent="0.3">
      <c r="A50" s="198"/>
      <c r="B50" s="198"/>
      <c r="C50" s="201"/>
      <c r="D50" s="198"/>
      <c r="E50" s="214"/>
      <c r="F50" s="220" t="s">
        <v>142</v>
      </c>
      <c r="G50" s="221"/>
      <c r="H50" s="222"/>
      <c r="I50" s="220"/>
      <c r="J50" s="221"/>
      <c r="K50" s="222"/>
      <c r="L50" s="223"/>
    </row>
    <row r="51" spans="1:12" ht="16.5" customHeight="1" x14ac:dyDescent="0.3">
      <c r="A51" s="198"/>
      <c r="B51" s="198"/>
      <c r="C51" s="202"/>
      <c r="D51" s="199"/>
      <c r="E51" s="214"/>
      <c r="F51" s="16"/>
      <c r="G51" s="16"/>
      <c r="H51" s="16"/>
      <c r="I51" s="16"/>
      <c r="J51" s="16"/>
      <c r="K51" s="16"/>
      <c r="L51" s="276"/>
    </row>
    <row r="52" spans="1:12" x14ac:dyDescent="0.3">
      <c r="A52" s="198"/>
      <c r="B52" s="198"/>
      <c r="C52" s="213" t="s">
        <v>27</v>
      </c>
      <c r="D52" s="213"/>
      <c r="E52" s="213"/>
      <c r="F52" s="3">
        <v>6</v>
      </c>
      <c r="G52" s="3">
        <v>5</v>
      </c>
      <c r="H52" s="3">
        <v>1</v>
      </c>
      <c r="I52" s="3">
        <v>6</v>
      </c>
      <c r="J52" s="3">
        <v>6</v>
      </c>
      <c r="K52" s="3">
        <v>0</v>
      </c>
      <c r="L52" s="41"/>
    </row>
    <row r="53" spans="1:12" ht="16.5" customHeight="1" x14ac:dyDescent="0.3">
      <c r="A53" s="198"/>
      <c r="B53" s="198"/>
      <c r="C53" s="200" t="s">
        <v>28</v>
      </c>
      <c r="D53" s="214" t="s">
        <v>29</v>
      </c>
      <c r="E53" s="214"/>
      <c r="F53" s="260"/>
      <c r="G53" s="261"/>
      <c r="H53" s="262"/>
      <c r="I53" s="260"/>
      <c r="J53" s="261"/>
      <c r="K53" s="262"/>
      <c r="L53" s="225"/>
    </row>
    <row r="54" spans="1:12" x14ac:dyDescent="0.3">
      <c r="A54" s="198"/>
      <c r="B54" s="198"/>
      <c r="C54" s="201"/>
      <c r="D54" s="214"/>
      <c r="E54" s="214"/>
      <c r="F54" s="25"/>
      <c r="G54" s="25"/>
      <c r="H54" s="25"/>
      <c r="I54" s="25"/>
      <c r="J54" s="25"/>
      <c r="K54" s="25"/>
      <c r="L54" s="225"/>
    </row>
    <row r="55" spans="1:12" ht="16.5" customHeight="1" x14ac:dyDescent="0.3">
      <c r="A55" s="198"/>
      <c r="B55" s="198"/>
      <c r="C55" s="201"/>
      <c r="D55" s="197" t="s">
        <v>145</v>
      </c>
      <c r="E55" s="214"/>
      <c r="F55" s="220" t="s">
        <v>40</v>
      </c>
      <c r="G55" s="221"/>
      <c r="H55" s="222"/>
      <c r="I55" s="220"/>
      <c r="J55" s="221"/>
      <c r="K55" s="222"/>
      <c r="L55" s="223" t="s">
        <v>143</v>
      </c>
    </row>
    <row r="56" spans="1:12" x14ac:dyDescent="0.3">
      <c r="A56" s="198"/>
      <c r="B56" s="198"/>
      <c r="C56" s="201"/>
      <c r="D56" s="198"/>
      <c r="E56" s="214"/>
      <c r="F56" s="16">
        <v>3</v>
      </c>
      <c r="G56" s="16">
        <v>1</v>
      </c>
      <c r="H56" s="16">
        <v>2</v>
      </c>
      <c r="I56" s="16"/>
      <c r="J56" s="16"/>
      <c r="K56" s="16"/>
      <c r="L56" s="224"/>
    </row>
    <row r="57" spans="1:12" ht="16.5" customHeight="1" x14ac:dyDescent="0.3">
      <c r="A57" s="198"/>
      <c r="B57" s="198"/>
      <c r="C57" s="201"/>
      <c r="D57" s="198"/>
      <c r="E57" s="214"/>
      <c r="F57" s="220" t="s">
        <v>41</v>
      </c>
      <c r="G57" s="221"/>
      <c r="H57" s="222"/>
      <c r="I57" s="220"/>
      <c r="J57" s="221"/>
      <c r="K57" s="222"/>
      <c r="L57" s="225" t="s">
        <v>144</v>
      </c>
    </row>
    <row r="58" spans="1:12" x14ac:dyDescent="0.3">
      <c r="A58" s="198"/>
      <c r="B58" s="198"/>
      <c r="C58" s="201"/>
      <c r="D58" s="198"/>
      <c r="E58" s="214"/>
      <c r="F58" s="16">
        <v>3</v>
      </c>
      <c r="G58" s="16">
        <v>1</v>
      </c>
      <c r="H58" s="16">
        <v>2</v>
      </c>
      <c r="I58" s="16"/>
      <c r="J58" s="16"/>
      <c r="K58" s="16"/>
      <c r="L58" s="225"/>
    </row>
    <row r="59" spans="1:12" x14ac:dyDescent="0.3">
      <c r="A59" s="198"/>
      <c r="B59" s="198"/>
      <c r="C59" s="201"/>
      <c r="D59" s="198"/>
      <c r="E59" s="197"/>
      <c r="F59" s="220" t="s">
        <v>151</v>
      </c>
      <c r="G59" s="221"/>
      <c r="H59" s="222"/>
      <c r="I59" s="220"/>
      <c r="J59" s="221"/>
      <c r="K59" s="222"/>
      <c r="L59" s="223" t="s">
        <v>152</v>
      </c>
    </row>
    <row r="60" spans="1:12" x14ac:dyDescent="0.3">
      <c r="A60" s="198"/>
      <c r="B60" s="198"/>
      <c r="C60" s="201"/>
      <c r="D60" s="198"/>
      <c r="E60" s="199"/>
      <c r="F60" s="16">
        <v>3</v>
      </c>
      <c r="G60" s="16">
        <v>1</v>
      </c>
      <c r="H60" s="16">
        <v>2</v>
      </c>
      <c r="I60" s="16"/>
      <c r="J60" s="16"/>
      <c r="K60" s="16"/>
      <c r="L60" s="224"/>
    </row>
    <row r="61" spans="1:12" x14ac:dyDescent="0.3">
      <c r="A61" s="198"/>
      <c r="B61" s="198"/>
      <c r="C61" s="201"/>
      <c r="D61" s="198"/>
      <c r="E61" s="214"/>
      <c r="F61" s="220" t="s">
        <v>42</v>
      </c>
      <c r="G61" s="221"/>
      <c r="H61" s="222"/>
      <c r="I61" s="220" t="s">
        <v>42</v>
      </c>
      <c r="J61" s="221"/>
      <c r="K61" s="222"/>
      <c r="L61" s="225"/>
    </row>
    <row r="62" spans="1:12" x14ac:dyDescent="0.3">
      <c r="A62" s="198"/>
      <c r="B62" s="198"/>
      <c r="C62" s="201"/>
      <c r="D62" s="198"/>
      <c r="E62" s="214"/>
      <c r="F62" s="16">
        <v>3</v>
      </c>
      <c r="G62" s="16">
        <v>1</v>
      </c>
      <c r="H62" s="16">
        <v>2</v>
      </c>
      <c r="I62" s="16">
        <v>3</v>
      </c>
      <c r="J62" s="16">
        <v>1</v>
      </c>
      <c r="K62" s="16">
        <v>2</v>
      </c>
      <c r="L62" s="225"/>
    </row>
    <row r="63" spans="1:12" x14ac:dyDescent="0.3">
      <c r="A63" s="198"/>
      <c r="B63" s="198"/>
      <c r="C63" s="201"/>
      <c r="D63" s="198"/>
      <c r="E63" s="214"/>
      <c r="F63" s="220" t="s">
        <v>43</v>
      </c>
      <c r="G63" s="221"/>
      <c r="H63" s="222"/>
      <c r="I63" s="220" t="s">
        <v>43</v>
      </c>
      <c r="J63" s="221"/>
      <c r="K63" s="222"/>
      <c r="L63" s="225"/>
    </row>
    <row r="64" spans="1:12" x14ac:dyDescent="0.3">
      <c r="A64" s="198"/>
      <c r="B64" s="198"/>
      <c r="C64" s="201"/>
      <c r="D64" s="198"/>
      <c r="E64" s="214"/>
      <c r="F64" s="16">
        <v>3</v>
      </c>
      <c r="G64" s="16">
        <v>1</v>
      </c>
      <c r="H64" s="16">
        <v>2</v>
      </c>
      <c r="I64" s="16">
        <v>3</v>
      </c>
      <c r="J64" s="16">
        <v>1</v>
      </c>
      <c r="K64" s="16">
        <v>2</v>
      </c>
      <c r="L64" s="225"/>
    </row>
    <row r="65" spans="1:12" x14ac:dyDescent="0.3">
      <c r="A65" s="198"/>
      <c r="B65" s="198"/>
      <c r="C65" s="201"/>
      <c r="D65" s="198"/>
      <c r="E65" s="214"/>
      <c r="F65" s="220"/>
      <c r="G65" s="221"/>
      <c r="H65" s="222"/>
      <c r="I65" s="220" t="s">
        <v>88</v>
      </c>
      <c r="J65" s="221"/>
      <c r="K65" s="222"/>
      <c r="L65" s="225"/>
    </row>
    <row r="66" spans="1:12" x14ac:dyDescent="0.3">
      <c r="A66" s="198"/>
      <c r="B66" s="198"/>
      <c r="C66" s="201"/>
      <c r="D66" s="198"/>
      <c r="E66" s="214"/>
      <c r="F66" s="16"/>
      <c r="G66" s="16"/>
      <c r="H66" s="16"/>
      <c r="I66" s="16">
        <v>3</v>
      </c>
      <c r="J66" s="16">
        <v>1</v>
      </c>
      <c r="K66" s="16">
        <v>2</v>
      </c>
      <c r="L66" s="225"/>
    </row>
    <row r="67" spans="1:12" x14ac:dyDescent="0.3">
      <c r="A67" s="198"/>
      <c r="B67" s="198"/>
      <c r="C67" s="201"/>
      <c r="D67" s="198"/>
      <c r="E67" s="214"/>
      <c r="F67" s="220"/>
      <c r="G67" s="221"/>
      <c r="H67" s="222"/>
      <c r="I67" s="220" t="s">
        <v>146</v>
      </c>
      <c r="J67" s="221"/>
      <c r="K67" s="222"/>
      <c r="L67" s="225" t="s">
        <v>89</v>
      </c>
    </row>
    <row r="68" spans="1:12" x14ac:dyDescent="0.3">
      <c r="A68" s="198"/>
      <c r="B68" s="198"/>
      <c r="C68" s="201"/>
      <c r="D68" s="198"/>
      <c r="E68" s="214"/>
      <c r="F68" s="16"/>
      <c r="G68" s="16"/>
      <c r="H68" s="16"/>
      <c r="I68" s="16">
        <v>3</v>
      </c>
      <c r="J68" s="16">
        <v>1</v>
      </c>
      <c r="K68" s="16">
        <v>2</v>
      </c>
      <c r="L68" s="225"/>
    </row>
    <row r="69" spans="1:12" ht="16.5" customHeight="1" x14ac:dyDescent="0.3">
      <c r="A69" s="198"/>
      <c r="B69" s="198"/>
      <c r="C69" s="201"/>
      <c r="D69" s="198"/>
      <c r="E69" s="214"/>
      <c r="F69" s="220"/>
      <c r="G69" s="221"/>
      <c r="H69" s="222"/>
      <c r="I69" s="220" t="s">
        <v>148</v>
      </c>
      <c r="J69" s="221"/>
      <c r="K69" s="222"/>
      <c r="L69" s="225" t="s">
        <v>89</v>
      </c>
    </row>
    <row r="70" spans="1:12" x14ac:dyDescent="0.3">
      <c r="A70" s="198"/>
      <c r="B70" s="198"/>
      <c r="C70" s="202"/>
      <c r="D70" s="199"/>
      <c r="E70" s="214"/>
      <c r="F70" s="16"/>
      <c r="G70" s="16"/>
      <c r="H70" s="16"/>
      <c r="I70" s="16">
        <v>3</v>
      </c>
      <c r="J70" s="16">
        <v>1</v>
      </c>
      <c r="K70" s="16">
        <v>2</v>
      </c>
      <c r="L70" s="225"/>
    </row>
    <row r="71" spans="1:12" ht="16.5" customHeight="1" x14ac:dyDescent="0.3">
      <c r="A71" s="198"/>
      <c r="B71" s="198"/>
      <c r="C71" s="241" t="s">
        <v>35</v>
      </c>
      <c r="D71" s="241"/>
      <c r="E71" s="241"/>
      <c r="F71" s="3">
        <v>15</v>
      </c>
      <c r="G71" s="3">
        <v>4</v>
      </c>
      <c r="H71" s="3">
        <v>10</v>
      </c>
      <c r="I71" s="3">
        <v>15</v>
      </c>
      <c r="J71" s="3">
        <v>5</v>
      </c>
      <c r="K71" s="3">
        <v>10</v>
      </c>
      <c r="L71" s="41"/>
    </row>
    <row r="72" spans="1:12" x14ac:dyDescent="0.3">
      <c r="A72" s="198"/>
      <c r="B72" s="198"/>
      <c r="C72" s="242" t="s">
        <v>36</v>
      </c>
      <c r="D72" s="214" t="s">
        <v>29</v>
      </c>
      <c r="E72" s="214"/>
      <c r="F72" s="257"/>
      <c r="G72" s="258"/>
      <c r="H72" s="239"/>
      <c r="I72" s="257"/>
      <c r="J72" s="258"/>
      <c r="K72" s="239"/>
      <c r="L72" s="283"/>
    </row>
    <row r="73" spans="1:12" ht="16.5" customHeight="1" x14ac:dyDescent="0.3">
      <c r="A73" s="198"/>
      <c r="B73" s="198"/>
      <c r="C73" s="242"/>
      <c r="D73" s="214"/>
      <c r="E73" s="214"/>
      <c r="F73" s="17"/>
      <c r="G73" s="17"/>
      <c r="H73" s="17"/>
      <c r="I73" s="17"/>
      <c r="J73" s="17"/>
      <c r="K73" s="17"/>
      <c r="L73" s="284"/>
    </row>
    <row r="74" spans="1:12" x14ac:dyDescent="0.3">
      <c r="A74" s="198"/>
      <c r="B74" s="198"/>
      <c r="C74" s="242"/>
      <c r="D74" s="214" t="s">
        <v>26</v>
      </c>
      <c r="E74" s="214"/>
      <c r="F74" s="257"/>
      <c r="G74" s="258"/>
      <c r="H74" s="239"/>
      <c r="I74" s="257"/>
      <c r="J74" s="258"/>
      <c r="K74" s="239"/>
      <c r="L74" s="223"/>
    </row>
    <row r="75" spans="1:12" ht="16.5" customHeight="1" x14ac:dyDescent="0.3">
      <c r="A75" s="198"/>
      <c r="B75" s="198"/>
      <c r="C75" s="242"/>
      <c r="D75" s="214"/>
      <c r="E75" s="214"/>
      <c r="F75" s="17"/>
      <c r="G75" s="17"/>
      <c r="H75" s="17"/>
      <c r="I75" s="17"/>
      <c r="J75" s="17"/>
      <c r="K75" s="17"/>
      <c r="L75" s="224"/>
    </row>
    <row r="76" spans="1:12" x14ac:dyDescent="0.3">
      <c r="A76" s="198"/>
      <c r="B76" s="199"/>
      <c r="C76" s="213" t="s">
        <v>37</v>
      </c>
      <c r="D76" s="213"/>
      <c r="E76" s="213"/>
      <c r="F76" s="23"/>
      <c r="G76" s="23"/>
      <c r="H76" s="23"/>
      <c r="I76" s="23"/>
      <c r="J76" s="23"/>
      <c r="K76" s="23"/>
      <c r="L76" s="41"/>
    </row>
    <row r="77" spans="1:12" ht="16.5" customHeight="1" x14ac:dyDescent="0.3">
      <c r="A77" s="199"/>
      <c r="B77" s="259" t="s">
        <v>44</v>
      </c>
      <c r="C77" s="259"/>
      <c r="D77" s="259"/>
      <c r="E77" s="259"/>
      <c r="F77" s="26">
        <v>21</v>
      </c>
      <c r="G77" s="26">
        <v>9</v>
      </c>
      <c r="H77" s="26">
        <v>11</v>
      </c>
      <c r="I77" s="26">
        <v>21</v>
      </c>
      <c r="J77" s="26">
        <v>11</v>
      </c>
      <c r="K77" s="26">
        <v>10</v>
      </c>
      <c r="L77" s="42"/>
    </row>
    <row r="78" spans="1:12" x14ac:dyDescent="0.3">
      <c r="A78" s="195">
        <v>2</v>
      </c>
      <c r="B78" s="197">
        <v>1</v>
      </c>
      <c r="C78" s="242" t="s">
        <v>24</v>
      </c>
      <c r="D78" s="214" t="s">
        <v>25</v>
      </c>
      <c r="E78" s="214"/>
      <c r="F78" s="257"/>
      <c r="G78" s="258"/>
      <c r="H78" s="239"/>
      <c r="I78" s="257"/>
      <c r="J78" s="258"/>
      <c r="K78" s="239"/>
      <c r="L78" s="223"/>
    </row>
    <row r="79" spans="1:12" ht="16.5" customHeight="1" x14ac:dyDescent="0.3">
      <c r="A79" s="196"/>
      <c r="B79" s="198"/>
      <c r="C79" s="242"/>
      <c r="D79" s="214"/>
      <c r="E79" s="214"/>
      <c r="F79" s="17"/>
      <c r="G79" s="17"/>
      <c r="H79" s="17"/>
      <c r="I79" s="17"/>
      <c r="J79" s="17"/>
      <c r="K79" s="17"/>
      <c r="L79" s="224"/>
    </row>
    <row r="80" spans="1:12" x14ac:dyDescent="0.3">
      <c r="A80" s="196"/>
      <c r="B80" s="198"/>
      <c r="C80" s="242"/>
      <c r="D80" s="214" t="s">
        <v>26</v>
      </c>
      <c r="E80" s="214"/>
      <c r="F80" s="220"/>
      <c r="G80" s="221"/>
      <c r="H80" s="222"/>
      <c r="I80" s="220" t="s">
        <v>171</v>
      </c>
      <c r="J80" s="221"/>
      <c r="K80" s="222"/>
      <c r="L80" s="223"/>
    </row>
    <row r="81" spans="1:12" ht="16.5" customHeight="1" x14ac:dyDescent="0.3">
      <c r="A81" s="196"/>
      <c r="B81" s="198"/>
      <c r="C81" s="242"/>
      <c r="D81" s="214"/>
      <c r="E81" s="214"/>
      <c r="F81" s="16"/>
      <c r="G81" s="16"/>
      <c r="H81" s="16"/>
      <c r="I81" s="16">
        <v>2</v>
      </c>
      <c r="J81" s="16">
        <v>2</v>
      </c>
      <c r="K81" s="16">
        <v>0</v>
      </c>
      <c r="L81" s="224"/>
    </row>
    <row r="82" spans="1:12" x14ac:dyDescent="0.3">
      <c r="A82" s="196"/>
      <c r="B82" s="198"/>
      <c r="C82" s="213" t="s">
        <v>27</v>
      </c>
      <c r="D82" s="213"/>
      <c r="E82" s="213"/>
      <c r="F82" s="3">
        <v>0</v>
      </c>
      <c r="G82" s="3">
        <v>0</v>
      </c>
      <c r="H82" s="3">
        <v>0</v>
      </c>
      <c r="I82" s="3">
        <v>2</v>
      </c>
      <c r="J82" s="3">
        <v>2</v>
      </c>
      <c r="K82" s="3">
        <v>0</v>
      </c>
      <c r="L82" s="38"/>
    </row>
    <row r="83" spans="1:12" ht="16.5" customHeight="1" x14ac:dyDescent="0.3">
      <c r="A83" s="196"/>
      <c r="B83" s="198"/>
      <c r="C83" s="200" t="s">
        <v>28</v>
      </c>
      <c r="D83" s="214" t="s">
        <v>29</v>
      </c>
      <c r="E83" s="214"/>
      <c r="F83" s="220"/>
      <c r="G83" s="221"/>
      <c r="H83" s="222"/>
      <c r="I83" s="220"/>
      <c r="J83" s="221"/>
      <c r="K83" s="222"/>
      <c r="L83" s="225"/>
    </row>
    <row r="84" spans="1:12" ht="16.5" customHeight="1" x14ac:dyDescent="0.3">
      <c r="A84" s="196"/>
      <c r="B84" s="198"/>
      <c r="C84" s="201"/>
      <c r="D84" s="214"/>
      <c r="E84" s="214"/>
      <c r="F84" s="16"/>
      <c r="G84" s="16"/>
      <c r="H84" s="16"/>
      <c r="I84" s="16"/>
      <c r="J84" s="16"/>
      <c r="K84" s="16"/>
      <c r="L84" s="225"/>
    </row>
    <row r="85" spans="1:12" x14ac:dyDescent="0.3">
      <c r="A85" s="196"/>
      <c r="B85" s="198"/>
      <c r="C85" s="201"/>
      <c r="D85" s="197" t="s">
        <v>26</v>
      </c>
      <c r="E85" s="214"/>
      <c r="F85" s="220" t="s">
        <v>45</v>
      </c>
      <c r="G85" s="221"/>
      <c r="H85" s="222"/>
      <c r="I85" s="220"/>
      <c r="J85" s="221"/>
      <c r="K85" s="222"/>
      <c r="L85" s="225" t="s">
        <v>159</v>
      </c>
    </row>
    <row r="86" spans="1:12" ht="16.5" customHeight="1" x14ac:dyDescent="0.3">
      <c r="A86" s="196"/>
      <c r="B86" s="198"/>
      <c r="C86" s="201"/>
      <c r="D86" s="198"/>
      <c r="E86" s="214"/>
      <c r="F86" s="16">
        <v>3</v>
      </c>
      <c r="G86" s="16">
        <v>1</v>
      </c>
      <c r="H86" s="16">
        <v>2</v>
      </c>
      <c r="I86" s="16"/>
      <c r="J86" s="16"/>
      <c r="K86" s="16"/>
      <c r="L86" s="225"/>
    </row>
    <row r="87" spans="1:12" x14ac:dyDescent="0.3">
      <c r="A87" s="196"/>
      <c r="B87" s="198"/>
      <c r="C87" s="201"/>
      <c r="D87" s="198"/>
      <c r="E87" s="214"/>
      <c r="F87" s="220" t="s">
        <v>155</v>
      </c>
      <c r="G87" s="221"/>
      <c r="H87" s="222"/>
      <c r="I87" s="220"/>
      <c r="J87" s="221"/>
      <c r="K87" s="222"/>
      <c r="L87" s="223" t="s">
        <v>158</v>
      </c>
    </row>
    <row r="88" spans="1:12" ht="16.5" customHeight="1" x14ac:dyDescent="0.3">
      <c r="A88" s="196"/>
      <c r="B88" s="198"/>
      <c r="C88" s="201"/>
      <c r="D88" s="198"/>
      <c r="E88" s="214"/>
      <c r="F88" s="16">
        <v>2</v>
      </c>
      <c r="G88" s="16">
        <v>1</v>
      </c>
      <c r="H88" s="16">
        <v>1</v>
      </c>
      <c r="I88" s="16"/>
      <c r="J88" s="16"/>
      <c r="K88" s="16"/>
      <c r="L88" s="224"/>
    </row>
    <row r="89" spans="1:12" x14ac:dyDescent="0.3">
      <c r="A89" s="196"/>
      <c r="B89" s="198"/>
      <c r="C89" s="201"/>
      <c r="D89" s="198"/>
      <c r="E89" s="214"/>
      <c r="F89" s="220" t="s">
        <v>157</v>
      </c>
      <c r="G89" s="221"/>
      <c r="H89" s="222"/>
      <c r="I89" s="220"/>
      <c r="J89" s="221"/>
      <c r="K89" s="222"/>
      <c r="L89" s="223" t="s">
        <v>160</v>
      </c>
    </row>
    <row r="90" spans="1:12" x14ac:dyDescent="0.3">
      <c r="A90" s="196"/>
      <c r="B90" s="198"/>
      <c r="C90" s="201"/>
      <c r="D90" s="198"/>
      <c r="E90" s="214"/>
      <c r="F90" s="16">
        <v>3</v>
      </c>
      <c r="G90" s="16">
        <v>1</v>
      </c>
      <c r="H90" s="16">
        <v>2</v>
      </c>
      <c r="I90" s="16"/>
      <c r="J90" s="16"/>
      <c r="K90" s="16"/>
      <c r="L90" s="224"/>
    </row>
    <row r="91" spans="1:12" x14ac:dyDescent="0.3">
      <c r="A91" s="196"/>
      <c r="B91" s="198"/>
      <c r="C91" s="201"/>
      <c r="D91" s="198"/>
      <c r="E91" s="214"/>
      <c r="F91" s="220" t="s">
        <v>46</v>
      </c>
      <c r="G91" s="221"/>
      <c r="H91" s="222"/>
      <c r="I91" s="220" t="s">
        <v>161</v>
      </c>
      <c r="J91" s="221"/>
      <c r="K91" s="222"/>
      <c r="L91" s="223"/>
    </row>
    <row r="92" spans="1:12" x14ac:dyDescent="0.3">
      <c r="A92" s="196"/>
      <c r="B92" s="198"/>
      <c r="C92" s="201"/>
      <c r="D92" s="198"/>
      <c r="E92" s="214"/>
      <c r="F92" s="16">
        <v>3</v>
      </c>
      <c r="G92" s="16">
        <v>1</v>
      </c>
      <c r="H92" s="16">
        <v>2</v>
      </c>
      <c r="I92" s="16">
        <v>3</v>
      </c>
      <c r="J92" s="16">
        <v>1</v>
      </c>
      <c r="K92" s="16">
        <v>2</v>
      </c>
      <c r="L92" s="224"/>
    </row>
    <row r="93" spans="1:12" x14ac:dyDescent="0.3">
      <c r="A93" s="196"/>
      <c r="B93" s="198"/>
      <c r="C93" s="201"/>
      <c r="D93" s="198"/>
      <c r="E93" s="214"/>
      <c r="F93" s="220" t="s">
        <v>47</v>
      </c>
      <c r="G93" s="221"/>
      <c r="H93" s="222"/>
      <c r="I93" s="220"/>
      <c r="J93" s="221"/>
      <c r="K93" s="222"/>
      <c r="L93" s="223" t="s">
        <v>162</v>
      </c>
    </row>
    <row r="94" spans="1:12" x14ac:dyDescent="0.3">
      <c r="A94" s="196"/>
      <c r="B94" s="198"/>
      <c r="C94" s="201"/>
      <c r="D94" s="198"/>
      <c r="E94" s="214"/>
      <c r="F94" s="16">
        <v>3</v>
      </c>
      <c r="G94" s="16">
        <v>1</v>
      </c>
      <c r="H94" s="16">
        <v>2</v>
      </c>
      <c r="I94" s="16"/>
      <c r="J94" s="16"/>
      <c r="K94" s="16"/>
      <c r="L94" s="224"/>
    </row>
    <row r="95" spans="1:12" x14ac:dyDescent="0.3">
      <c r="A95" s="196"/>
      <c r="B95" s="198"/>
      <c r="C95" s="201"/>
      <c r="D95" s="198"/>
      <c r="E95" s="214"/>
      <c r="F95" s="220" t="s">
        <v>156</v>
      </c>
      <c r="G95" s="221"/>
      <c r="H95" s="222"/>
      <c r="I95" s="220" t="s">
        <v>156</v>
      </c>
      <c r="J95" s="221"/>
      <c r="K95" s="222"/>
      <c r="L95" s="225"/>
    </row>
    <row r="96" spans="1:12" x14ac:dyDescent="0.3">
      <c r="A96" s="196"/>
      <c r="B96" s="198"/>
      <c r="C96" s="201"/>
      <c r="D96" s="198"/>
      <c r="E96" s="214"/>
      <c r="F96" s="16">
        <v>3</v>
      </c>
      <c r="G96" s="16">
        <v>1</v>
      </c>
      <c r="H96" s="16">
        <v>2</v>
      </c>
      <c r="I96" s="16">
        <v>3</v>
      </c>
      <c r="J96" s="16">
        <v>1</v>
      </c>
      <c r="K96" s="16">
        <v>2</v>
      </c>
      <c r="L96" s="225"/>
    </row>
    <row r="97" spans="1:12" ht="16.5" customHeight="1" x14ac:dyDescent="0.3">
      <c r="A97" s="196"/>
      <c r="B97" s="198"/>
      <c r="C97" s="201"/>
      <c r="D97" s="198"/>
      <c r="E97" s="214"/>
      <c r="F97" s="220"/>
      <c r="G97" s="221"/>
      <c r="H97" s="222"/>
      <c r="I97" s="220" t="s">
        <v>163</v>
      </c>
      <c r="J97" s="221"/>
      <c r="K97" s="222"/>
      <c r="L97" s="223" t="s">
        <v>169</v>
      </c>
    </row>
    <row r="98" spans="1:12" x14ac:dyDescent="0.3">
      <c r="A98" s="196"/>
      <c r="B98" s="198"/>
      <c r="C98" s="201"/>
      <c r="D98" s="198"/>
      <c r="E98" s="214"/>
      <c r="F98" s="16"/>
      <c r="G98" s="16"/>
      <c r="H98" s="16"/>
      <c r="I98" s="16">
        <v>3</v>
      </c>
      <c r="J98" s="16">
        <v>1</v>
      </c>
      <c r="K98" s="16">
        <v>2</v>
      </c>
      <c r="L98" s="224"/>
    </row>
    <row r="99" spans="1:12" ht="16.5" customHeight="1" x14ac:dyDescent="0.3">
      <c r="A99" s="196"/>
      <c r="B99" s="198"/>
      <c r="C99" s="201"/>
      <c r="D99" s="198"/>
      <c r="E99" s="214"/>
      <c r="F99" s="220"/>
      <c r="G99" s="221"/>
      <c r="H99" s="222"/>
      <c r="I99" s="220" t="s">
        <v>165</v>
      </c>
      <c r="J99" s="221"/>
      <c r="K99" s="222"/>
      <c r="L99" s="223" t="s">
        <v>170</v>
      </c>
    </row>
    <row r="100" spans="1:12" x14ac:dyDescent="0.3">
      <c r="A100" s="196"/>
      <c r="B100" s="198"/>
      <c r="C100" s="201"/>
      <c r="D100" s="198"/>
      <c r="E100" s="214"/>
      <c r="F100" s="16"/>
      <c r="G100" s="16"/>
      <c r="H100" s="16"/>
      <c r="I100" s="16">
        <v>3</v>
      </c>
      <c r="J100" s="16">
        <v>1</v>
      </c>
      <c r="K100" s="16">
        <v>2</v>
      </c>
      <c r="L100" s="224"/>
    </row>
    <row r="101" spans="1:12" ht="16.5" customHeight="1" x14ac:dyDescent="0.3">
      <c r="A101" s="196"/>
      <c r="B101" s="198"/>
      <c r="C101" s="201"/>
      <c r="D101" s="198"/>
      <c r="E101" s="214"/>
      <c r="F101" s="220"/>
      <c r="G101" s="221"/>
      <c r="H101" s="222"/>
      <c r="I101" s="220" t="s">
        <v>164</v>
      </c>
      <c r="J101" s="221"/>
      <c r="K101" s="222"/>
      <c r="L101" s="223" t="s">
        <v>168</v>
      </c>
    </row>
    <row r="102" spans="1:12" x14ac:dyDescent="0.3">
      <c r="A102" s="196"/>
      <c r="B102" s="198"/>
      <c r="C102" s="201"/>
      <c r="D102" s="198"/>
      <c r="E102" s="214"/>
      <c r="F102" s="16"/>
      <c r="G102" s="16"/>
      <c r="H102" s="16"/>
      <c r="I102" s="16">
        <v>3</v>
      </c>
      <c r="J102" s="16">
        <v>1</v>
      </c>
      <c r="K102" s="16">
        <v>2</v>
      </c>
      <c r="L102" s="224"/>
    </row>
    <row r="103" spans="1:12" ht="16.5" customHeight="1" x14ac:dyDescent="0.3">
      <c r="A103" s="196"/>
      <c r="B103" s="198"/>
      <c r="C103" s="201"/>
      <c r="D103" s="198"/>
      <c r="E103" s="214"/>
      <c r="F103" s="220"/>
      <c r="G103" s="221"/>
      <c r="H103" s="222"/>
      <c r="I103" s="220" t="s">
        <v>166</v>
      </c>
      <c r="J103" s="221"/>
      <c r="K103" s="222"/>
      <c r="L103" s="225" t="s">
        <v>167</v>
      </c>
    </row>
    <row r="104" spans="1:12" x14ac:dyDescent="0.3">
      <c r="A104" s="196"/>
      <c r="B104" s="198"/>
      <c r="C104" s="202"/>
      <c r="D104" s="199"/>
      <c r="E104" s="214"/>
      <c r="F104" s="16"/>
      <c r="G104" s="16"/>
      <c r="H104" s="16"/>
      <c r="I104" s="16">
        <v>3</v>
      </c>
      <c r="J104" s="16">
        <v>1</v>
      </c>
      <c r="K104" s="16">
        <v>2</v>
      </c>
      <c r="L104" s="225"/>
    </row>
    <row r="105" spans="1:12" ht="16.5" customHeight="1" x14ac:dyDescent="0.3">
      <c r="A105" s="196"/>
      <c r="B105" s="198"/>
      <c r="C105" s="240" t="s">
        <v>35</v>
      </c>
      <c r="D105" s="240"/>
      <c r="E105" s="241"/>
      <c r="F105" s="3">
        <v>17</v>
      </c>
      <c r="G105" s="3">
        <v>6</v>
      </c>
      <c r="H105" s="3">
        <v>11</v>
      </c>
      <c r="I105" s="3">
        <v>18</v>
      </c>
      <c r="J105" s="3">
        <v>6</v>
      </c>
      <c r="K105" s="3">
        <v>12</v>
      </c>
      <c r="L105" s="38"/>
    </row>
    <row r="106" spans="1:12" x14ac:dyDescent="0.3">
      <c r="A106" s="196"/>
      <c r="B106" s="198"/>
      <c r="C106" s="242" t="s">
        <v>36</v>
      </c>
      <c r="D106" s="197" t="s">
        <v>29</v>
      </c>
      <c r="E106" s="239"/>
      <c r="F106" s="220"/>
      <c r="G106" s="221"/>
      <c r="H106" s="222"/>
      <c r="I106" s="220"/>
      <c r="J106" s="221"/>
      <c r="K106" s="222"/>
      <c r="L106" s="223"/>
    </row>
    <row r="107" spans="1:12" ht="16.5" customHeight="1" x14ac:dyDescent="0.3">
      <c r="A107" s="196"/>
      <c r="B107" s="198"/>
      <c r="C107" s="242"/>
      <c r="D107" s="199"/>
      <c r="E107" s="239"/>
      <c r="F107" s="16"/>
      <c r="G107" s="16"/>
      <c r="H107" s="16"/>
      <c r="I107" s="16"/>
      <c r="J107" s="16"/>
      <c r="K107" s="16"/>
      <c r="L107" s="224"/>
    </row>
    <row r="108" spans="1:12" x14ac:dyDescent="0.3">
      <c r="A108" s="196"/>
      <c r="B108" s="198"/>
      <c r="C108" s="242"/>
      <c r="D108" s="197" t="s">
        <v>53</v>
      </c>
      <c r="E108" s="239"/>
      <c r="F108" s="220"/>
      <c r="G108" s="221"/>
      <c r="H108" s="222"/>
      <c r="I108" s="220"/>
      <c r="J108" s="221"/>
      <c r="K108" s="222"/>
      <c r="L108" s="225"/>
    </row>
    <row r="109" spans="1:12" ht="16.5" customHeight="1" x14ac:dyDescent="0.3">
      <c r="A109" s="196"/>
      <c r="B109" s="198"/>
      <c r="C109" s="242"/>
      <c r="D109" s="198"/>
      <c r="E109" s="239"/>
      <c r="F109" s="16"/>
      <c r="G109" s="16"/>
      <c r="H109" s="16"/>
      <c r="I109" s="16"/>
      <c r="J109" s="16"/>
      <c r="K109" s="16"/>
      <c r="L109" s="225"/>
    </row>
    <row r="110" spans="1:12" ht="16.5" customHeight="1" x14ac:dyDescent="0.3">
      <c r="A110" s="196"/>
      <c r="B110" s="199"/>
      <c r="C110" s="243" t="s">
        <v>37</v>
      </c>
      <c r="D110" s="244"/>
      <c r="E110" s="245"/>
      <c r="F110" s="23"/>
      <c r="G110" s="23"/>
      <c r="H110" s="23"/>
      <c r="I110" s="23"/>
      <c r="J110" s="23"/>
      <c r="K110" s="23"/>
      <c r="L110" s="38"/>
    </row>
    <row r="111" spans="1:12" x14ac:dyDescent="0.3">
      <c r="A111" s="196"/>
      <c r="B111" s="246" t="s">
        <v>38</v>
      </c>
      <c r="C111" s="247"/>
      <c r="D111" s="247"/>
      <c r="E111" s="248"/>
      <c r="F111" s="26">
        <v>17</v>
      </c>
      <c r="G111" s="26">
        <v>6</v>
      </c>
      <c r="H111" s="26">
        <v>11</v>
      </c>
      <c r="I111" s="26">
        <v>20</v>
      </c>
      <c r="J111" s="26">
        <v>8</v>
      </c>
      <c r="K111" s="26">
        <v>12</v>
      </c>
      <c r="L111" s="43"/>
    </row>
    <row r="112" spans="1:12" x14ac:dyDescent="0.3">
      <c r="A112" s="196"/>
      <c r="B112" s="197">
        <v>2</v>
      </c>
      <c r="C112" s="242" t="s">
        <v>24</v>
      </c>
      <c r="D112" s="214" t="s">
        <v>25</v>
      </c>
      <c r="E112" s="214"/>
      <c r="F112" s="257"/>
      <c r="G112" s="258"/>
      <c r="H112" s="239"/>
      <c r="I112" s="257"/>
      <c r="J112" s="258"/>
      <c r="K112" s="239"/>
      <c r="L112" s="223"/>
    </row>
    <row r="113" spans="1:13" x14ac:dyDescent="0.3">
      <c r="A113" s="196"/>
      <c r="B113" s="198"/>
      <c r="C113" s="242"/>
      <c r="D113" s="214"/>
      <c r="E113" s="214"/>
      <c r="F113" s="17"/>
      <c r="G113" s="17"/>
      <c r="H113" s="17"/>
      <c r="I113" s="17"/>
      <c r="J113" s="17"/>
      <c r="K113" s="17"/>
      <c r="L113" s="224"/>
    </row>
    <row r="114" spans="1:13" ht="16.5" customHeight="1" x14ac:dyDescent="0.3">
      <c r="A114" s="196"/>
      <c r="B114" s="198"/>
      <c r="C114" s="242"/>
      <c r="D114" s="214" t="s">
        <v>26</v>
      </c>
      <c r="E114" s="214"/>
      <c r="F114" s="260"/>
      <c r="G114" s="261"/>
      <c r="H114" s="262"/>
      <c r="I114" s="260" t="s">
        <v>172</v>
      </c>
      <c r="J114" s="261"/>
      <c r="K114" s="262"/>
      <c r="L114" s="225"/>
    </row>
    <row r="115" spans="1:13" x14ac:dyDescent="0.3">
      <c r="A115" s="196"/>
      <c r="B115" s="198"/>
      <c r="C115" s="242"/>
      <c r="D115" s="214"/>
      <c r="E115" s="214"/>
      <c r="F115" s="25"/>
      <c r="G115" s="25"/>
      <c r="H115" s="25"/>
      <c r="I115" s="25">
        <v>2</v>
      </c>
      <c r="J115" s="25">
        <v>2</v>
      </c>
      <c r="K115" s="25">
        <v>0</v>
      </c>
      <c r="L115" s="225"/>
    </row>
    <row r="116" spans="1:13" ht="16.5" customHeight="1" x14ac:dyDescent="0.3">
      <c r="A116" s="196"/>
      <c r="B116" s="198"/>
      <c r="C116" s="255" t="s">
        <v>27</v>
      </c>
      <c r="D116" s="256"/>
      <c r="E116" s="245"/>
      <c r="F116" s="23">
        <v>0</v>
      </c>
      <c r="G116" s="23">
        <v>0</v>
      </c>
      <c r="H116" s="23">
        <v>0</v>
      </c>
      <c r="I116" s="23">
        <v>2</v>
      </c>
      <c r="J116" s="23">
        <v>2</v>
      </c>
      <c r="K116" s="23">
        <v>0</v>
      </c>
      <c r="L116" s="41"/>
    </row>
    <row r="117" spans="1:13" ht="16.5" customHeight="1" x14ac:dyDescent="0.3">
      <c r="A117" s="196"/>
      <c r="B117" s="198"/>
      <c r="C117" s="200" t="s">
        <v>28</v>
      </c>
      <c r="D117" s="214" t="s">
        <v>29</v>
      </c>
      <c r="E117" s="214"/>
      <c r="F117" s="220"/>
      <c r="G117" s="221"/>
      <c r="H117" s="222"/>
      <c r="I117" s="220"/>
      <c r="J117" s="221"/>
      <c r="K117" s="222"/>
      <c r="L117" s="225"/>
    </row>
    <row r="118" spans="1:13" x14ac:dyDescent="0.3">
      <c r="A118" s="196"/>
      <c r="B118" s="198"/>
      <c r="C118" s="201"/>
      <c r="D118" s="214"/>
      <c r="E118" s="214"/>
      <c r="F118" s="16"/>
      <c r="G118" s="16"/>
      <c r="H118" s="16"/>
      <c r="I118" s="16"/>
      <c r="J118" s="16"/>
      <c r="K118" s="16"/>
      <c r="L118" s="225"/>
      <c r="M118" t="s">
        <v>59</v>
      </c>
    </row>
    <row r="119" spans="1:13" ht="16.5" customHeight="1" x14ac:dyDescent="0.3">
      <c r="A119" s="196"/>
      <c r="B119" s="198"/>
      <c r="C119" s="201"/>
      <c r="D119" s="197" t="s">
        <v>200</v>
      </c>
      <c r="E119" s="214"/>
      <c r="F119" s="220" t="s">
        <v>174</v>
      </c>
      <c r="G119" s="221"/>
      <c r="H119" s="222"/>
      <c r="I119" s="220"/>
      <c r="J119" s="221"/>
      <c r="K119" s="222"/>
      <c r="L119" s="223" t="s">
        <v>159</v>
      </c>
    </row>
    <row r="120" spans="1:13" x14ac:dyDescent="0.3">
      <c r="A120" s="196"/>
      <c r="B120" s="198"/>
      <c r="C120" s="201"/>
      <c r="D120" s="198"/>
      <c r="E120" s="214"/>
      <c r="F120" s="16">
        <v>3</v>
      </c>
      <c r="G120" s="16">
        <v>1</v>
      </c>
      <c r="H120" s="16">
        <v>2</v>
      </c>
      <c r="I120" s="16"/>
      <c r="J120" s="16"/>
      <c r="K120" s="16"/>
      <c r="L120" s="224"/>
    </row>
    <row r="121" spans="1:13" x14ac:dyDescent="0.3">
      <c r="A121" s="196"/>
      <c r="B121" s="198"/>
      <c r="C121" s="201"/>
      <c r="D121" s="198"/>
      <c r="E121" s="214"/>
      <c r="F121" s="220" t="s">
        <v>164</v>
      </c>
      <c r="G121" s="221"/>
      <c r="H121" s="222"/>
      <c r="I121" s="220"/>
      <c r="J121" s="221"/>
      <c r="K121" s="222"/>
      <c r="L121" s="223" t="s">
        <v>168</v>
      </c>
    </row>
    <row r="122" spans="1:13" x14ac:dyDescent="0.3">
      <c r="A122" s="196"/>
      <c r="B122" s="198"/>
      <c r="C122" s="201"/>
      <c r="D122" s="198"/>
      <c r="E122" s="214"/>
      <c r="F122" s="16">
        <v>3</v>
      </c>
      <c r="G122" s="16">
        <v>1</v>
      </c>
      <c r="H122" s="16">
        <v>3</v>
      </c>
      <c r="I122" s="16"/>
      <c r="J122" s="16"/>
      <c r="K122" s="16"/>
      <c r="L122" s="224"/>
    </row>
    <row r="123" spans="1:13" ht="17.25" customHeight="1" x14ac:dyDescent="0.3">
      <c r="A123" s="196"/>
      <c r="B123" s="198"/>
      <c r="C123" s="201"/>
      <c r="D123" s="198"/>
      <c r="E123" s="214"/>
      <c r="F123" s="220" t="s">
        <v>173</v>
      </c>
      <c r="G123" s="221"/>
      <c r="H123" s="222"/>
      <c r="I123" s="220"/>
      <c r="J123" s="221"/>
      <c r="K123" s="222"/>
      <c r="L123" s="223" t="s">
        <v>159</v>
      </c>
    </row>
    <row r="124" spans="1:13" ht="16.5" customHeight="1" x14ac:dyDescent="0.3">
      <c r="A124" s="196"/>
      <c r="B124" s="198"/>
      <c r="C124" s="201"/>
      <c r="D124" s="198"/>
      <c r="E124" s="214"/>
      <c r="F124" s="16">
        <v>2</v>
      </c>
      <c r="G124" s="16">
        <v>1</v>
      </c>
      <c r="H124" s="16">
        <v>1</v>
      </c>
      <c r="I124" s="16"/>
      <c r="J124" s="16"/>
      <c r="K124" s="16"/>
      <c r="L124" s="224"/>
    </row>
    <row r="125" spans="1:13" x14ac:dyDescent="0.3">
      <c r="A125" s="196"/>
      <c r="B125" s="198"/>
      <c r="C125" s="201"/>
      <c r="D125" s="198"/>
      <c r="E125" s="214"/>
      <c r="F125" s="220" t="s">
        <v>54</v>
      </c>
      <c r="G125" s="221"/>
      <c r="H125" s="222"/>
      <c r="I125" s="220"/>
      <c r="J125" s="221"/>
      <c r="K125" s="222"/>
      <c r="L125" s="223" t="s">
        <v>159</v>
      </c>
    </row>
    <row r="126" spans="1:13" ht="15.75" customHeight="1" x14ac:dyDescent="0.3">
      <c r="A126" s="196"/>
      <c r="B126" s="198"/>
      <c r="C126" s="201"/>
      <c r="D126" s="198"/>
      <c r="E126" s="214"/>
      <c r="F126" s="16">
        <v>3</v>
      </c>
      <c r="G126" s="16">
        <v>1</v>
      </c>
      <c r="H126" s="16">
        <v>2</v>
      </c>
      <c r="I126" s="16"/>
      <c r="J126" s="16"/>
      <c r="K126" s="16"/>
      <c r="L126" s="224"/>
    </row>
    <row r="127" spans="1:13" ht="18.75" customHeight="1" x14ac:dyDescent="0.3">
      <c r="A127" s="196"/>
      <c r="B127" s="198"/>
      <c r="C127" s="201"/>
      <c r="D127" s="198"/>
      <c r="E127" s="214"/>
      <c r="F127" s="220" t="s">
        <v>175</v>
      </c>
      <c r="G127" s="221"/>
      <c r="H127" s="222"/>
      <c r="I127" s="220"/>
      <c r="J127" s="221"/>
      <c r="K127" s="222"/>
      <c r="L127" s="225" t="s">
        <v>186</v>
      </c>
    </row>
    <row r="128" spans="1:13" x14ac:dyDescent="0.3">
      <c r="A128" s="196"/>
      <c r="B128" s="198"/>
      <c r="C128" s="201"/>
      <c r="D128" s="198"/>
      <c r="E128" s="214"/>
      <c r="F128" s="16">
        <v>3</v>
      </c>
      <c r="G128" s="16">
        <v>1</v>
      </c>
      <c r="H128" s="16">
        <v>2</v>
      </c>
      <c r="I128" s="16"/>
      <c r="J128" s="16"/>
      <c r="K128" s="16"/>
      <c r="L128" s="225"/>
    </row>
    <row r="129" spans="1:12" x14ac:dyDescent="0.3">
      <c r="A129" s="196"/>
      <c r="B129" s="198"/>
      <c r="C129" s="201"/>
      <c r="D129" s="198"/>
      <c r="E129" s="214"/>
      <c r="F129" s="220" t="s">
        <v>176</v>
      </c>
      <c r="G129" s="221"/>
      <c r="H129" s="222"/>
      <c r="I129" s="220"/>
      <c r="J129" s="221"/>
      <c r="K129" s="222"/>
      <c r="L129" s="225" t="s">
        <v>177</v>
      </c>
    </row>
    <row r="130" spans="1:12" x14ac:dyDescent="0.3">
      <c r="A130" s="196"/>
      <c r="B130" s="198"/>
      <c r="C130" s="201"/>
      <c r="D130" s="198"/>
      <c r="E130" s="214"/>
      <c r="F130" s="16">
        <v>3</v>
      </c>
      <c r="G130" s="16">
        <v>1</v>
      </c>
      <c r="H130" s="16">
        <v>2</v>
      </c>
      <c r="I130" s="16"/>
      <c r="J130" s="16"/>
      <c r="K130" s="16"/>
      <c r="L130" s="225"/>
    </row>
    <row r="131" spans="1:12" x14ac:dyDescent="0.3">
      <c r="A131" s="196"/>
      <c r="B131" s="198"/>
      <c r="C131" s="201"/>
      <c r="D131" s="198"/>
      <c r="E131" s="214"/>
      <c r="F131" s="220"/>
      <c r="G131" s="221"/>
      <c r="H131" s="222"/>
      <c r="I131" s="220" t="s">
        <v>178</v>
      </c>
      <c r="J131" s="221"/>
      <c r="K131" s="222"/>
      <c r="L131" s="223" t="s">
        <v>179</v>
      </c>
    </row>
    <row r="132" spans="1:12" x14ac:dyDescent="0.3">
      <c r="A132" s="196"/>
      <c r="B132" s="198"/>
      <c r="C132" s="201"/>
      <c r="D132" s="198"/>
      <c r="E132" s="214"/>
      <c r="F132" s="16"/>
      <c r="G132" s="16"/>
      <c r="H132" s="16"/>
      <c r="I132" s="16">
        <v>3</v>
      </c>
      <c r="J132" s="16">
        <v>1</v>
      </c>
      <c r="K132" s="16">
        <v>2</v>
      </c>
      <c r="L132" s="224"/>
    </row>
    <row r="133" spans="1:12" ht="16.5" customHeight="1" x14ac:dyDescent="0.3">
      <c r="A133" s="196"/>
      <c r="B133" s="198"/>
      <c r="C133" s="201"/>
      <c r="D133" s="198"/>
      <c r="E133" s="214"/>
      <c r="F133" s="220"/>
      <c r="G133" s="221"/>
      <c r="H133" s="222"/>
      <c r="I133" s="220" t="s">
        <v>180</v>
      </c>
      <c r="J133" s="221"/>
      <c r="K133" s="222"/>
      <c r="L133" s="223" t="s">
        <v>162</v>
      </c>
    </row>
    <row r="134" spans="1:12" x14ac:dyDescent="0.3">
      <c r="A134" s="196"/>
      <c r="B134" s="198"/>
      <c r="C134" s="201"/>
      <c r="D134" s="198"/>
      <c r="E134" s="214"/>
      <c r="F134" s="16"/>
      <c r="G134" s="16"/>
      <c r="H134" s="16"/>
      <c r="I134" s="16">
        <v>3</v>
      </c>
      <c r="J134" s="16">
        <v>1</v>
      </c>
      <c r="K134" s="16">
        <v>2</v>
      </c>
      <c r="L134" s="224"/>
    </row>
    <row r="135" spans="1:12" ht="16.5" customHeight="1" x14ac:dyDescent="0.3">
      <c r="A135" s="196"/>
      <c r="B135" s="198"/>
      <c r="C135" s="201"/>
      <c r="D135" s="198"/>
      <c r="E135" s="214"/>
      <c r="F135" s="220"/>
      <c r="G135" s="221"/>
      <c r="H135" s="222"/>
      <c r="I135" s="220" t="s">
        <v>181</v>
      </c>
      <c r="J135" s="221"/>
      <c r="K135" s="222"/>
      <c r="L135" s="223" t="s">
        <v>179</v>
      </c>
    </row>
    <row r="136" spans="1:12" x14ac:dyDescent="0.3">
      <c r="A136" s="196"/>
      <c r="B136" s="198"/>
      <c r="C136" s="201"/>
      <c r="D136" s="198"/>
      <c r="E136" s="214"/>
      <c r="F136" s="16"/>
      <c r="G136" s="16"/>
      <c r="H136" s="16"/>
      <c r="I136" s="16">
        <v>3</v>
      </c>
      <c r="J136" s="16">
        <v>1</v>
      </c>
      <c r="K136" s="16">
        <v>2</v>
      </c>
      <c r="L136" s="224"/>
    </row>
    <row r="137" spans="1:12" ht="16.5" customHeight="1" x14ac:dyDescent="0.3">
      <c r="A137" s="196"/>
      <c r="B137" s="198"/>
      <c r="C137" s="201"/>
      <c r="D137" s="198"/>
      <c r="E137" s="214"/>
      <c r="F137" s="220"/>
      <c r="G137" s="221"/>
      <c r="H137" s="222"/>
      <c r="I137" s="220" t="s">
        <v>182</v>
      </c>
      <c r="J137" s="221"/>
      <c r="K137" s="222"/>
      <c r="L137" s="223" t="s">
        <v>179</v>
      </c>
    </row>
    <row r="138" spans="1:12" x14ac:dyDescent="0.3">
      <c r="A138" s="196"/>
      <c r="B138" s="198"/>
      <c r="C138" s="201"/>
      <c r="D138" s="198"/>
      <c r="E138" s="214"/>
      <c r="F138" s="16"/>
      <c r="G138" s="16"/>
      <c r="H138" s="16"/>
      <c r="I138" s="16">
        <v>3</v>
      </c>
      <c r="J138" s="16">
        <v>1</v>
      </c>
      <c r="K138" s="16">
        <v>2</v>
      </c>
      <c r="L138" s="224"/>
    </row>
    <row r="139" spans="1:12" ht="16.5" customHeight="1" x14ac:dyDescent="0.3">
      <c r="A139" s="196"/>
      <c r="B139" s="198"/>
      <c r="C139" s="201"/>
      <c r="D139" s="198"/>
      <c r="E139" s="214"/>
      <c r="F139" s="220"/>
      <c r="G139" s="221"/>
      <c r="H139" s="222"/>
      <c r="I139" s="220" t="s">
        <v>183</v>
      </c>
      <c r="J139" s="221"/>
      <c r="K139" s="222"/>
      <c r="L139" s="225" t="s">
        <v>185</v>
      </c>
    </row>
    <row r="140" spans="1:12" x14ac:dyDescent="0.3">
      <c r="A140" s="196"/>
      <c r="B140" s="198"/>
      <c r="C140" s="201"/>
      <c r="D140" s="198"/>
      <c r="E140" s="214"/>
      <c r="F140" s="16"/>
      <c r="G140" s="16"/>
      <c r="H140" s="16"/>
      <c r="I140" s="16">
        <v>3</v>
      </c>
      <c r="J140" s="16">
        <v>1</v>
      </c>
      <c r="K140" s="16">
        <v>2</v>
      </c>
      <c r="L140" s="225"/>
    </row>
    <row r="141" spans="1:12" ht="16.5" customHeight="1" x14ac:dyDescent="0.3">
      <c r="A141" s="196"/>
      <c r="B141" s="198"/>
      <c r="C141" s="201"/>
      <c r="D141" s="198"/>
      <c r="E141" s="214"/>
      <c r="F141" s="220"/>
      <c r="G141" s="221"/>
      <c r="H141" s="222"/>
      <c r="I141" s="220" t="s">
        <v>184</v>
      </c>
      <c r="J141" s="221"/>
      <c r="K141" s="222"/>
      <c r="L141" s="225" t="s">
        <v>179</v>
      </c>
    </row>
    <row r="142" spans="1:12" x14ac:dyDescent="0.3">
      <c r="A142" s="196"/>
      <c r="B142" s="198"/>
      <c r="C142" s="202"/>
      <c r="D142" s="199"/>
      <c r="E142" s="214"/>
      <c r="F142" s="16"/>
      <c r="G142" s="16"/>
      <c r="H142" s="16"/>
      <c r="I142" s="16">
        <v>3</v>
      </c>
      <c r="J142" s="16">
        <v>1</v>
      </c>
      <c r="K142" s="16">
        <v>2</v>
      </c>
      <c r="L142" s="225"/>
    </row>
    <row r="143" spans="1:12" ht="16.5" customHeight="1" x14ac:dyDescent="0.3">
      <c r="A143" s="196"/>
      <c r="B143" s="198"/>
      <c r="C143" s="252" t="s">
        <v>35</v>
      </c>
      <c r="D143" s="253"/>
      <c r="E143" s="254"/>
      <c r="F143" s="3">
        <v>17</v>
      </c>
      <c r="G143" s="3">
        <v>6</v>
      </c>
      <c r="H143" s="3">
        <v>11</v>
      </c>
      <c r="I143" s="3">
        <v>18</v>
      </c>
      <c r="J143" s="3">
        <v>6</v>
      </c>
      <c r="K143" s="3">
        <v>12</v>
      </c>
      <c r="L143" s="41"/>
    </row>
    <row r="144" spans="1:12" x14ac:dyDescent="0.3">
      <c r="A144" s="196"/>
      <c r="B144" s="198"/>
      <c r="C144" s="242" t="s">
        <v>36</v>
      </c>
      <c r="D144" s="214" t="s">
        <v>29</v>
      </c>
      <c r="E144" s="214"/>
      <c r="F144" s="220" t="s">
        <v>56</v>
      </c>
      <c r="G144" s="221"/>
      <c r="H144" s="222"/>
      <c r="I144" s="220"/>
      <c r="J144" s="221"/>
      <c r="K144" s="222"/>
      <c r="L144" s="233" t="s">
        <v>177</v>
      </c>
    </row>
    <row r="145" spans="1:12" x14ac:dyDescent="0.3">
      <c r="A145" s="196"/>
      <c r="B145" s="198"/>
      <c r="C145" s="242"/>
      <c r="D145" s="214"/>
      <c r="E145" s="214"/>
      <c r="F145" s="16">
        <v>1</v>
      </c>
      <c r="G145" s="16">
        <v>1</v>
      </c>
      <c r="H145" s="16">
        <v>0</v>
      </c>
      <c r="I145" s="16"/>
      <c r="J145" s="16"/>
      <c r="K145" s="16"/>
      <c r="L145" s="233"/>
    </row>
    <row r="146" spans="1:12" x14ac:dyDescent="0.3">
      <c r="A146" s="196"/>
      <c r="B146" s="198"/>
      <c r="C146" s="242"/>
      <c r="D146" s="214"/>
      <c r="E146" s="214"/>
      <c r="F146" s="220" t="s">
        <v>12</v>
      </c>
      <c r="G146" s="221"/>
      <c r="H146" s="222"/>
      <c r="I146" s="220"/>
      <c r="J146" s="221"/>
      <c r="K146" s="222"/>
      <c r="L146" s="225" t="s">
        <v>177</v>
      </c>
    </row>
    <row r="147" spans="1:12" x14ac:dyDescent="0.3">
      <c r="A147" s="196"/>
      <c r="B147" s="198"/>
      <c r="C147" s="242"/>
      <c r="D147" s="214"/>
      <c r="E147" s="214"/>
      <c r="F147" s="16">
        <v>3</v>
      </c>
      <c r="G147" s="16">
        <v>0</v>
      </c>
      <c r="H147" s="16">
        <v>0</v>
      </c>
      <c r="I147" s="16"/>
      <c r="J147" s="16"/>
      <c r="K147" s="16"/>
      <c r="L147" s="225"/>
    </row>
    <row r="148" spans="1:12" x14ac:dyDescent="0.3">
      <c r="A148" s="196"/>
      <c r="B148" s="198"/>
      <c r="C148" s="242"/>
      <c r="D148" s="214" t="s">
        <v>26</v>
      </c>
      <c r="E148" s="214"/>
      <c r="F148" s="220"/>
      <c r="G148" s="221"/>
      <c r="H148" s="222"/>
      <c r="I148" s="220"/>
      <c r="J148" s="221"/>
      <c r="K148" s="222"/>
      <c r="L148" s="225"/>
    </row>
    <row r="149" spans="1:12" x14ac:dyDescent="0.3">
      <c r="A149" s="196"/>
      <c r="B149" s="198"/>
      <c r="C149" s="242"/>
      <c r="D149" s="214"/>
      <c r="E149" s="214"/>
      <c r="F149" s="16"/>
      <c r="G149" s="16"/>
      <c r="H149" s="16"/>
      <c r="I149" s="16"/>
      <c r="J149" s="16"/>
      <c r="K149" s="16"/>
      <c r="L149" s="225"/>
    </row>
    <row r="150" spans="1:12" x14ac:dyDescent="0.3">
      <c r="A150" s="196"/>
      <c r="B150" s="199"/>
      <c r="C150" s="255" t="s">
        <v>37</v>
      </c>
      <c r="D150" s="256"/>
      <c r="E150" s="245"/>
      <c r="F150" s="23">
        <v>4</v>
      </c>
      <c r="G150" s="23">
        <v>1</v>
      </c>
      <c r="H150" s="23">
        <v>0</v>
      </c>
      <c r="I150" s="23"/>
      <c r="J150" s="23"/>
      <c r="K150" s="23"/>
      <c r="L150" s="41"/>
    </row>
    <row r="151" spans="1:12" ht="24.75" customHeight="1" x14ac:dyDescent="0.3">
      <c r="A151" s="203"/>
      <c r="B151" s="246" t="s">
        <v>38</v>
      </c>
      <c r="C151" s="247"/>
      <c r="D151" s="247"/>
      <c r="E151" s="248"/>
      <c r="F151" s="7">
        <v>21</v>
      </c>
      <c r="G151" s="7">
        <v>7</v>
      </c>
      <c r="H151" s="7">
        <v>11</v>
      </c>
      <c r="I151" s="7">
        <v>20</v>
      </c>
      <c r="J151" s="7">
        <v>8</v>
      </c>
      <c r="K151" s="7">
        <v>12</v>
      </c>
      <c r="L151" s="42"/>
    </row>
    <row r="152" spans="1:12" ht="15.75" customHeight="1" x14ac:dyDescent="0.3">
      <c r="A152" s="204">
        <v>3</v>
      </c>
      <c r="B152" s="207">
        <v>1</v>
      </c>
      <c r="C152" s="210" t="s">
        <v>68</v>
      </c>
      <c r="D152" s="215" t="s">
        <v>25</v>
      </c>
      <c r="E152" s="215"/>
      <c r="F152" s="226"/>
      <c r="G152" s="227"/>
      <c r="H152" s="228"/>
      <c r="I152" s="226"/>
      <c r="J152" s="227"/>
      <c r="K152" s="228"/>
      <c r="L152" s="237"/>
    </row>
    <row r="153" spans="1:12" ht="17.25" customHeight="1" x14ac:dyDescent="0.3">
      <c r="A153" s="205"/>
      <c r="B153" s="208"/>
      <c r="C153" s="208"/>
      <c r="D153" s="215"/>
      <c r="E153" s="215"/>
      <c r="F153" s="27"/>
      <c r="G153" s="27"/>
      <c r="H153" s="27"/>
      <c r="I153" s="27"/>
      <c r="J153" s="27"/>
      <c r="K153" s="27"/>
      <c r="L153" s="238"/>
    </row>
    <row r="154" spans="1:12" ht="14.25" customHeight="1" x14ac:dyDescent="0.3">
      <c r="A154" s="205"/>
      <c r="B154" s="208"/>
      <c r="C154" s="208"/>
      <c r="D154" s="215" t="s">
        <v>26</v>
      </c>
      <c r="E154" s="207"/>
      <c r="F154" s="234"/>
      <c r="G154" s="235"/>
      <c r="H154" s="236"/>
      <c r="I154" s="234"/>
      <c r="J154" s="235"/>
      <c r="K154" s="236"/>
      <c r="L154" s="237"/>
    </row>
    <row r="155" spans="1:12" ht="15.75" customHeight="1" x14ac:dyDescent="0.3">
      <c r="A155" s="205"/>
      <c r="B155" s="208"/>
      <c r="C155" s="209"/>
      <c r="D155" s="215"/>
      <c r="E155" s="209"/>
      <c r="F155" s="28"/>
      <c r="G155" s="28"/>
      <c r="H155" s="28"/>
      <c r="I155" s="28"/>
      <c r="J155" s="28"/>
      <c r="K155" s="28"/>
      <c r="L155" s="238"/>
    </row>
    <row r="156" spans="1:12" ht="15.75" customHeight="1" x14ac:dyDescent="0.3">
      <c r="A156" s="205"/>
      <c r="B156" s="208"/>
      <c r="C156" s="216" t="s">
        <v>27</v>
      </c>
      <c r="D156" s="216"/>
      <c r="E156" s="216"/>
      <c r="F156" s="29"/>
      <c r="G156" s="29"/>
      <c r="H156" s="29"/>
      <c r="I156" s="29"/>
      <c r="J156" s="29"/>
      <c r="K156" s="29"/>
      <c r="L156" s="44"/>
    </row>
    <row r="157" spans="1:12" ht="17.25" customHeight="1" x14ac:dyDescent="0.3">
      <c r="A157" s="205"/>
      <c r="B157" s="208"/>
      <c r="C157" s="210" t="s">
        <v>69</v>
      </c>
      <c r="D157" s="215" t="s">
        <v>29</v>
      </c>
      <c r="E157" s="215"/>
      <c r="F157" s="234"/>
      <c r="G157" s="235"/>
      <c r="H157" s="236"/>
      <c r="I157" s="234"/>
      <c r="J157" s="235"/>
      <c r="K157" s="236"/>
      <c r="L157" s="237"/>
    </row>
    <row r="158" spans="1:12" ht="17.25" customHeight="1" x14ac:dyDescent="0.3">
      <c r="A158" s="205"/>
      <c r="B158" s="208"/>
      <c r="C158" s="211"/>
      <c r="D158" s="215"/>
      <c r="E158" s="215"/>
      <c r="F158" s="28"/>
      <c r="G158" s="28"/>
      <c r="H158" s="28"/>
      <c r="I158" s="28"/>
      <c r="J158" s="28"/>
      <c r="K158" s="28"/>
      <c r="L158" s="238"/>
    </row>
    <row r="159" spans="1:12" x14ac:dyDescent="0.3">
      <c r="A159" s="205"/>
      <c r="B159" s="208"/>
      <c r="C159" s="211"/>
      <c r="D159" s="145" t="s">
        <v>26</v>
      </c>
      <c r="E159" s="215"/>
      <c r="F159" s="226"/>
      <c r="G159" s="227"/>
      <c r="H159" s="228"/>
      <c r="I159" s="226" t="s">
        <v>187</v>
      </c>
      <c r="J159" s="227"/>
      <c r="K159" s="228"/>
      <c r="L159" s="237" t="s">
        <v>193</v>
      </c>
    </row>
    <row r="160" spans="1:12" x14ac:dyDescent="0.3">
      <c r="A160" s="205"/>
      <c r="B160" s="208"/>
      <c r="C160" s="211"/>
      <c r="D160" s="145"/>
      <c r="E160" s="215"/>
      <c r="F160" s="27"/>
      <c r="G160" s="27"/>
      <c r="H160" s="27"/>
      <c r="I160" s="27">
        <v>3</v>
      </c>
      <c r="J160" s="27">
        <v>1</v>
      </c>
      <c r="K160" s="27">
        <v>2</v>
      </c>
      <c r="L160" s="238"/>
    </row>
    <row r="161" spans="1:12" x14ac:dyDescent="0.3">
      <c r="A161" s="205"/>
      <c r="B161" s="208"/>
      <c r="C161" s="211"/>
      <c r="D161" s="36"/>
      <c r="E161" s="214"/>
      <c r="F161" s="220"/>
      <c r="G161" s="221"/>
      <c r="H161" s="222"/>
      <c r="I161" s="220" t="s">
        <v>188</v>
      </c>
      <c r="J161" s="221"/>
      <c r="K161" s="222"/>
      <c r="L161" s="223" t="s">
        <v>179</v>
      </c>
    </row>
    <row r="162" spans="1:12" x14ac:dyDescent="0.3">
      <c r="A162" s="205"/>
      <c r="B162" s="208"/>
      <c r="C162" s="211"/>
      <c r="D162" s="36"/>
      <c r="E162" s="214"/>
      <c r="F162" s="16"/>
      <c r="G162" s="16"/>
      <c r="H162" s="16"/>
      <c r="I162" s="16">
        <v>3</v>
      </c>
      <c r="J162" s="16">
        <v>1</v>
      </c>
      <c r="K162" s="16">
        <v>2</v>
      </c>
      <c r="L162" s="224"/>
    </row>
    <row r="163" spans="1:12" x14ac:dyDescent="0.3">
      <c r="A163" s="205"/>
      <c r="B163" s="208"/>
      <c r="C163" s="211"/>
      <c r="D163" s="36"/>
      <c r="E163" s="214"/>
      <c r="F163" s="220"/>
      <c r="G163" s="221"/>
      <c r="H163" s="222"/>
      <c r="I163" s="220" t="s">
        <v>189</v>
      </c>
      <c r="J163" s="221"/>
      <c r="K163" s="222"/>
      <c r="L163" s="223" t="s">
        <v>162</v>
      </c>
    </row>
    <row r="164" spans="1:12" x14ac:dyDescent="0.3">
      <c r="A164" s="205"/>
      <c r="B164" s="208"/>
      <c r="C164" s="211"/>
      <c r="D164" s="36"/>
      <c r="E164" s="214"/>
      <c r="F164" s="16"/>
      <c r="G164" s="16"/>
      <c r="H164" s="16"/>
      <c r="I164" s="16">
        <v>3</v>
      </c>
      <c r="J164" s="16">
        <v>1</v>
      </c>
      <c r="K164" s="16">
        <v>2</v>
      </c>
      <c r="L164" s="224"/>
    </row>
    <row r="165" spans="1:12" x14ac:dyDescent="0.3">
      <c r="A165" s="205"/>
      <c r="B165" s="208"/>
      <c r="C165" s="211"/>
      <c r="D165" s="36"/>
      <c r="E165" s="214"/>
      <c r="F165" s="220"/>
      <c r="G165" s="221"/>
      <c r="H165" s="222"/>
      <c r="I165" s="220" t="s">
        <v>190</v>
      </c>
      <c r="J165" s="221"/>
      <c r="K165" s="222"/>
      <c r="L165" s="223" t="s">
        <v>194</v>
      </c>
    </row>
    <row r="166" spans="1:12" x14ac:dyDescent="0.3">
      <c r="A166" s="205"/>
      <c r="B166" s="208"/>
      <c r="C166" s="211"/>
      <c r="D166" s="36"/>
      <c r="E166" s="214"/>
      <c r="F166" s="16"/>
      <c r="G166" s="16"/>
      <c r="H166" s="16"/>
      <c r="I166" s="16">
        <v>3</v>
      </c>
      <c r="J166" s="16">
        <v>1</v>
      </c>
      <c r="K166" s="16">
        <v>2</v>
      </c>
      <c r="L166" s="224"/>
    </row>
    <row r="167" spans="1:12" x14ac:dyDescent="0.3">
      <c r="A167" s="205"/>
      <c r="B167" s="208"/>
      <c r="C167" s="211"/>
      <c r="D167" s="36"/>
      <c r="E167" s="214"/>
      <c r="F167" s="220"/>
      <c r="G167" s="221"/>
      <c r="H167" s="222"/>
      <c r="I167" s="220" t="s">
        <v>191</v>
      </c>
      <c r="J167" s="221"/>
      <c r="K167" s="222"/>
      <c r="L167" s="223" t="s">
        <v>179</v>
      </c>
    </row>
    <row r="168" spans="1:12" x14ac:dyDescent="0.3">
      <c r="A168" s="205"/>
      <c r="B168" s="208"/>
      <c r="C168" s="211"/>
      <c r="D168" s="36"/>
      <c r="E168" s="214"/>
      <c r="F168" s="16"/>
      <c r="G168" s="16"/>
      <c r="H168" s="16"/>
      <c r="I168" s="16">
        <v>3</v>
      </c>
      <c r="J168" s="16">
        <v>1</v>
      </c>
      <c r="K168" s="16">
        <v>2</v>
      </c>
      <c r="L168" s="224"/>
    </row>
    <row r="169" spans="1:12" x14ac:dyDescent="0.3">
      <c r="A169" s="205"/>
      <c r="B169" s="208"/>
      <c r="C169" s="211"/>
      <c r="D169" s="36"/>
      <c r="E169" s="214"/>
      <c r="F169" s="220"/>
      <c r="G169" s="221"/>
      <c r="H169" s="222"/>
      <c r="I169" s="220" t="s">
        <v>192</v>
      </c>
      <c r="J169" s="221"/>
      <c r="K169" s="222"/>
      <c r="L169" s="225" t="s">
        <v>179</v>
      </c>
    </row>
    <row r="170" spans="1:12" x14ac:dyDescent="0.3">
      <c r="A170" s="205"/>
      <c r="B170" s="208"/>
      <c r="C170" s="212"/>
      <c r="D170" s="36"/>
      <c r="E170" s="214"/>
      <c r="F170" s="16"/>
      <c r="G170" s="16"/>
      <c r="H170" s="16"/>
      <c r="I170" s="16">
        <v>3</v>
      </c>
      <c r="J170" s="16">
        <v>1</v>
      </c>
      <c r="K170" s="16">
        <v>2</v>
      </c>
      <c r="L170" s="225"/>
    </row>
    <row r="171" spans="1:12" x14ac:dyDescent="0.3">
      <c r="A171" s="205"/>
      <c r="B171" s="208"/>
      <c r="C171" s="216" t="s">
        <v>35</v>
      </c>
      <c r="D171" s="216"/>
      <c r="E171" s="216"/>
      <c r="F171" s="29"/>
      <c r="G171" s="29"/>
      <c r="H171" s="29"/>
      <c r="I171" s="29">
        <v>18</v>
      </c>
      <c r="J171" s="29">
        <v>6</v>
      </c>
      <c r="K171" s="29">
        <v>12</v>
      </c>
      <c r="L171" s="44"/>
    </row>
    <row r="172" spans="1:12" x14ac:dyDescent="0.3">
      <c r="A172" s="205"/>
      <c r="B172" s="208"/>
      <c r="C172" s="210" t="s">
        <v>67</v>
      </c>
      <c r="D172" s="215" t="s">
        <v>29</v>
      </c>
      <c r="E172" s="207"/>
      <c r="F172" s="226"/>
      <c r="G172" s="227"/>
      <c r="H172" s="228"/>
      <c r="I172" s="226"/>
      <c r="J172" s="227"/>
      <c r="K172" s="228"/>
      <c r="L172" s="237"/>
    </row>
    <row r="173" spans="1:12" x14ac:dyDescent="0.3">
      <c r="A173" s="205"/>
      <c r="B173" s="208"/>
      <c r="C173" s="208"/>
      <c r="D173" s="215"/>
      <c r="E173" s="209"/>
      <c r="F173" s="27"/>
      <c r="G173" s="27"/>
      <c r="H173" s="27"/>
      <c r="I173" s="27"/>
      <c r="J173" s="27"/>
      <c r="K173" s="27"/>
      <c r="L173" s="238"/>
    </row>
    <row r="174" spans="1:12" x14ac:dyDescent="0.3">
      <c r="A174" s="205"/>
      <c r="B174" s="208"/>
      <c r="C174" s="208"/>
      <c r="D174" s="215" t="s">
        <v>26</v>
      </c>
      <c r="E174" s="207"/>
      <c r="F174" s="226"/>
      <c r="G174" s="227"/>
      <c r="H174" s="228"/>
      <c r="I174" s="226"/>
      <c r="J174" s="227"/>
      <c r="K174" s="228"/>
      <c r="L174" s="237"/>
    </row>
    <row r="175" spans="1:12" x14ac:dyDescent="0.3">
      <c r="A175" s="205"/>
      <c r="B175" s="208"/>
      <c r="C175" s="208"/>
      <c r="D175" s="215"/>
      <c r="E175" s="209"/>
      <c r="F175" s="27"/>
      <c r="G175" s="27"/>
      <c r="H175" s="27"/>
      <c r="I175" s="27"/>
      <c r="J175" s="27"/>
      <c r="K175" s="27"/>
      <c r="L175" s="238"/>
    </row>
    <row r="176" spans="1:12" x14ac:dyDescent="0.3">
      <c r="A176" s="205"/>
      <c r="B176" s="209"/>
      <c r="C176" s="216" t="s">
        <v>37</v>
      </c>
      <c r="D176" s="216"/>
      <c r="E176" s="216"/>
      <c r="F176" s="29"/>
      <c r="G176" s="29"/>
      <c r="H176" s="29"/>
      <c r="I176" s="29"/>
      <c r="J176" s="29"/>
      <c r="K176" s="29"/>
      <c r="L176" s="44"/>
    </row>
    <row r="177" spans="1:12" x14ac:dyDescent="0.3">
      <c r="A177" s="205"/>
      <c r="B177" s="246" t="s">
        <v>38</v>
      </c>
      <c r="C177" s="247"/>
      <c r="D177" s="247"/>
      <c r="E177" s="248"/>
      <c r="F177" s="7"/>
      <c r="G177" s="7"/>
      <c r="H177" s="7"/>
      <c r="I177" s="7">
        <v>18</v>
      </c>
      <c r="J177" s="7">
        <v>6</v>
      </c>
      <c r="K177" s="7">
        <v>12</v>
      </c>
      <c r="L177" s="42"/>
    </row>
    <row r="178" spans="1:12" x14ac:dyDescent="0.3">
      <c r="A178" s="205"/>
      <c r="B178" s="207">
        <v>2</v>
      </c>
      <c r="C178" s="210" t="s">
        <v>68</v>
      </c>
      <c r="D178" s="215" t="s">
        <v>25</v>
      </c>
      <c r="E178" s="215"/>
      <c r="F178" s="226"/>
      <c r="G178" s="227"/>
      <c r="H178" s="228"/>
      <c r="I178" s="226"/>
      <c r="J178" s="227"/>
      <c r="K178" s="228"/>
      <c r="L178" s="229"/>
    </row>
    <row r="179" spans="1:12" x14ac:dyDescent="0.3">
      <c r="A179" s="205"/>
      <c r="B179" s="208"/>
      <c r="C179" s="208"/>
      <c r="D179" s="215"/>
      <c r="E179" s="215"/>
      <c r="F179" s="27"/>
      <c r="G179" s="27"/>
      <c r="H179" s="27"/>
      <c r="I179" s="27"/>
      <c r="J179" s="27"/>
      <c r="K179" s="27"/>
      <c r="L179" s="230"/>
    </row>
    <row r="180" spans="1:12" x14ac:dyDescent="0.3">
      <c r="A180" s="205"/>
      <c r="B180" s="208"/>
      <c r="C180" s="208"/>
      <c r="D180" s="215" t="s">
        <v>26</v>
      </c>
      <c r="E180" s="207"/>
      <c r="F180" s="234"/>
      <c r="G180" s="235"/>
      <c r="H180" s="236"/>
      <c r="I180" s="234"/>
      <c r="J180" s="235"/>
      <c r="K180" s="236"/>
      <c r="L180" s="229"/>
    </row>
    <row r="181" spans="1:12" x14ac:dyDescent="0.3">
      <c r="A181" s="205"/>
      <c r="B181" s="208"/>
      <c r="C181" s="209"/>
      <c r="D181" s="215"/>
      <c r="E181" s="209"/>
      <c r="F181" s="28"/>
      <c r="G181" s="28"/>
      <c r="H181" s="28"/>
      <c r="I181" s="28"/>
      <c r="J181" s="28"/>
      <c r="K181" s="28"/>
      <c r="L181" s="280"/>
    </row>
    <row r="182" spans="1:12" x14ac:dyDescent="0.3">
      <c r="A182" s="205"/>
      <c r="B182" s="208"/>
      <c r="C182" s="216" t="s">
        <v>27</v>
      </c>
      <c r="D182" s="216"/>
      <c r="E182" s="216"/>
      <c r="F182" s="29"/>
      <c r="G182" s="29"/>
      <c r="H182" s="29"/>
      <c r="I182" s="29"/>
      <c r="J182" s="29"/>
      <c r="K182" s="29"/>
      <c r="L182" s="45"/>
    </row>
    <row r="183" spans="1:12" ht="16.5" customHeight="1" x14ac:dyDescent="0.3">
      <c r="A183" s="205"/>
      <c r="B183" s="208"/>
      <c r="C183" s="144" t="s">
        <v>69</v>
      </c>
      <c r="D183" s="215" t="s">
        <v>29</v>
      </c>
      <c r="E183" s="215"/>
      <c r="F183" s="234"/>
      <c r="G183" s="235"/>
      <c r="H183" s="236"/>
      <c r="I183" s="234"/>
      <c r="J183" s="235"/>
      <c r="K183" s="236"/>
      <c r="L183" s="229"/>
    </row>
    <row r="184" spans="1:12" x14ac:dyDescent="0.3">
      <c r="A184" s="205"/>
      <c r="B184" s="208"/>
      <c r="C184" s="143"/>
      <c r="D184" s="215"/>
      <c r="E184" s="215"/>
      <c r="F184" s="28"/>
      <c r="G184" s="28"/>
      <c r="H184" s="28"/>
      <c r="I184" s="28"/>
      <c r="J184" s="28"/>
      <c r="K184" s="28"/>
      <c r="L184" s="230"/>
    </row>
    <row r="185" spans="1:12" x14ac:dyDescent="0.3">
      <c r="A185" s="205"/>
      <c r="B185" s="208"/>
      <c r="C185" s="143"/>
      <c r="D185" s="207" t="s">
        <v>26</v>
      </c>
      <c r="E185" s="215"/>
      <c r="F185" s="226"/>
      <c r="G185" s="227"/>
      <c r="H185" s="228"/>
      <c r="I185" s="226" t="s">
        <v>195</v>
      </c>
      <c r="J185" s="227"/>
      <c r="K185" s="228"/>
      <c r="L185" s="229" t="s">
        <v>179</v>
      </c>
    </row>
    <row r="186" spans="1:12" x14ac:dyDescent="0.3">
      <c r="A186" s="205"/>
      <c r="B186" s="208"/>
      <c r="C186" s="143"/>
      <c r="D186" s="208"/>
      <c r="E186" s="215"/>
      <c r="F186" s="27"/>
      <c r="G186" s="27"/>
      <c r="H186" s="27"/>
      <c r="I186" s="27">
        <v>3</v>
      </c>
      <c r="J186" s="27">
        <v>1</v>
      </c>
      <c r="K186" s="27">
        <v>2</v>
      </c>
      <c r="L186" s="230"/>
    </row>
    <row r="187" spans="1:12" x14ac:dyDescent="0.3">
      <c r="A187" s="205"/>
      <c r="B187" s="208"/>
      <c r="C187" s="142"/>
      <c r="D187" s="208"/>
      <c r="E187" s="214"/>
      <c r="F187" s="220"/>
      <c r="G187" s="221"/>
      <c r="H187" s="222"/>
      <c r="I187" s="220" t="s">
        <v>176</v>
      </c>
      <c r="J187" s="221"/>
      <c r="K187" s="222"/>
      <c r="L187" s="223" t="s">
        <v>216</v>
      </c>
    </row>
    <row r="188" spans="1:12" ht="16.5" customHeight="1" x14ac:dyDescent="0.3">
      <c r="A188" s="205"/>
      <c r="B188" s="208"/>
      <c r="C188" s="142"/>
      <c r="D188" s="208"/>
      <c r="E188" s="214"/>
      <c r="F188" s="16"/>
      <c r="G188" s="16"/>
      <c r="H188" s="16"/>
      <c r="I188" s="16">
        <v>3</v>
      </c>
      <c r="J188" s="16">
        <v>1</v>
      </c>
      <c r="K188" s="16">
        <v>2</v>
      </c>
      <c r="L188" s="224"/>
    </row>
    <row r="189" spans="1:12" x14ac:dyDescent="0.3">
      <c r="A189" s="205"/>
      <c r="B189" s="208"/>
      <c r="C189" s="142"/>
      <c r="D189" s="208"/>
      <c r="E189" s="214"/>
      <c r="F189" s="220"/>
      <c r="G189" s="221"/>
      <c r="H189" s="222"/>
      <c r="I189" s="220" t="s">
        <v>196</v>
      </c>
      <c r="J189" s="221"/>
      <c r="K189" s="222"/>
      <c r="L189" s="223" t="s">
        <v>179</v>
      </c>
    </row>
    <row r="190" spans="1:12" x14ac:dyDescent="0.3">
      <c r="A190" s="205"/>
      <c r="B190" s="208"/>
      <c r="C190" s="142"/>
      <c r="D190" s="208"/>
      <c r="E190" s="214"/>
      <c r="F190" s="16"/>
      <c r="G190" s="16"/>
      <c r="H190" s="16"/>
      <c r="I190" s="16">
        <v>3</v>
      </c>
      <c r="J190" s="16">
        <v>1</v>
      </c>
      <c r="K190" s="16">
        <v>2</v>
      </c>
      <c r="L190" s="224"/>
    </row>
    <row r="191" spans="1:12" x14ac:dyDescent="0.3">
      <c r="A191" s="205"/>
      <c r="B191" s="208"/>
      <c r="C191" s="142"/>
      <c r="D191" s="208"/>
      <c r="E191" s="214"/>
      <c r="F191" s="220"/>
      <c r="G191" s="221"/>
      <c r="H191" s="222"/>
      <c r="I191" s="220" t="s">
        <v>197</v>
      </c>
      <c r="J191" s="221"/>
      <c r="K191" s="222"/>
      <c r="L191" s="225" t="s">
        <v>179</v>
      </c>
    </row>
    <row r="192" spans="1:12" x14ac:dyDescent="0.3">
      <c r="A192" s="205"/>
      <c r="B192" s="208"/>
      <c r="C192" s="142"/>
      <c r="D192" s="208"/>
      <c r="E192" s="214"/>
      <c r="F192" s="16"/>
      <c r="G192" s="16"/>
      <c r="H192" s="16"/>
      <c r="I192" s="16">
        <v>3</v>
      </c>
      <c r="J192" s="16">
        <v>1</v>
      </c>
      <c r="K192" s="16">
        <v>2</v>
      </c>
      <c r="L192" s="225"/>
    </row>
    <row r="193" spans="1:12" x14ac:dyDescent="0.3">
      <c r="A193" s="205"/>
      <c r="B193" s="208"/>
      <c r="C193" s="216" t="s">
        <v>35</v>
      </c>
      <c r="D193" s="216"/>
      <c r="E193" s="216"/>
      <c r="F193" s="29"/>
      <c r="G193" s="29"/>
      <c r="H193" s="29"/>
      <c r="I193" s="29">
        <v>12</v>
      </c>
      <c r="J193" s="29">
        <v>4</v>
      </c>
      <c r="K193" s="29">
        <v>8</v>
      </c>
      <c r="L193" s="45"/>
    </row>
    <row r="194" spans="1:12" ht="16.5" customHeight="1" x14ac:dyDescent="0.3">
      <c r="A194" s="205"/>
      <c r="B194" s="208"/>
      <c r="C194" s="210" t="s">
        <v>70</v>
      </c>
      <c r="D194" s="215" t="s">
        <v>29</v>
      </c>
      <c r="E194" s="207"/>
      <c r="F194" s="226"/>
      <c r="G194" s="227"/>
      <c r="H194" s="228"/>
      <c r="I194" s="226" t="s">
        <v>212</v>
      </c>
      <c r="J194" s="227"/>
      <c r="K194" s="228"/>
      <c r="L194" s="281" t="s">
        <v>214</v>
      </c>
    </row>
    <row r="195" spans="1:12" x14ac:dyDescent="0.3">
      <c r="A195" s="205"/>
      <c r="B195" s="208"/>
      <c r="C195" s="211"/>
      <c r="D195" s="215"/>
      <c r="E195" s="209"/>
      <c r="F195" s="27"/>
      <c r="G195" s="27"/>
      <c r="H195" s="27"/>
      <c r="I195" s="27">
        <v>1</v>
      </c>
      <c r="J195" s="27">
        <v>1</v>
      </c>
      <c r="K195" s="27">
        <v>0</v>
      </c>
      <c r="L195" s="282"/>
    </row>
    <row r="196" spans="1:12" x14ac:dyDescent="0.3">
      <c r="A196" s="205"/>
      <c r="B196" s="208"/>
      <c r="C196" s="211"/>
      <c r="D196" s="207" t="s">
        <v>26</v>
      </c>
      <c r="E196" s="207"/>
      <c r="F196" s="226"/>
      <c r="G196" s="227"/>
      <c r="H196" s="228"/>
      <c r="I196" s="226" t="s">
        <v>198</v>
      </c>
      <c r="J196" s="227"/>
      <c r="K196" s="228"/>
      <c r="L196" s="229" t="s">
        <v>217</v>
      </c>
    </row>
    <row r="197" spans="1:12" x14ac:dyDescent="0.3">
      <c r="A197" s="205"/>
      <c r="B197" s="208"/>
      <c r="C197" s="211"/>
      <c r="D197" s="208"/>
      <c r="E197" s="209"/>
      <c r="F197" s="27"/>
      <c r="G197" s="27"/>
      <c r="H197" s="27"/>
      <c r="I197" s="27">
        <v>3</v>
      </c>
      <c r="J197" s="27">
        <v>1</v>
      </c>
      <c r="K197" s="27">
        <v>2</v>
      </c>
      <c r="L197" s="230"/>
    </row>
    <row r="198" spans="1:12" x14ac:dyDescent="0.3">
      <c r="A198" s="205"/>
      <c r="B198" s="208"/>
      <c r="C198" s="211"/>
      <c r="D198" s="208"/>
      <c r="E198" s="207"/>
      <c r="F198" s="226"/>
      <c r="G198" s="227"/>
      <c r="H198" s="228"/>
      <c r="I198" s="226" t="s">
        <v>213</v>
      </c>
      <c r="J198" s="227"/>
      <c r="K198" s="228"/>
      <c r="L198" s="229" t="s">
        <v>215</v>
      </c>
    </row>
    <row r="199" spans="1:12" x14ac:dyDescent="0.3">
      <c r="A199" s="205"/>
      <c r="B199" s="208"/>
      <c r="C199" s="212"/>
      <c r="D199" s="209"/>
      <c r="E199" s="209"/>
      <c r="F199" s="27"/>
      <c r="G199" s="27"/>
      <c r="H199" s="27"/>
      <c r="I199" s="27">
        <v>3</v>
      </c>
      <c r="J199" s="27">
        <v>0</v>
      </c>
      <c r="K199" s="27">
        <v>0</v>
      </c>
      <c r="L199" s="230"/>
    </row>
    <row r="200" spans="1:12" x14ac:dyDescent="0.3">
      <c r="A200" s="205"/>
      <c r="B200" s="209"/>
      <c r="C200" s="216" t="s">
        <v>37</v>
      </c>
      <c r="D200" s="216"/>
      <c r="E200" s="216"/>
      <c r="F200" s="29"/>
      <c r="G200" s="29"/>
      <c r="H200" s="29"/>
      <c r="I200" s="29">
        <v>7</v>
      </c>
      <c r="J200" s="29">
        <v>2</v>
      </c>
      <c r="K200" s="29">
        <v>2</v>
      </c>
      <c r="L200" s="30"/>
    </row>
    <row r="201" spans="1:12" x14ac:dyDescent="0.3">
      <c r="A201" s="206"/>
      <c r="B201" s="246" t="s">
        <v>38</v>
      </c>
      <c r="C201" s="247"/>
      <c r="D201" s="247"/>
      <c r="E201" s="248"/>
      <c r="F201" s="7"/>
      <c r="G201" s="7"/>
      <c r="H201" s="7"/>
      <c r="I201" s="7">
        <v>19</v>
      </c>
      <c r="J201" s="7">
        <v>6</v>
      </c>
      <c r="K201" s="7">
        <v>10</v>
      </c>
      <c r="L201" s="42"/>
    </row>
    <row r="202" spans="1:12" x14ac:dyDescent="0.3">
      <c r="A202" s="249" t="s">
        <v>48</v>
      </c>
      <c r="B202" s="250"/>
      <c r="C202" s="250"/>
      <c r="D202" s="250"/>
      <c r="E202" s="251"/>
      <c r="F202" s="10">
        <v>80</v>
      </c>
      <c r="G202" s="10">
        <v>34</v>
      </c>
      <c r="H202" s="11">
        <v>43</v>
      </c>
      <c r="I202" s="10">
        <v>119</v>
      </c>
      <c r="J202" s="10">
        <v>54</v>
      </c>
      <c r="K202" s="11">
        <v>62</v>
      </c>
      <c r="L202" s="12"/>
    </row>
    <row r="203" spans="1:12" ht="24" customHeight="1" x14ac:dyDescent="0.3">
      <c r="A203" s="302" t="s">
        <v>79</v>
      </c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303"/>
    </row>
    <row r="204" spans="1:12" ht="29.25" customHeight="1" x14ac:dyDescent="0.3">
      <c r="A204" s="304" t="s">
        <v>49</v>
      </c>
      <c r="B204" s="305"/>
      <c r="C204" s="289" t="s">
        <v>71</v>
      </c>
      <c r="D204" s="290"/>
      <c r="E204" s="290"/>
      <c r="F204" s="290"/>
      <c r="G204" s="291"/>
      <c r="H204" s="289" t="s">
        <v>50</v>
      </c>
      <c r="I204" s="290"/>
      <c r="J204" s="290"/>
      <c r="K204" s="291"/>
      <c r="L204" s="18" t="s">
        <v>51</v>
      </c>
    </row>
    <row r="205" spans="1:12" ht="29.25" customHeight="1" x14ac:dyDescent="0.3">
      <c r="A205" s="304"/>
      <c r="B205" s="305"/>
      <c r="C205" s="289">
        <v>3</v>
      </c>
      <c r="D205" s="290"/>
      <c r="E205" s="290"/>
      <c r="F205" s="290"/>
      <c r="G205" s="290"/>
      <c r="H205" s="289">
        <v>99</v>
      </c>
      <c r="I205" s="290"/>
      <c r="J205" s="290"/>
      <c r="K205" s="291"/>
      <c r="L205" s="14">
        <v>102</v>
      </c>
    </row>
    <row r="206" spans="1:12" ht="29.25" customHeight="1" x14ac:dyDescent="0.3">
      <c r="A206" s="285" t="s">
        <v>72</v>
      </c>
      <c r="B206" s="286"/>
      <c r="C206" s="289" t="s">
        <v>73</v>
      </c>
      <c r="D206" s="290"/>
      <c r="E206" s="290"/>
      <c r="F206" s="290"/>
      <c r="G206" s="291"/>
      <c r="H206" s="290"/>
      <c r="I206" s="290"/>
      <c r="J206" s="290"/>
      <c r="K206" s="291"/>
      <c r="L206" s="18" t="s">
        <v>74</v>
      </c>
    </row>
    <row r="207" spans="1:12" ht="27" customHeight="1" x14ac:dyDescent="0.3">
      <c r="A207" s="287"/>
      <c r="B207" s="288"/>
      <c r="C207" s="289">
        <v>17</v>
      </c>
      <c r="D207" s="290"/>
      <c r="E207" s="290"/>
      <c r="F207" s="290"/>
      <c r="G207" s="291"/>
      <c r="H207" s="290"/>
      <c r="I207" s="290"/>
      <c r="J207" s="290"/>
      <c r="K207" s="291"/>
      <c r="L207" s="18">
        <v>17</v>
      </c>
    </row>
    <row r="208" spans="1:12" ht="28.5" customHeight="1" x14ac:dyDescent="0.3">
      <c r="A208" s="292"/>
      <c r="B208" s="293"/>
      <c r="C208" s="296" t="s">
        <v>75</v>
      </c>
      <c r="D208" s="296"/>
      <c r="E208" s="297"/>
      <c r="F208" s="298" t="s">
        <v>76</v>
      </c>
      <c r="G208" s="298"/>
      <c r="H208" s="298" t="s">
        <v>60</v>
      </c>
      <c r="I208" s="298"/>
      <c r="J208" s="298" t="s">
        <v>61</v>
      </c>
      <c r="K208" s="298"/>
      <c r="L208" s="31" t="s">
        <v>77</v>
      </c>
    </row>
    <row r="209" spans="1:12" ht="30.75" customHeight="1" thickBot="1" x14ac:dyDescent="0.35">
      <c r="A209" s="294"/>
      <c r="B209" s="295"/>
      <c r="C209" s="299">
        <v>44</v>
      </c>
      <c r="D209" s="299"/>
      <c r="E209" s="300"/>
      <c r="F209" s="301">
        <v>9</v>
      </c>
      <c r="G209" s="301"/>
      <c r="H209" s="301">
        <v>32</v>
      </c>
      <c r="I209" s="301"/>
      <c r="J209" s="301">
        <v>3</v>
      </c>
      <c r="K209" s="301"/>
      <c r="L209" s="32">
        <v>119</v>
      </c>
    </row>
    <row r="210" spans="1:12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x14ac:dyDescent="0.3">
      <c r="A211" s="34" t="s">
        <v>78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</sheetData>
  <mergeCells count="465">
    <mergeCell ref="A1:G1"/>
    <mergeCell ref="H1:K1"/>
    <mergeCell ref="I61:K61"/>
    <mergeCell ref="I63:K63"/>
    <mergeCell ref="I44:K44"/>
    <mergeCell ref="I46:K46"/>
    <mergeCell ref="I48:K48"/>
    <mergeCell ref="D38:D39"/>
    <mergeCell ref="A2:A5"/>
    <mergeCell ref="B2:B5"/>
    <mergeCell ref="C2:C5"/>
    <mergeCell ref="D2:D5"/>
    <mergeCell ref="E2:E5"/>
    <mergeCell ref="D6:D9"/>
    <mergeCell ref="E27:E28"/>
    <mergeCell ref="C20:E20"/>
    <mergeCell ref="J4:K4"/>
    <mergeCell ref="I6:K6"/>
    <mergeCell ref="I8:K8"/>
    <mergeCell ref="I10:K10"/>
    <mergeCell ref="I12:K12"/>
    <mergeCell ref="F8:H8"/>
    <mergeCell ref="F12:H12"/>
    <mergeCell ref="F6:H6"/>
    <mergeCell ref="F65:H65"/>
    <mergeCell ref="I65:K65"/>
    <mergeCell ref="L65:L66"/>
    <mergeCell ref="I194:K194"/>
    <mergeCell ref="I196:K196"/>
    <mergeCell ref="A203:L203"/>
    <mergeCell ref="A204:B205"/>
    <mergeCell ref="C204:G204"/>
    <mergeCell ref="H204:K204"/>
    <mergeCell ref="C205:G205"/>
    <mergeCell ref="E67:E68"/>
    <mergeCell ref="F67:H67"/>
    <mergeCell ref="I67:K67"/>
    <mergeCell ref="L67:L68"/>
    <mergeCell ref="E69:E70"/>
    <mergeCell ref="F69:H69"/>
    <mergeCell ref="I69:K69"/>
    <mergeCell ref="L69:L70"/>
    <mergeCell ref="H205:K205"/>
    <mergeCell ref="I112:K112"/>
    <mergeCell ref="I114:K114"/>
    <mergeCell ref="I117:K117"/>
    <mergeCell ref="B201:E201"/>
    <mergeCell ref="F187:H187"/>
    <mergeCell ref="I50:K50"/>
    <mergeCell ref="L50:L51"/>
    <mergeCell ref="I29:K29"/>
    <mergeCell ref="I31:K31"/>
    <mergeCell ref="I33:K33"/>
    <mergeCell ref="I36:K36"/>
    <mergeCell ref="I38:K38"/>
    <mergeCell ref="I42:K42"/>
    <mergeCell ref="I18:K18"/>
    <mergeCell ref="I21:K21"/>
    <mergeCell ref="I25:K25"/>
    <mergeCell ref="I27:K27"/>
    <mergeCell ref="L36:L37"/>
    <mergeCell ref="A206:B207"/>
    <mergeCell ref="C206:G206"/>
    <mergeCell ref="H206:K206"/>
    <mergeCell ref="C207:G207"/>
    <mergeCell ref="H207:K207"/>
    <mergeCell ref="A208:B209"/>
    <mergeCell ref="C208:E208"/>
    <mergeCell ref="J208:K208"/>
    <mergeCell ref="C209:E209"/>
    <mergeCell ref="F209:G209"/>
    <mergeCell ref="H209:I209"/>
    <mergeCell ref="J209:K209"/>
    <mergeCell ref="F208:G208"/>
    <mergeCell ref="H208:I208"/>
    <mergeCell ref="I187:K187"/>
    <mergeCell ref="L187:L188"/>
    <mergeCell ref="I72:K72"/>
    <mergeCell ref="I74:K74"/>
    <mergeCell ref="I78:K78"/>
    <mergeCell ref="I80:K80"/>
    <mergeCell ref="I83:K83"/>
    <mergeCell ref="I85:K85"/>
    <mergeCell ref="I119:K119"/>
    <mergeCell ref="I121:K121"/>
    <mergeCell ref="I123:K123"/>
    <mergeCell ref="I125:K125"/>
    <mergeCell ref="I127:K127"/>
    <mergeCell ref="I129:K129"/>
    <mergeCell ref="L72:L73"/>
    <mergeCell ref="L119:L120"/>
    <mergeCell ref="L121:L122"/>
    <mergeCell ref="F85:H85"/>
    <mergeCell ref="L85:L86"/>
    <mergeCell ref="F93:H93"/>
    <mergeCell ref="F159:H159"/>
    <mergeCell ref="L159:L160"/>
    <mergeCell ref="I152:K152"/>
    <mergeCell ref="L172:L173"/>
    <mergeCell ref="I172:K172"/>
    <mergeCell ref="F157:H157"/>
    <mergeCell ref="L157:L158"/>
    <mergeCell ref="I101:K101"/>
    <mergeCell ref="L101:L102"/>
    <mergeCell ref="I103:K103"/>
    <mergeCell ref="L103:L104"/>
    <mergeCell ref="L127:L128"/>
    <mergeCell ref="I141:K141"/>
    <mergeCell ref="L141:L142"/>
    <mergeCell ref="F114:H114"/>
    <mergeCell ref="L114:L115"/>
    <mergeCell ref="L117:L118"/>
    <mergeCell ref="L112:L113"/>
    <mergeCell ref="I137:K137"/>
    <mergeCell ref="L137:L138"/>
    <mergeCell ref="C200:E200"/>
    <mergeCell ref="C182:E182"/>
    <mergeCell ref="D183:D184"/>
    <mergeCell ref="E183:E184"/>
    <mergeCell ref="F183:H183"/>
    <mergeCell ref="L183:L184"/>
    <mergeCell ref="E185:E186"/>
    <mergeCell ref="F185:H185"/>
    <mergeCell ref="L185:L186"/>
    <mergeCell ref="I183:K183"/>
    <mergeCell ref="I185:K185"/>
    <mergeCell ref="L194:L195"/>
    <mergeCell ref="E196:E197"/>
    <mergeCell ref="C193:E193"/>
    <mergeCell ref="D194:D195"/>
    <mergeCell ref="E194:E195"/>
    <mergeCell ref="F194:H194"/>
    <mergeCell ref="E198:E199"/>
    <mergeCell ref="F198:H198"/>
    <mergeCell ref="I198:K198"/>
    <mergeCell ref="L198:L199"/>
    <mergeCell ref="C194:C199"/>
    <mergeCell ref="D185:D192"/>
    <mergeCell ref="E187:E188"/>
    <mergeCell ref="D180:D181"/>
    <mergeCell ref="E180:E181"/>
    <mergeCell ref="F180:H180"/>
    <mergeCell ref="L180:L181"/>
    <mergeCell ref="I178:K178"/>
    <mergeCell ref="I180:K180"/>
    <mergeCell ref="F174:H174"/>
    <mergeCell ref="C176:E176"/>
    <mergeCell ref="C178:C181"/>
    <mergeCell ref="D178:D179"/>
    <mergeCell ref="E178:E179"/>
    <mergeCell ref="B177:E177"/>
    <mergeCell ref="L174:L175"/>
    <mergeCell ref="I174:K174"/>
    <mergeCell ref="F178:H178"/>
    <mergeCell ref="L178:L179"/>
    <mergeCell ref="F74:H74"/>
    <mergeCell ref="L74:L75"/>
    <mergeCell ref="L106:L107"/>
    <mergeCell ref="L87:L88"/>
    <mergeCell ref="F87:H87"/>
    <mergeCell ref="F83:H83"/>
    <mergeCell ref="L83:L84"/>
    <mergeCell ref="F154:H154"/>
    <mergeCell ref="L154:L155"/>
    <mergeCell ref="F95:H95"/>
    <mergeCell ref="I131:K131"/>
    <mergeCell ref="L131:L132"/>
    <mergeCell ref="I133:K133"/>
    <mergeCell ref="L133:L134"/>
    <mergeCell ref="I135:K135"/>
    <mergeCell ref="L135:L136"/>
    <mergeCell ref="L108:L109"/>
    <mergeCell ref="I87:K87"/>
    <mergeCell ref="I106:K106"/>
    <mergeCell ref="I108:K108"/>
    <mergeCell ref="I97:K97"/>
    <mergeCell ref="L97:L98"/>
    <mergeCell ref="I99:K99"/>
    <mergeCell ref="L99:L100"/>
    <mergeCell ref="L12:L13"/>
    <mergeCell ref="L8:L9"/>
    <mergeCell ref="F25:H25"/>
    <mergeCell ref="L25:L26"/>
    <mergeCell ref="L27:L28"/>
    <mergeCell ref="F21:H21"/>
    <mergeCell ref="L21:L22"/>
    <mergeCell ref="F31:H31"/>
    <mergeCell ref="F33:H33"/>
    <mergeCell ref="F27:H27"/>
    <mergeCell ref="F29:H29"/>
    <mergeCell ref="L29:L30"/>
    <mergeCell ref="L31:L32"/>
    <mergeCell ref="L33:L34"/>
    <mergeCell ref="L14:L15"/>
    <mergeCell ref="F23:H23"/>
    <mergeCell ref="I23:K23"/>
    <mergeCell ref="L23:L24"/>
    <mergeCell ref="I14:K14"/>
    <mergeCell ref="F10:H10"/>
    <mergeCell ref="F16:H16"/>
    <mergeCell ref="I16:K16"/>
    <mergeCell ref="L16:L17"/>
    <mergeCell ref="F18:H18"/>
    <mergeCell ref="L59:L60"/>
    <mergeCell ref="L55:L56"/>
    <mergeCell ref="L6:L7"/>
    <mergeCell ref="F2:H2"/>
    <mergeCell ref="L2:L5"/>
    <mergeCell ref="F3:H3"/>
    <mergeCell ref="F4:F5"/>
    <mergeCell ref="G4:H4"/>
    <mergeCell ref="L10:L11"/>
    <mergeCell ref="L18:L19"/>
    <mergeCell ref="L38:L39"/>
    <mergeCell ref="L48:L49"/>
    <mergeCell ref="L42:L43"/>
    <mergeCell ref="L44:L45"/>
    <mergeCell ref="L46:L47"/>
    <mergeCell ref="L57:L58"/>
    <mergeCell ref="L53:L54"/>
    <mergeCell ref="I53:K53"/>
    <mergeCell ref="I55:K55"/>
    <mergeCell ref="I57:K57"/>
    <mergeCell ref="I59:K59"/>
    <mergeCell ref="I2:K2"/>
    <mergeCell ref="I3:K3"/>
    <mergeCell ref="I4:I5"/>
    <mergeCell ref="F14:H14"/>
    <mergeCell ref="E6:E7"/>
    <mergeCell ref="E8:E9"/>
    <mergeCell ref="F38:H38"/>
    <mergeCell ref="C35:E35"/>
    <mergeCell ref="C36:C39"/>
    <mergeCell ref="D36:D37"/>
    <mergeCell ref="E36:E37"/>
    <mergeCell ref="F36:H36"/>
    <mergeCell ref="E14:E15"/>
    <mergeCell ref="E23:E24"/>
    <mergeCell ref="E16:E17"/>
    <mergeCell ref="F46:H46"/>
    <mergeCell ref="E48:E49"/>
    <mergeCell ref="F48:H48"/>
    <mergeCell ref="C52:E52"/>
    <mergeCell ref="F42:H42"/>
    <mergeCell ref="E46:E47"/>
    <mergeCell ref="E59:E60"/>
    <mergeCell ref="F59:H59"/>
    <mergeCell ref="F53:H53"/>
    <mergeCell ref="E55:E56"/>
    <mergeCell ref="F55:H55"/>
    <mergeCell ref="E57:E58"/>
    <mergeCell ref="F57:H57"/>
    <mergeCell ref="E44:E45"/>
    <mergeCell ref="F44:H44"/>
    <mergeCell ref="E50:E51"/>
    <mergeCell ref="F50:H50"/>
    <mergeCell ref="L61:L62"/>
    <mergeCell ref="E63:E64"/>
    <mergeCell ref="F63:H63"/>
    <mergeCell ref="L63:L64"/>
    <mergeCell ref="F78:H78"/>
    <mergeCell ref="L78:L79"/>
    <mergeCell ref="D80:D81"/>
    <mergeCell ref="E80:E81"/>
    <mergeCell ref="F80:H80"/>
    <mergeCell ref="L80:L81"/>
    <mergeCell ref="C76:E76"/>
    <mergeCell ref="B77:E77"/>
    <mergeCell ref="C78:C81"/>
    <mergeCell ref="D78:D79"/>
    <mergeCell ref="E78:E79"/>
    <mergeCell ref="D74:D75"/>
    <mergeCell ref="C71:E71"/>
    <mergeCell ref="C72:C75"/>
    <mergeCell ref="D72:D73"/>
    <mergeCell ref="E72:E73"/>
    <mergeCell ref="F72:H72"/>
    <mergeCell ref="E61:E62"/>
    <mergeCell ref="F61:H61"/>
    <mergeCell ref="E74:E75"/>
    <mergeCell ref="E95:E96"/>
    <mergeCell ref="E89:E90"/>
    <mergeCell ref="F89:H89"/>
    <mergeCell ref="E91:E92"/>
    <mergeCell ref="F91:H91"/>
    <mergeCell ref="L95:L96"/>
    <mergeCell ref="L91:L92"/>
    <mergeCell ref="L93:L94"/>
    <mergeCell ref="L89:L90"/>
    <mergeCell ref="E93:E94"/>
    <mergeCell ref="I89:K89"/>
    <mergeCell ref="I91:K91"/>
    <mergeCell ref="I93:K93"/>
    <mergeCell ref="I95:K95"/>
    <mergeCell ref="E129:E130"/>
    <mergeCell ref="F129:H129"/>
    <mergeCell ref="L129:L130"/>
    <mergeCell ref="E123:E124"/>
    <mergeCell ref="F123:H123"/>
    <mergeCell ref="E125:E126"/>
    <mergeCell ref="F125:H125"/>
    <mergeCell ref="L123:L124"/>
    <mergeCell ref="L125:L126"/>
    <mergeCell ref="E127:E128"/>
    <mergeCell ref="F127:H127"/>
    <mergeCell ref="D112:D113"/>
    <mergeCell ref="E112:E113"/>
    <mergeCell ref="C116:E116"/>
    <mergeCell ref="D117:D118"/>
    <mergeCell ref="E117:E118"/>
    <mergeCell ref="F117:H117"/>
    <mergeCell ref="F112:H112"/>
    <mergeCell ref="D114:D115"/>
    <mergeCell ref="E114:E115"/>
    <mergeCell ref="E139:E140"/>
    <mergeCell ref="F139:H139"/>
    <mergeCell ref="I139:K139"/>
    <mergeCell ref="L139:L140"/>
    <mergeCell ref="E133:E134"/>
    <mergeCell ref="F133:H133"/>
    <mergeCell ref="E135:E136"/>
    <mergeCell ref="F135:H135"/>
    <mergeCell ref="E137:E138"/>
    <mergeCell ref="F137:H137"/>
    <mergeCell ref="A202:E202"/>
    <mergeCell ref="C143:E143"/>
    <mergeCell ref="C144:C149"/>
    <mergeCell ref="E161:E162"/>
    <mergeCell ref="F161:H161"/>
    <mergeCell ref="I161:K161"/>
    <mergeCell ref="L161:L162"/>
    <mergeCell ref="C150:E150"/>
    <mergeCell ref="B151:E151"/>
    <mergeCell ref="L148:L149"/>
    <mergeCell ref="I144:K144"/>
    <mergeCell ref="I146:K146"/>
    <mergeCell ref="I148:K148"/>
    <mergeCell ref="C152:C155"/>
    <mergeCell ref="D152:D153"/>
    <mergeCell ref="E152:E153"/>
    <mergeCell ref="F152:H152"/>
    <mergeCell ref="I157:K157"/>
    <mergeCell ref="D148:D149"/>
    <mergeCell ref="E148:E149"/>
    <mergeCell ref="F148:H148"/>
    <mergeCell ref="D144:D147"/>
    <mergeCell ref="E144:E145"/>
    <mergeCell ref="F144:H144"/>
    <mergeCell ref="E97:E98"/>
    <mergeCell ref="F97:H97"/>
    <mergeCell ref="E99:E100"/>
    <mergeCell ref="F99:H99"/>
    <mergeCell ref="E101:E102"/>
    <mergeCell ref="F101:H101"/>
    <mergeCell ref="E103:E104"/>
    <mergeCell ref="F103:H103"/>
    <mergeCell ref="E131:E132"/>
    <mergeCell ref="F131:H131"/>
    <mergeCell ref="E108:E109"/>
    <mergeCell ref="F108:H108"/>
    <mergeCell ref="C105:E105"/>
    <mergeCell ref="C106:C109"/>
    <mergeCell ref="D106:D107"/>
    <mergeCell ref="E106:E107"/>
    <mergeCell ref="F106:H106"/>
    <mergeCell ref="E119:E120"/>
    <mergeCell ref="F119:H119"/>
    <mergeCell ref="E121:E122"/>
    <mergeCell ref="F121:H121"/>
    <mergeCell ref="C110:E110"/>
    <mergeCell ref="B111:E111"/>
    <mergeCell ref="C112:C115"/>
    <mergeCell ref="E141:E142"/>
    <mergeCell ref="F141:H141"/>
    <mergeCell ref="E146:E147"/>
    <mergeCell ref="F146:H146"/>
    <mergeCell ref="L146:L147"/>
    <mergeCell ref="E159:E160"/>
    <mergeCell ref="E169:E170"/>
    <mergeCell ref="F169:H169"/>
    <mergeCell ref="I169:K169"/>
    <mergeCell ref="L169:L170"/>
    <mergeCell ref="E163:E164"/>
    <mergeCell ref="F163:H163"/>
    <mergeCell ref="I163:K163"/>
    <mergeCell ref="L163:L164"/>
    <mergeCell ref="E165:E166"/>
    <mergeCell ref="F165:H165"/>
    <mergeCell ref="I165:K165"/>
    <mergeCell ref="L165:L166"/>
    <mergeCell ref="E167:E168"/>
    <mergeCell ref="F167:H167"/>
    <mergeCell ref="I167:K167"/>
    <mergeCell ref="L167:L168"/>
    <mergeCell ref="I154:K154"/>
    <mergeCell ref="L152:L153"/>
    <mergeCell ref="I189:K189"/>
    <mergeCell ref="L189:L190"/>
    <mergeCell ref="E191:E192"/>
    <mergeCell ref="F191:H191"/>
    <mergeCell ref="I191:K191"/>
    <mergeCell ref="L191:L192"/>
    <mergeCell ref="F196:H196"/>
    <mergeCell ref="L196:L197"/>
    <mergeCell ref="B6:B40"/>
    <mergeCell ref="C6:C19"/>
    <mergeCell ref="D10:D19"/>
    <mergeCell ref="C21:C34"/>
    <mergeCell ref="D21:D34"/>
    <mergeCell ref="C171:E171"/>
    <mergeCell ref="C172:C175"/>
    <mergeCell ref="D172:D173"/>
    <mergeCell ref="E172:E173"/>
    <mergeCell ref="F172:H172"/>
    <mergeCell ref="D174:D175"/>
    <mergeCell ref="E174:E175"/>
    <mergeCell ref="E189:E190"/>
    <mergeCell ref="F189:H189"/>
    <mergeCell ref="I159:K159"/>
    <mergeCell ref="L144:L145"/>
    <mergeCell ref="A6:A77"/>
    <mergeCell ref="B42:B76"/>
    <mergeCell ref="C42:C51"/>
    <mergeCell ref="D44:D51"/>
    <mergeCell ref="C53:C70"/>
    <mergeCell ref="D55:D70"/>
    <mergeCell ref="C40:E40"/>
    <mergeCell ref="B41:E41"/>
    <mergeCell ref="D42:D43"/>
    <mergeCell ref="E42:E43"/>
    <mergeCell ref="D53:D54"/>
    <mergeCell ref="E53:E54"/>
    <mergeCell ref="E21:E22"/>
    <mergeCell ref="E25:E26"/>
    <mergeCell ref="E31:E32"/>
    <mergeCell ref="E33:E34"/>
    <mergeCell ref="E29:E30"/>
    <mergeCell ref="E38:E39"/>
    <mergeCell ref="E10:E11"/>
    <mergeCell ref="E18:E19"/>
    <mergeCell ref="E65:E66"/>
    <mergeCell ref="A78:A111"/>
    <mergeCell ref="B78:B110"/>
    <mergeCell ref="C83:C104"/>
    <mergeCell ref="D85:D104"/>
    <mergeCell ref="A112:A151"/>
    <mergeCell ref="B112:B150"/>
    <mergeCell ref="C117:C142"/>
    <mergeCell ref="D119:D142"/>
    <mergeCell ref="A152:A201"/>
    <mergeCell ref="B152:B176"/>
    <mergeCell ref="C157:C170"/>
    <mergeCell ref="B178:B200"/>
    <mergeCell ref="D196:D199"/>
    <mergeCell ref="D108:D109"/>
    <mergeCell ref="C82:E82"/>
    <mergeCell ref="D83:D84"/>
    <mergeCell ref="E87:E88"/>
    <mergeCell ref="E83:E84"/>
    <mergeCell ref="E85:E86"/>
    <mergeCell ref="D154:D155"/>
    <mergeCell ref="E154:E155"/>
    <mergeCell ref="C156:E156"/>
    <mergeCell ref="D157:D158"/>
    <mergeCell ref="E157:E158"/>
  </mergeCells>
  <phoneticPr fontId="1" type="noConversion"/>
  <pageMargins left="0.7" right="0.7" top="0.75" bottom="0.75" header="0.3" footer="0.3"/>
  <pageSetup paperSize="9" scale="82" orientation="portrait" horizontalDpi="1200" verticalDpi="1200" r:id="rId1"/>
  <rowBreaks count="5" manualBreakCount="5">
    <brk id="41" max="11" man="1"/>
    <brk id="77" max="11" man="1"/>
    <brk id="111" max="11" man="1"/>
    <brk id="151" max="11" man="1"/>
    <brk id="1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연예기획홍보 전문인 교육과정구성표</vt:lpstr>
      <vt:lpstr>연예기획홍보 전문인 신구교과목대비표</vt:lpstr>
      <vt:lpstr>'연예기획홍보 전문인 신구교과목대비표'!Print_Area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이성길</dc:creator>
  <cp:lastModifiedBy>KJ-ENT</cp:lastModifiedBy>
  <cp:lastPrinted>2017-09-22T03:29:37Z</cp:lastPrinted>
  <dcterms:created xsi:type="dcterms:W3CDTF">2016-10-19T02:26:45Z</dcterms:created>
  <dcterms:modified xsi:type="dcterms:W3CDTF">2019-02-21T07:21:09Z</dcterms:modified>
</cp:coreProperties>
</file>