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w\Desktop\"/>
    </mc:Choice>
  </mc:AlternateContent>
  <bookViews>
    <workbookView xWindow="0" yWindow="0" windowWidth="19200" windowHeight="11415"/>
  </bookViews>
  <sheets>
    <sheet name="K-POP 3년제 과정 구성표" sheetId="4" r:id="rId1"/>
  </sheets>
  <definedNames>
    <definedName name="_xlnm.Print_Area" localSheetId="0">'K-POP 3년제 과정 구성표'!$A$1:$AB$68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5" i="4" l="1"/>
  <c r="X65" i="4"/>
  <c r="W65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AB64" i="4"/>
  <c r="AA64" i="4"/>
  <c r="Z64" i="4"/>
  <c r="AB63" i="4"/>
  <c r="AA63" i="4"/>
  <c r="Z63" i="4"/>
  <c r="Z65" i="4" s="1"/>
  <c r="AB62" i="4"/>
  <c r="AB65" i="4" s="1"/>
  <c r="AA62" i="4"/>
  <c r="AA65" i="4" s="1"/>
  <c r="Z62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AB60" i="4"/>
  <c r="AA60" i="4"/>
  <c r="Z60" i="4"/>
  <c r="AB59" i="4"/>
  <c r="AA59" i="4"/>
  <c r="Z59" i="4"/>
  <c r="AB58" i="4"/>
  <c r="AA58" i="4"/>
  <c r="Z58" i="4"/>
  <c r="AB57" i="4"/>
  <c r="AA57" i="4"/>
  <c r="Z57" i="4"/>
  <c r="AB56" i="4"/>
  <c r="AA56" i="4"/>
  <c r="Z56" i="4"/>
  <c r="AB55" i="4"/>
  <c r="AA55" i="4"/>
  <c r="Z55" i="4"/>
  <c r="AB54" i="4"/>
  <c r="AA54" i="4"/>
  <c r="Z54" i="4"/>
  <c r="AB53" i="4"/>
  <c r="AA53" i="4"/>
  <c r="Z53" i="4"/>
  <c r="AB52" i="4"/>
  <c r="AA52" i="4"/>
  <c r="Z52" i="4"/>
  <c r="AB51" i="4"/>
  <c r="AA51" i="4"/>
  <c r="Z51" i="4"/>
  <c r="AB50" i="4"/>
  <c r="AA50" i="4"/>
  <c r="Z50" i="4"/>
  <c r="AB49" i="4"/>
  <c r="AA49" i="4"/>
  <c r="Z49" i="4"/>
  <c r="AB48" i="4"/>
  <c r="AA48" i="4"/>
  <c r="Z48" i="4"/>
  <c r="AB47" i="4"/>
  <c r="AA47" i="4"/>
  <c r="Z47" i="4"/>
  <c r="AB46" i="4"/>
  <c r="AA46" i="4"/>
  <c r="Z46" i="4"/>
  <c r="AB45" i="4"/>
  <c r="AA45" i="4"/>
  <c r="Z45" i="4"/>
  <c r="AB44" i="4"/>
  <c r="AA44" i="4"/>
  <c r="Z44" i="4"/>
  <c r="AB43" i="4"/>
  <c r="AA43" i="4"/>
  <c r="Z43" i="4"/>
  <c r="AB42" i="4"/>
  <c r="AA42" i="4"/>
  <c r="Z42" i="4"/>
  <c r="AB41" i="4"/>
  <c r="AA41" i="4"/>
  <c r="Z41" i="4"/>
  <c r="AB40" i="4"/>
  <c r="AA40" i="4"/>
  <c r="Z40" i="4"/>
  <c r="AB39" i="4"/>
  <c r="AA39" i="4"/>
  <c r="Z39" i="4"/>
  <c r="AB38" i="4"/>
  <c r="AA38" i="4"/>
  <c r="Z38" i="4"/>
  <c r="AB37" i="4"/>
  <c r="AA37" i="4"/>
  <c r="Z37" i="4"/>
  <c r="AB36" i="4"/>
  <c r="AA36" i="4"/>
  <c r="Z36" i="4"/>
  <c r="AB35" i="4"/>
  <c r="AA35" i="4"/>
  <c r="Z35" i="4"/>
  <c r="AB34" i="4"/>
  <c r="AA34" i="4"/>
  <c r="Z34" i="4"/>
  <c r="AB33" i="4"/>
  <c r="AA33" i="4"/>
  <c r="Z33" i="4"/>
  <c r="AB32" i="4"/>
  <c r="AA32" i="4"/>
  <c r="Z32" i="4"/>
  <c r="AB31" i="4"/>
  <c r="AA31" i="4"/>
  <c r="Z31" i="4"/>
  <c r="AB30" i="4"/>
  <c r="AA30" i="4"/>
  <c r="Z30" i="4"/>
  <c r="AB29" i="4"/>
  <c r="AA29" i="4"/>
  <c r="Z29" i="4"/>
  <c r="AB28" i="4"/>
  <c r="AA28" i="4"/>
  <c r="Z28" i="4"/>
  <c r="AB27" i="4"/>
  <c r="AA27" i="4"/>
  <c r="Z27" i="4"/>
  <c r="AB26" i="4"/>
  <c r="AA26" i="4"/>
  <c r="Z26" i="4"/>
  <c r="AB25" i="4"/>
  <c r="AA25" i="4"/>
  <c r="Z25" i="4"/>
  <c r="AB24" i="4"/>
  <c r="AA24" i="4"/>
  <c r="Z24" i="4"/>
  <c r="AB23" i="4"/>
  <c r="AA23" i="4"/>
  <c r="Z23" i="4"/>
  <c r="AB22" i="4"/>
  <c r="AA22" i="4"/>
  <c r="Z22" i="4"/>
  <c r="AB21" i="4"/>
  <c r="AA21" i="4"/>
  <c r="Z21" i="4"/>
  <c r="AB20" i="4"/>
  <c r="AA20" i="4"/>
  <c r="Z20" i="4"/>
  <c r="AB19" i="4"/>
  <c r="AA19" i="4"/>
  <c r="Z19" i="4"/>
  <c r="AB18" i="4"/>
  <c r="AA18" i="4"/>
  <c r="Z18" i="4"/>
  <c r="AB17" i="4"/>
  <c r="AA17" i="4"/>
  <c r="Z17" i="4"/>
  <c r="AB16" i="4"/>
  <c r="AA16" i="4"/>
  <c r="Z16" i="4"/>
  <c r="AB15" i="4"/>
  <c r="AB61" i="4" s="1"/>
  <c r="AA15" i="4"/>
  <c r="Z15" i="4"/>
  <c r="AB14" i="4"/>
  <c r="AA14" i="4"/>
  <c r="Z14" i="4"/>
  <c r="AB13" i="4"/>
  <c r="AA13" i="4"/>
  <c r="AA61" i="4" s="1"/>
  <c r="Z13" i="4"/>
  <c r="Z61" i="4" s="1"/>
  <c r="Y12" i="4"/>
  <c r="Y66" i="4" s="1"/>
  <c r="X12" i="4"/>
  <c r="X66" i="4" s="1"/>
  <c r="W12" i="4"/>
  <c r="W66" i="4" s="1"/>
  <c r="V12" i="4"/>
  <c r="V66" i="4" s="1"/>
  <c r="U12" i="4"/>
  <c r="U66" i="4" s="1"/>
  <c r="T12" i="4"/>
  <c r="T66" i="4" s="1"/>
  <c r="S12" i="4"/>
  <c r="S66" i="4" s="1"/>
  <c r="R12" i="4"/>
  <c r="R66" i="4" s="1"/>
  <c r="Q12" i="4"/>
  <c r="Q66" i="4" s="1"/>
  <c r="P12" i="4"/>
  <c r="P66" i="4" s="1"/>
  <c r="O12" i="4"/>
  <c r="O66" i="4" s="1"/>
  <c r="N12" i="4"/>
  <c r="N66" i="4" s="1"/>
  <c r="M12" i="4"/>
  <c r="M66" i="4" s="1"/>
  <c r="L12" i="4"/>
  <c r="L66" i="4" s="1"/>
  <c r="K12" i="4"/>
  <c r="K66" i="4" s="1"/>
  <c r="J12" i="4"/>
  <c r="J66" i="4" s="1"/>
  <c r="I12" i="4"/>
  <c r="I66" i="4" s="1"/>
  <c r="H12" i="4"/>
  <c r="H66" i="4" s="1"/>
  <c r="AB11" i="4"/>
  <c r="AA11" i="4"/>
  <c r="Z11" i="4"/>
  <c r="AB10" i="4"/>
  <c r="AA10" i="4"/>
  <c r="Z10" i="4"/>
  <c r="AB9" i="4"/>
  <c r="AA9" i="4"/>
  <c r="Z9" i="4"/>
  <c r="AB8" i="4"/>
  <c r="AA8" i="4"/>
  <c r="Z8" i="4"/>
  <c r="AB7" i="4"/>
  <c r="AA7" i="4"/>
  <c r="Z7" i="4"/>
  <c r="AB6" i="4"/>
  <c r="AA6" i="4"/>
  <c r="Z6" i="4"/>
  <c r="AB5" i="4"/>
  <c r="AB12" i="4" s="1"/>
  <c r="AB66" i="4" s="1"/>
  <c r="AA5" i="4"/>
  <c r="AA12" i="4" s="1"/>
  <c r="Z5" i="4"/>
  <c r="Z12" i="4" s="1"/>
  <c r="Z66" i="4" s="1"/>
  <c r="AA66" i="4" l="1"/>
</calcChain>
</file>

<file path=xl/sharedStrings.xml><?xml version="1.0" encoding="utf-8"?>
<sst xmlns="http://schemas.openxmlformats.org/spreadsheetml/2006/main" count="284" uniqueCount="110">
  <si>
    <t>구분</t>
  </si>
  <si>
    <t>1 학 년</t>
  </si>
  <si>
    <t>2 학 년</t>
  </si>
  <si>
    <t>계</t>
  </si>
  <si>
    <t>1학기</t>
  </si>
  <si>
    <t>2학기</t>
  </si>
  <si>
    <t>학점</t>
  </si>
  <si>
    <t>이론</t>
  </si>
  <si>
    <t>실습</t>
  </si>
  <si>
    <t>X</t>
  </si>
  <si>
    <t>O</t>
    <phoneticPr fontId="4" type="noConversion"/>
  </si>
  <si>
    <t>진로</t>
    <phoneticPr fontId="3" type="noConversion"/>
  </si>
  <si>
    <t>O</t>
    <phoneticPr fontId="4" type="noConversion"/>
  </si>
  <si>
    <t>소계</t>
    <phoneticPr fontId="4" type="noConversion"/>
  </si>
  <si>
    <t>전공
·
현장
중심</t>
    <phoneticPr fontId="4" type="noConversion"/>
  </si>
  <si>
    <t>X</t>
    <phoneticPr fontId="4" type="noConversion"/>
  </si>
  <si>
    <t>합   계</t>
  </si>
  <si>
    <t>창의</t>
    <phoneticPr fontId="4" type="noConversion"/>
  </si>
  <si>
    <t>창업</t>
    <phoneticPr fontId="4" type="noConversion"/>
  </si>
  <si>
    <t>선택</t>
    <phoneticPr fontId="4" type="noConversion"/>
  </si>
  <si>
    <t>현장실습</t>
    <phoneticPr fontId="4" type="noConversion"/>
  </si>
  <si>
    <t>학과명(전공명/과정명) : 엔터테인먼트과(K-POP전공)</t>
    <phoneticPr fontId="4" type="noConversion"/>
  </si>
  <si>
    <t>인재양성유형명 : 실용음악전문인</t>
    <phoneticPr fontId="4" type="noConversion"/>
  </si>
  <si>
    <t>2020~2022 교육과정</t>
    <phoneticPr fontId="4" type="noConversion"/>
  </si>
  <si>
    <t>교과목
코드</t>
    <phoneticPr fontId="4" type="noConversion"/>
  </si>
  <si>
    <r>
      <t xml:space="preserve">교과목명
</t>
    </r>
    <r>
      <rPr>
        <b/>
        <sz val="10"/>
        <color rgb="FF0000FF"/>
        <rFont val="맑은 고딕"/>
        <family val="3"/>
        <charset val="129"/>
        <scheme val="minor"/>
      </rPr>
      <t>(영문명)</t>
    </r>
    <phoneticPr fontId="4" type="noConversion"/>
  </si>
  <si>
    <t>교과
구분
1)</t>
    <phoneticPr fontId="4" type="noConversion"/>
  </si>
  <si>
    <t>NCS
관련성2)</t>
    <phoneticPr fontId="4" type="noConversion"/>
  </si>
  <si>
    <t>학습
모듈
3)</t>
    <phoneticPr fontId="4" type="noConversion"/>
  </si>
  <si>
    <t>3 학 년</t>
    <phoneticPr fontId="4" type="noConversion"/>
  </si>
  <si>
    <t>교양
·
직업
기초</t>
    <phoneticPr fontId="4" type="noConversion"/>
  </si>
  <si>
    <t>필수</t>
    <phoneticPr fontId="4" type="noConversion"/>
  </si>
  <si>
    <t>대학생활과 진로탐색</t>
    <phoneticPr fontId="4" type="noConversion"/>
  </si>
  <si>
    <t>대학생활</t>
    <phoneticPr fontId="4" type="noConversion"/>
  </si>
  <si>
    <t>선택</t>
    <phoneticPr fontId="4" type="noConversion"/>
  </si>
  <si>
    <t>의사소통능력</t>
    <phoneticPr fontId="4" type="noConversion"/>
  </si>
  <si>
    <t>직업기초능력</t>
    <phoneticPr fontId="4" type="noConversion"/>
  </si>
  <si>
    <t>O</t>
    <phoneticPr fontId="4" type="noConversion"/>
  </si>
  <si>
    <t>대인관계실무</t>
    <phoneticPr fontId="4" type="noConversion"/>
  </si>
  <si>
    <t>교양A</t>
    <phoneticPr fontId="4" type="noConversion"/>
  </si>
  <si>
    <t>자유선택교양교과</t>
    <phoneticPr fontId="4" type="noConversion"/>
  </si>
  <si>
    <t>X</t>
    <phoneticPr fontId="4" type="noConversion"/>
  </si>
  <si>
    <t>교양B</t>
    <phoneticPr fontId="4" type="noConversion"/>
  </si>
  <si>
    <t>교양C</t>
    <phoneticPr fontId="4" type="noConversion"/>
  </si>
  <si>
    <t>교양D</t>
    <phoneticPr fontId="4" type="noConversion"/>
  </si>
  <si>
    <t>소계</t>
    <phoneticPr fontId="4" type="noConversion"/>
  </si>
  <si>
    <r>
      <t xml:space="preserve">보컬전공실기I
</t>
    </r>
    <r>
      <rPr>
        <sz val="9"/>
        <color rgb="FF0000FF"/>
        <rFont val="맑은 고딕"/>
        <family val="3"/>
        <charset val="129"/>
        <scheme val="minor"/>
      </rPr>
      <t>(Vocal Private Instruction I)</t>
    </r>
    <phoneticPr fontId="4" type="noConversion"/>
  </si>
  <si>
    <t>창의</t>
    <phoneticPr fontId="4" type="noConversion"/>
  </si>
  <si>
    <r>
      <t xml:space="preserve">공연제작 기초
</t>
    </r>
    <r>
      <rPr>
        <sz val="9"/>
        <color rgb="FF0000FF"/>
        <rFont val="맑은 고딕"/>
        <family val="3"/>
        <charset val="129"/>
        <scheme val="minor"/>
      </rPr>
      <t xml:space="preserve">(Performance Production I) </t>
    </r>
    <phoneticPr fontId="4" type="noConversion"/>
  </si>
  <si>
    <t>진로</t>
    <phoneticPr fontId="3" type="noConversion"/>
  </si>
  <si>
    <r>
      <t xml:space="preserve">스튜디오보컬 기초
</t>
    </r>
    <r>
      <rPr>
        <sz val="9"/>
        <color rgb="FF0000FF"/>
        <rFont val="맑은 고딕"/>
        <family val="3"/>
        <charset val="129"/>
        <scheme val="minor"/>
      </rPr>
      <t>(Vocal Recording I)</t>
    </r>
    <phoneticPr fontId="4" type="noConversion"/>
  </si>
  <si>
    <r>
      <t xml:space="preserve">보컬위클리 기초
</t>
    </r>
    <r>
      <rPr>
        <sz val="9"/>
        <color rgb="FF0000FF"/>
        <rFont val="맑은 고딕"/>
        <family val="3"/>
        <charset val="129"/>
        <scheme val="minor"/>
      </rPr>
      <t>(Stage Performance Practice for Vocal I)</t>
    </r>
    <phoneticPr fontId="4" type="noConversion"/>
  </si>
  <si>
    <t>X</t>
    <phoneticPr fontId="4" type="noConversion"/>
  </si>
  <si>
    <r>
      <t xml:space="preserve">발성트레이닝 기초
</t>
    </r>
    <r>
      <rPr>
        <sz val="9"/>
        <color rgb="FF0000FF"/>
        <rFont val="맑은 고딕"/>
        <family val="3"/>
        <charset val="129"/>
        <scheme val="minor"/>
      </rPr>
      <t>(Vocalization I)</t>
    </r>
    <phoneticPr fontId="4" type="noConversion"/>
  </si>
  <si>
    <r>
      <t xml:space="preserve">댄스트레이닝 기초
</t>
    </r>
    <r>
      <rPr>
        <sz val="9"/>
        <color rgb="FF0000FF"/>
        <rFont val="맑은 고딕"/>
        <family val="3"/>
        <charset val="129"/>
        <scheme val="minor"/>
      </rPr>
      <t>(Dance Training I)</t>
    </r>
    <phoneticPr fontId="4" type="noConversion"/>
  </si>
  <si>
    <r>
      <t xml:space="preserve">미디프로덕션 기초
</t>
    </r>
    <r>
      <rPr>
        <sz val="9"/>
        <color rgb="FF0000FF"/>
        <rFont val="맑은 고딕"/>
        <family val="3"/>
        <charset val="129"/>
        <scheme val="minor"/>
      </rPr>
      <t>(MIDI Production I)</t>
    </r>
    <phoneticPr fontId="4" type="noConversion"/>
  </si>
  <si>
    <t>통합예술의 이해
(Art convergence)</t>
    <phoneticPr fontId="4" type="noConversion"/>
  </si>
  <si>
    <r>
      <t xml:space="preserve">보컬전공실기II
</t>
    </r>
    <r>
      <rPr>
        <sz val="9"/>
        <color rgb="FF0000FF"/>
        <rFont val="맑은 고딕"/>
        <family val="3"/>
        <charset val="129"/>
        <scheme val="minor"/>
      </rPr>
      <t>(Vocal Private Instruction II)</t>
    </r>
    <phoneticPr fontId="4" type="noConversion"/>
  </si>
  <si>
    <r>
      <t xml:space="preserve">공연제작 응용
</t>
    </r>
    <r>
      <rPr>
        <sz val="9"/>
        <color rgb="FF0000FF"/>
        <rFont val="맑은 고딕"/>
        <family val="3"/>
        <charset val="129"/>
        <scheme val="minor"/>
      </rPr>
      <t xml:space="preserve">(Performance Production II) </t>
    </r>
    <phoneticPr fontId="4" type="noConversion"/>
  </si>
  <si>
    <t>캡스톤디자인</t>
    <phoneticPr fontId="4" type="noConversion"/>
  </si>
  <si>
    <r>
      <t xml:space="preserve">스튜디오보컬 응용
</t>
    </r>
    <r>
      <rPr>
        <sz val="9"/>
        <color rgb="FF0000FF"/>
        <rFont val="맑은 고딕"/>
        <family val="3"/>
        <charset val="129"/>
        <scheme val="minor"/>
      </rPr>
      <t>(Vocal Recording II)</t>
    </r>
    <phoneticPr fontId="4" type="noConversion"/>
  </si>
  <si>
    <r>
      <t xml:space="preserve">보컬위클리 응용
</t>
    </r>
    <r>
      <rPr>
        <sz val="9"/>
        <color rgb="FF0000FF"/>
        <rFont val="맑은 고딕"/>
        <family val="3"/>
        <charset val="129"/>
        <scheme val="minor"/>
      </rPr>
      <t>(Stage Performance Practice for Vocal II)</t>
    </r>
    <phoneticPr fontId="4" type="noConversion"/>
  </si>
  <si>
    <r>
      <t xml:space="preserve">발성트레이닝 응용
</t>
    </r>
    <r>
      <rPr>
        <sz val="9"/>
        <color rgb="FF0000FF"/>
        <rFont val="맑은 고딕"/>
        <family val="3"/>
        <charset val="129"/>
        <scheme val="minor"/>
      </rPr>
      <t>(Vocalization II)</t>
    </r>
    <phoneticPr fontId="4" type="noConversion"/>
  </si>
  <si>
    <t>진로</t>
    <phoneticPr fontId="3" type="noConversion"/>
  </si>
  <si>
    <r>
      <t xml:space="preserve">댄스트레이닝 응용
</t>
    </r>
    <r>
      <rPr>
        <sz val="9"/>
        <color rgb="FF0000FF"/>
        <rFont val="맑은 고딕"/>
        <family val="3"/>
        <charset val="129"/>
        <scheme val="minor"/>
      </rPr>
      <t>(Dance Training II)</t>
    </r>
    <phoneticPr fontId="4" type="noConversion"/>
  </si>
  <si>
    <r>
      <t xml:space="preserve">미디프로덕션 응용
</t>
    </r>
    <r>
      <rPr>
        <sz val="9"/>
        <color rgb="FF0000FF"/>
        <rFont val="맑은 고딕"/>
        <family val="3"/>
        <charset val="129"/>
        <scheme val="minor"/>
      </rPr>
      <t>(MIDI Production II)</t>
    </r>
    <phoneticPr fontId="4" type="noConversion"/>
  </si>
  <si>
    <t>O</t>
    <phoneticPr fontId="4" type="noConversion"/>
  </si>
  <si>
    <t>엔터테인먼트 영어
(Entertainment English)</t>
    <phoneticPr fontId="4" type="noConversion"/>
  </si>
  <si>
    <r>
      <t xml:space="preserve">보컬전공실기III
</t>
    </r>
    <r>
      <rPr>
        <sz val="9"/>
        <color rgb="FF0000FF"/>
        <rFont val="맑은 고딕"/>
        <family val="3"/>
        <charset val="129"/>
        <scheme val="minor"/>
      </rPr>
      <t>(Vocal Private Instruction III)</t>
    </r>
    <phoneticPr fontId="4" type="noConversion"/>
  </si>
  <si>
    <r>
      <t xml:space="preserve">공연테크닉 기초
</t>
    </r>
    <r>
      <rPr>
        <sz val="9"/>
        <color rgb="FF0000FF"/>
        <rFont val="맑은 고딕"/>
        <family val="3"/>
        <charset val="129"/>
        <scheme val="minor"/>
      </rPr>
      <t xml:space="preserve">(Performance Techniques I) </t>
    </r>
    <phoneticPr fontId="4" type="noConversion"/>
  </si>
  <si>
    <t>캡스톤디자인</t>
    <phoneticPr fontId="4" type="noConversion"/>
  </si>
  <si>
    <r>
      <t xml:space="preserve">음원제작 기초
</t>
    </r>
    <r>
      <rPr>
        <sz val="9"/>
        <color rgb="FF0000FF"/>
        <rFont val="맑은 고딕"/>
        <family val="3"/>
        <charset val="129"/>
        <scheme val="minor"/>
      </rPr>
      <t>(Music Production I)</t>
    </r>
    <phoneticPr fontId="4" type="noConversion"/>
  </si>
  <si>
    <r>
      <t xml:space="preserve">보컬곡연주 기초
</t>
    </r>
    <r>
      <rPr>
        <sz val="9"/>
        <color rgb="FF0000FF"/>
        <rFont val="맑은 고딕"/>
        <family val="3"/>
        <charset val="129"/>
        <scheme val="minor"/>
      </rPr>
      <t>(Accompany Practice for song I)</t>
    </r>
    <phoneticPr fontId="4" type="noConversion"/>
  </si>
  <si>
    <r>
      <t xml:space="preserve">보컬앙상블 기초
</t>
    </r>
    <r>
      <rPr>
        <sz val="9"/>
        <color rgb="FF0000FF"/>
        <rFont val="맑은 고딕"/>
        <family val="3"/>
        <charset val="129"/>
        <scheme val="minor"/>
      </rPr>
      <t>(Vocal Ensemble I)</t>
    </r>
    <phoneticPr fontId="4" type="noConversion"/>
  </si>
  <si>
    <r>
      <t xml:space="preserve">보컬테크닉 기초
</t>
    </r>
    <r>
      <rPr>
        <sz val="9"/>
        <color rgb="FF0000FF"/>
        <rFont val="맑은 고딕"/>
        <family val="3"/>
        <charset val="129"/>
        <scheme val="minor"/>
      </rPr>
      <t>(Vocal Techniques I)</t>
    </r>
    <phoneticPr fontId="4" type="noConversion"/>
  </si>
  <si>
    <r>
      <t xml:space="preserve">댄스테크닉 기초
</t>
    </r>
    <r>
      <rPr>
        <sz val="9"/>
        <color rgb="FF0000FF"/>
        <rFont val="맑은 고딕"/>
        <family val="3"/>
        <charset val="129"/>
        <scheme val="minor"/>
      </rPr>
      <t>(Dance Techniques I)</t>
    </r>
    <phoneticPr fontId="4" type="noConversion"/>
  </si>
  <si>
    <r>
      <t xml:space="preserve">오디오프로덕션 기초
</t>
    </r>
    <r>
      <rPr>
        <sz val="9"/>
        <color rgb="FF0000FF"/>
        <rFont val="맑은 고딕"/>
        <family val="3"/>
        <charset val="129"/>
        <scheme val="minor"/>
      </rPr>
      <t>(Audio Production I)</t>
    </r>
    <phoneticPr fontId="4" type="noConversion"/>
  </si>
  <si>
    <r>
      <t xml:space="preserve">보컬전공실기IV
</t>
    </r>
    <r>
      <rPr>
        <sz val="9"/>
        <color rgb="FF0000FF"/>
        <rFont val="맑은 고딕"/>
        <family val="3"/>
        <charset val="129"/>
        <scheme val="minor"/>
      </rPr>
      <t>(Vocal Private Instruction IV)</t>
    </r>
    <phoneticPr fontId="4" type="noConversion"/>
  </si>
  <si>
    <r>
      <t xml:space="preserve">공연테크닉 응용
</t>
    </r>
    <r>
      <rPr>
        <sz val="9"/>
        <color rgb="FF0000FF"/>
        <rFont val="맑은 고딕"/>
        <family val="3"/>
        <charset val="129"/>
        <scheme val="minor"/>
      </rPr>
      <t>(Performance Techniques II)</t>
    </r>
    <phoneticPr fontId="4" type="noConversion"/>
  </si>
  <si>
    <r>
      <t xml:space="preserve">음원제작 응용
</t>
    </r>
    <r>
      <rPr>
        <sz val="9"/>
        <color rgb="FF0000FF"/>
        <rFont val="맑은 고딕"/>
        <family val="3"/>
        <charset val="129"/>
        <scheme val="minor"/>
      </rPr>
      <t>(Music Production II)</t>
    </r>
    <phoneticPr fontId="4" type="noConversion"/>
  </si>
  <si>
    <r>
      <t xml:space="preserve">보컬곡연주 응용
</t>
    </r>
    <r>
      <rPr>
        <sz val="9"/>
        <color rgb="FF0000FF"/>
        <rFont val="맑은 고딕"/>
        <family val="3"/>
        <charset val="129"/>
        <scheme val="minor"/>
      </rPr>
      <t>(Accompany Practice for song II)</t>
    </r>
    <phoneticPr fontId="4" type="noConversion"/>
  </si>
  <si>
    <r>
      <t xml:space="preserve">보컬앙상블 응용
</t>
    </r>
    <r>
      <rPr>
        <sz val="9"/>
        <color rgb="FF0000FF"/>
        <rFont val="맑은 고딕"/>
        <family val="3"/>
        <charset val="129"/>
        <scheme val="minor"/>
      </rPr>
      <t>(Vocal Ensemble II)</t>
    </r>
    <phoneticPr fontId="4" type="noConversion"/>
  </si>
  <si>
    <r>
      <t xml:space="preserve">보컬테크닉 응용
</t>
    </r>
    <r>
      <rPr>
        <sz val="9"/>
        <color rgb="FF0000FF"/>
        <rFont val="맑은 고딕"/>
        <family val="3"/>
        <charset val="129"/>
        <scheme val="minor"/>
      </rPr>
      <t>(Vocal Techniques II)</t>
    </r>
    <phoneticPr fontId="4" type="noConversion"/>
  </si>
  <si>
    <r>
      <t xml:space="preserve">댄스테크닉 응용
</t>
    </r>
    <r>
      <rPr>
        <sz val="9"/>
        <color rgb="FF0000FF"/>
        <rFont val="맑은 고딕"/>
        <family val="3"/>
        <charset val="129"/>
        <scheme val="minor"/>
      </rPr>
      <t>(Dance Techniques II)</t>
    </r>
    <phoneticPr fontId="4" type="noConversion"/>
  </si>
  <si>
    <r>
      <t xml:space="preserve">오디오프로덕션 응용
</t>
    </r>
    <r>
      <rPr>
        <sz val="9"/>
        <color rgb="FF0000FF"/>
        <rFont val="맑은 고딕"/>
        <family val="3"/>
        <charset val="129"/>
        <scheme val="minor"/>
      </rPr>
      <t>(Audio Production II)</t>
    </r>
    <phoneticPr fontId="4" type="noConversion"/>
  </si>
  <si>
    <r>
      <t xml:space="preserve">보컬전공실기V
</t>
    </r>
    <r>
      <rPr>
        <sz val="9"/>
        <color rgb="FF0000FF"/>
        <rFont val="맑은 고딕"/>
        <family val="3"/>
        <charset val="129"/>
        <scheme val="minor"/>
      </rPr>
      <t>(Vocal Private Instruction V)</t>
    </r>
    <phoneticPr fontId="4" type="noConversion"/>
  </si>
  <si>
    <r>
      <t xml:space="preserve">무대퍼포먼스 기초
</t>
    </r>
    <r>
      <rPr>
        <sz val="9"/>
        <color rgb="FF0000FF"/>
        <rFont val="맑은 고딕"/>
        <family val="3"/>
        <charset val="129"/>
        <scheme val="minor"/>
      </rPr>
      <t>(Stage Performance I)</t>
    </r>
    <phoneticPr fontId="4" type="noConversion"/>
  </si>
  <si>
    <t>캡스톤디자인</t>
    <phoneticPr fontId="4" type="noConversion"/>
  </si>
  <si>
    <r>
      <t xml:space="preserve">스튜디오프로듀싱 기초
</t>
    </r>
    <r>
      <rPr>
        <sz val="9"/>
        <color rgb="FF0000FF"/>
        <rFont val="맑은 고딕"/>
        <family val="3"/>
        <charset val="129"/>
        <scheme val="minor"/>
      </rPr>
      <t>(Studio Producing I)</t>
    </r>
    <phoneticPr fontId="4" type="noConversion"/>
  </si>
  <si>
    <r>
      <t xml:space="preserve">보컬곡연주테크닉 기초
</t>
    </r>
    <r>
      <rPr>
        <sz val="9"/>
        <color rgb="FF0000FF"/>
        <rFont val="맑은 고딕"/>
        <family val="3"/>
        <charset val="129"/>
        <scheme val="minor"/>
      </rPr>
      <t>(Accompany Practice for song III)</t>
    </r>
    <phoneticPr fontId="4" type="noConversion"/>
  </si>
  <si>
    <t>콘텐츠크리에이트
(Contents Create)</t>
    <phoneticPr fontId="4" type="noConversion"/>
  </si>
  <si>
    <r>
      <t xml:space="preserve">보컬디렉팅 기초
</t>
    </r>
    <r>
      <rPr>
        <sz val="9"/>
        <color rgb="FF0000FF"/>
        <rFont val="맑은 고딕"/>
        <family val="3"/>
        <charset val="129"/>
        <scheme val="minor"/>
      </rPr>
      <t>(Vocal Directing I)</t>
    </r>
    <phoneticPr fontId="4" type="noConversion"/>
  </si>
  <si>
    <r>
      <t xml:space="preserve">댄스퍼포먼스 기초
</t>
    </r>
    <r>
      <rPr>
        <sz val="9"/>
        <color rgb="FF0000FF"/>
        <rFont val="맑은 고딕"/>
        <family val="3"/>
        <charset val="129"/>
        <scheme val="minor"/>
      </rPr>
      <t>(Dance Performance I)</t>
    </r>
    <phoneticPr fontId="4" type="noConversion"/>
  </si>
  <si>
    <t>창의</t>
    <phoneticPr fontId="4" type="noConversion"/>
  </si>
  <si>
    <r>
      <t xml:space="preserve">디지털싱글제작 기초
</t>
    </r>
    <r>
      <rPr>
        <sz val="9"/>
        <color rgb="FF0000FF"/>
        <rFont val="맑은 고딕"/>
        <family val="3"/>
        <charset val="129"/>
        <scheme val="minor"/>
      </rPr>
      <t xml:space="preserve">(Digital Single Pruducing I) </t>
    </r>
    <phoneticPr fontId="4" type="noConversion"/>
  </si>
  <si>
    <r>
      <t xml:space="preserve">음악비지니스
</t>
    </r>
    <r>
      <rPr>
        <sz val="9"/>
        <color rgb="FF0000FF"/>
        <rFont val="맑은 고딕"/>
        <family val="3"/>
        <charset val="129"/>
        <scheme val="minor"/>
      </rPr>
      <t>(Music Business)</t>
    </r>
    <phoneticPr fontId="4" type="noConversion"/>
  </si>
  <si>
    <t>창업</t>
    <phoneticPr fontId="4" type="noConversion"/>
  </si>
  <si>
    <r>
      <t xml:space="preserve">보컬전공실기VI
</t>
    </r>
    <r>
      <rPr>
        <sz val="9"/>
        <color rgb="FF0000FF"/>
        <rFont val="맑은 고딕"/>
        <family val="3"/>
        <charset val="129"/>
        <scheme val="minor"/>
      </rPr>
      <t>(Vocal Private Instruction VI)</t>
    </r>
    <phoneticPr fontId="4" type="noConversion"/>
  </si>
  <si>
    <r>
      <t xml:space="preserve">무대퍼포먼스 응용
</t>
    </r>
    <r>
      <rPr>
        <sz val="9"/>
        <color rgb="FF0000FF"/>
        <rFont val="맑은 고딕"/>
        <family val="3"/>
        <charset val="129"/>
        <scheme val="minor"/>
      </rPr>
      <t>(Stage Performance II)</t>
    </r>
    <phoneticPr fontId="4" type="noConversion"/>
  </si>
  <si>
    <r>
      <t xml:space="preserve">스튜디오프로듀싱 응용
</t>
    </r>
    <r>
      <rPr>
        <sz val="9"/>
        <color rgb="FF0000FF"/>
        <rFont val="맑은 고딕"/>
        <family val="3"/>
        <charset val="129"/>
        <scheme val="minor"/>
      </rPr>
      <t>(Studio Producing II)</t>
    </r>
    <phoneticPr fontId="4" type="noConversion"/>
  </si>
  <si>
    <r>
      <t xml:space="preserve">보컬곡연주테크닉 응용
</t>
    </r>
    <r>
      <rPr>
        <sz val="9"/>
        <color rgb="FF0000FF"/>
        <rFont val="맑은 고딕"/>
        <family val="3"/>
        <charset val="129"/>
        <scheme val="minor"/>
      </rPr>
      <t>(Accompany Practice for song IV)</t>
    </r>
    <phoneticPr fontId="4" type="noConversion"/>
  </si>
  <si>
    <r>
      <t xml:space="preserve">보컬디렉팅 응용
</t>
    </r>
    <r>
      <rPr>
        <sz val="9"/>
        <color rgb="FF0000FF"/>
        <rFont val="맑은 고딕"/>
        <family val="3"/>
        <charset val="129"/>
        <scheme val="minor"/>
      </rPr>
      <t>(Vocal Directing II)</t>
    </r>
    <phoneticPr fontId="4" type="noConversion"/>
  </si>
  <si>
    <r>
      <t xml:space="preserve">댄스퍼포먼스 응용
</t>
    </r>
    <r>
      <rPr>
        <sz val="9"/>
        <color rgb="FF0000FF"/>
        <rFont val="맑은 고딕"/>
        <family val="3"/>
        <charset val="129"/>
        <scheme val="minor"/>
      </rPr>
      <t>(Dance Performance II)</t>
    </r>
    <phoneticPr fontId="4" type="noConversion"/>
  </si>
  <si>
    <r>
      <t xml:space="preserve">디지털싱글제작 응용
</t>
    </r>
    <r>
      <rPr>
        <sz val="9"/>
        <color rgb="FF0000FF"/>
        <rFont val="맑은 고딕"/>
        <family val="3"/>
        <charset val="129"/>
        <scheme val="minor"/>
      </rPr>
      <t>(Digital Single Pruducing II)</t>
    </r>
    <phoneticPr fontId="4" type="noConversion"/>
  </si>
  <si>
    <t>필수</t>
    <phoneticPr fontId="4" type="noConversion"/>
  </si>
  <si>
    <t>취업·창업준비실무</t>
    <phoneticPr fontId="4" type="noConversion"/>
  </si>
  <si>
    <t>취업/창업</t>
    <phoneticPr fontId="4" type="noConversion"/>
  </si>
  <si>
    <t>-</t>
    <phoneticPr fontId="4" type="noConversion"/>
  </si>
  <si>
    <t>현장실습대체교과</t>
    <phoneticPr fontId="4" type="noConversion"/>
  </si>
  <si>
    <r>
      <rPr>
        <b/>
        <sz val="12"/>
        <color rgb="FFFF0000"/>
        <rFont val="맑은 고딕"/>
        <family val="3"/>
        <charset val="129"/>
        <scheme val="minor"/>
      </rPr>
      <t>1) 교과구분은 다음과 같이 관련 키워드를 포함하거나 교과내용이 관련성이 있는 경우 "창의", "창업", "캡스톤디자인", "자격증", "진로"로 표기함.</t>
    </r>
    <r>
      <rPr>
        <sz val="12"/>
        <color rgb="FFFF0000"/>
        <rFont val="맑은 고딕"/>
        <family val="3"/>
        <charset val="129"/>
        <scheme val="minor"/>
      </rPr>
      <t xml:space="preserve">
※ 다음의 교과구분에 해당되지 않는경우 "-"로 가운데 정렬하여 표시
- 창의 관련 키워드 : 창의, 독창, 창출, 아이디어, 창작, 발상
- 창업 관련 키워드 : 기업가정신, 창업가정신, 창업, 사업계획서, 지적재산권, 특허, 비즈니스모델
- 캡스톤디자인 관련 키워드 : 캡스톤디자인, 창의공학설계, 팀프로젝트, 팀프로젝트 실습
- 자격증 관련 : 보육관련, 유치원정교사관련, 사회복지사관련, 안경사관련, 간호사관련 등 자격증 취득과 관련한 교과목
- 배분 교양교과목 : 교양교육실에서 학과별 설문조사를 통하여 지정한 교과목
  수학, 영어회화, 문화콘텐츠로 배우는 중국어, 인성을 향상시키는 한국사의 이해, 꿈이 있는 삶(옴니버스), 아로마 테라피와 도자기, 
  인성을 겸비한 대중음악(K-POP)여행, 힐링이 있는 도자체험, 스토리텔링이 있는 음악이야기, 스포츠를 통한 건강관리, 국가안보론
- 자유선택 교양교과목(공학/예체능계열) : 교양교육실에서 학과별 설문조사 및 특성을 고려하여 배정한 교과목 
  생활속의 일본어, 차이나는 중국어, 철학콘서트, 인성 이미지 메이킹, 성공창업의 비밀, 재미있는 생활 속의 법, 사회봉사활동Ⅰ 
- 자유선택 교양교과목(인문사회/자연과학계열) : 교양교육실에서 학과별 설문조사 및 특성을 고려하여 배정한 교과목 
  생명과 신비, 운동과 정신건강, 성공하는 마케팅 전략, 실용영어, 명화 속 숨겨진 미술이야기, 세계 음식문화의 이해, 사회봉사활동Ⅱ
- 직업기초능력교과목 : 의사소통능력, 수리능력, 문제해결능력, 자기개발능력, 자원관리능력, 대인관계능력, 정보능력, 기술능력, 조직이해능력, 
  직업윤리 중 택 1
</t>
    </r>
    <r>
      <rPr>
        <b/>
        <sz val="12"/>
        <color rgb="FFFF0000"/>
        <rFont val="맑은 고딕"/>
        <family val="3"/>
        <charset val="129"/>
        <scheme val="minor"/>
      </rPr>
      <t>2) NCS관련성</t>
    </r>
    <r>
      <rPr>
        <sz val="12"/>
        <color rgb="FFFF0000"/>
        <rFont val="맑은 고딕"/>
        <family val="3"/>
        <charset val="129"/>
        <scheme val="minor"/>
      </rPr>
      <t xml:space="preserve">
- (O) 인재양성별 능력단위를 사용하여 학습모듈을 일부 혹은 전부를 사용하는 경우
- (X) 인재양성별 능력단위를 사용하지 않는 경우
</t>
    </r>
    <r>
      <rPr>
        <b/>
        <sz val="12"/>
        <color rgb="FFFF0000"/>
        <rFont val="맑은 고딕"/>
        <family val="3"/>
        <charset val="129"/>
        <scheme val="minor"/>
      </rPr>
      <t>3) 학습모듈은 개발유무로 판단(O, X)로 표기 : (O)-개발, (X)-미개발
4) 현장실습 대체교과목 지정 필수</t>
    </r>
    <r>
      <rPr>
        <sz val="12"/>
        <color rgb="FFFF0000"/>
        <rFont val="맑은 고딕"/>
        <family val="3"/>
        <charset val="129"/>
        <scheme val="minor"/>
      </rPr>
      <t xml:space="preserve">
- 구분란에 현장실습 대체교과목 지정, 예)캡스톤디자인(현장실습 대체교과)
</t>
    </r>
    <r>
      <rPr>
        <b/>
        <sz val="12"/>
        <color rgb="FFFF0000"/>
        <rFont val="맑은 고딕"/>
        <family val="3"/>
        <charset val="129"/>
        <scheme val="minor"/>
      </rPr>
      <t xml:space="preserve">5) 학점/이론/실습 시수의 소계와 합계가 반드시 일치되도록 작성 요망
6) 교과목명에 영문명을 반드시 표기 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</si>
</sst>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0"/>
      <color rgb="FF0000FF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FF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11"/>
      <name val="돋움"/>
      <family val="3"/>
      <charset val="129"/>
    </font>
    <font>
      <sz val="9"/>
      <color rgb="FFFF0000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color rgb="FF000000"/>
      <name val="돋움"/>
      <family val="3"/>
      <charset val="129"/>
    </font>
    <font>
      <sz val="9"/>
      <color rgb="FF000000"/>
      <name val="맑은 고딕"/>
      <family val="3"/>
      <charset val="129"/>
      <scheme val="minor"/>
    </font>
    <font>
      <sz val="9"/>
      <color rgb="FF0000FF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sz val="12"/>
      <color rgb="FFFF0000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auto="1"/>
        <bgColor theme="3" tint="0.59996337778862885"/>
      </patternFill>
    </fill>
  </fills>
  <borders count="35">
    <border>
      <left/>
      <right/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hair">
        <color auto="1"/>
      </right>
      <top/>
      <bottom style="dashed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hair">
        <color auto="1"/>
      </left>
      <right style="hair">
        <color auto="1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</borders>
  <cellStyleXfs count="5">
    <xf numFmtId="0" fontId="0" fillId="0" borderId="0">
      <alignment vertical="center"/>
    </xf>
    <xf numFmtId="0" fontId="11" fillId="0" borderId="0">
      <alignment vertical="center"/>
    </xf>
    <xf numFmtId="0" fontId="15" fillId="0" borderId="0"/>
    <xf numFmtId="0" fontId="1" fillId="0" borderId="0">
      <alignment vertical="center"/>
    </xf>
    <xf numFmtId="0" fontId="1" fillId="0" borderId="0">
      <alignment vertical="center"/>
    </xf>
  </cellStyleXfs>
  <cellXfs count="139">
    <xf numFmtId="0" fontId="0" fillId="0" borderId="0" xfId="0">
      <alignment vertical="center"/>
    </xf>
    <xf numFmtId="0" fontId="7" fillId="3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8" fillId="0" borderId="17" xfId="1" quotePrefix="1" applyFont="1" applyFill="1" applyBorder="1" applyAlignment="1">
      <alignment horizontal="center" vertical="center" shrinkToFit="1"/>
    </xf>
    <xf numFmtId="0" fontId="7" fillId="3" borderId="19" xfId="0" applyFont="1" applyFill="1" applyBorder="1" applyAlignment="1">
      <alignment horizontal="left" vertical="center" wrapText="1"/>
    </xf>
    <xf numFmtId="0" fontId="7" fillId="0" borderId="17" xfId="1" quotePrefix="1" applyFont="1" applyFill="1" applyBorder="1" applyAlignment="1">
      <alignment horizontal="center" vertical="center" shrinkToFit="1"/>
    </xf>
    <xf numFmtId="0" fontId="12" fillId="0" borderId="12" xfId="1" applyFont="1" applyFill="1" applyBorder="1" applyAlignment="1">
      <alignment horizontal="left" vertical="center" wrapText="1"/>
    </xf>
    <xf numFmtId="0" fontId="13" fillId="0" borderId="11" xfId="1" applyFont="1" applyFill="1" applyBorder="1" applyAlignment="1">
      <alignment horizontal="center" vertical="center" wrapText="1"/>
    </xf>
    <xf numFmtId="0" fontId="13" fillId="0" borderId="12" xfId="1" applyFont="1" applyFill="1" applyBorder="1" applyAlignment="1">
      <alignment horizontal="center" vertical="center" wrapText="1"/>
    </xf>
    <xf numFmtId="0" fontId="13" fillId="0" borderId="13" xfId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14" fillId="0" borderId="11" xfId="1" applyFont="1" applyBorder="1" applyAlignment="1">
      <alignment horizontal="center" vertical="center"/>
    </xf>
    <xf numFmtId="0" fontId="14" fillId="0" borderId="12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 wrapText="1"/>
    </xf>
    <xf numFmtId="0" fontId="7" fillId="0" borderId="12" xfId="2" applyFont="1" applyFill="1" applyBorder="1" applyAlignment="1">
      <alignment horizontal="center" vertical="center"/>
    </xf>
    <xf numFmtId="0" fontId="9" fillId="0" borderId="12" xfId="2" applyFont="1" applyFill="1" applyBorder="1" applyAlignment="1">
      <alignment horizontal="center" vertical="center" wrapText="1"/>
    </xf>
    <xf numFmtId="0" fontId="10" fillId="0" borderId="12" xfId="1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center" vertical="center" wrapText="1"/>
    </xf>
    <xf numFmtId="0" fontId="16" fillId="0" borderId="0" xfId="2" applyFont="1" applyFill="1" applyAlignment="1">
      <alignment vertical="center"/>
    </xf>
    <xf numFmtId="0" fontId="2" fillId="2" borderId="11" xfId="2" applyFont="1" applyFill="1" applyBorder="1" applyAlignment="1">
      <alignment horizontal="center" vertical="center" wrapText="1"/>
    </xf>
    <xf numFmtId="0" fontId="2" fillId="2" borderId="12" xfId="2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9" fillId="0" borderId="12" xfId="2" applyFont="1" applyFill="1" applyBorder="1" applyAlignment="1">
      <alignment vertical="center"/>
    </xf>
    <xf numFmtId="0" fontId="2" fillId="0" borderId="12" xfId="2" applyFont="1" applyFill="1" applyBorder="1" applyAlignment="1">
      <alignment horizontal="center" vertical="center" wrapText="1"/>
    </xf>
    <xf numFmtId="0" fontId="2" fillId="0" borderId="11" xfId="2" applyFont="1" applyFill="1" applyBorder="1" applyAlignment="1">
      <alignment horizontal="center" vertical="center" wrapText="1"/>
    </xf>
    <xf numFmtId="0" fontId="2" fillId="0" borderId="13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vertical="center"/>
    </xf>
    <xf numFmtId="0" fontId="9" fillId="0" borderId="18" xfId="2" applyFont="1" applyFill="1" applyBorder="1" applyAlignment="1">
      <alignment horizontal="center" vertical="center" wrapText="1"/>
    </xf>
    <xf numFmtId="0" fontId="2" fillId="2" borderId="22" xfId="2" applyFont="1" applyFill="1" applyBorder="1" applyAlignment="1">
      <alignment horizontal="center" vertical="center" wrapText="1"/>
    </xf>
    <xf numFmtId="0" fontId="2" fillId="2" borderId="22" xfId="2" applyFont="1" applyFill="1" applyBorder="1" applyAlignment="1">
      <alignment vertical="center" wrapText="1"/>
    </xf>
    <xf numFmtId="0" fontId="2" fillId="2" borderId="21" xfId="2" applyFont="1" applyFill="1" applyBorder="1" applyAlignment="1">
      <alignment horizontal="center" vertical="center" wrapText="1"/>
    </xf>
    <xf numFmtId="0" fontId="2" fillId="2" borderId="23" xfId="2" applyFont="1" applyFill="1" applyBorder="1" applyAlignment="1">
      <alignment horizontal="center" vertical="center" wrapText="1"/>
    </xf>
    <xf numFmtId="0" fontId="2" fillId="2" borderId="24" xfId="2" applyFont="1" applyFill="1" applyBorder="1" applyAlignment="1">
      <alignment horizontal="center" vertical="center" wrapText="1"/>
    </xf>
    <xf numFmtId="0" fontId="2" fillId="2" borderId="25" xfId="2" applyFont="1" applyFill="1" applyBorder="1" applyAlignment="1">
      <alignment horizontal="center" vertical="center" wrapText="1"/>
    </xf>
    <xf numFmtId="0" fontId="2" fillId="2" borderId="26" xfId="2" applyFont="1" applyFill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9" fillId="0" borderId="13" xfId="2" applyFont="1" applyFill="1" applyBorder="1" applyAlignment="1">
      <alignment horizontal="center" vertical="center" wrapText="1"/>
    </xf>
    <xf numFmtId="0" fontId="2" fillId="0" borderId="12" xfId="2" applyFont="1" applyFill="1" applyBorder="1" applyAlignment="1">
      <alignment vertical="center" wrapText="1"/>
    </xf>
    <xf numFmtId="0" fontId="10" fillId="0" borderId="12" xfId="2" applyFont="1" applyFill="1" applyBorder="1" applyAlignment="1">
      <alignment horizontal="center" vertical="center" wrapText="1"/>
    </xf>
    <xf numFmtId="0" fontId="2" fillId="0" borderId="9" xfId="2" applyFont="1" applyFill="1" applyBorder="1" applyAlignment="1">
      <alignment horizontal="center" vertical="center" wrapText="1"/>
    </xf>
    <xf numFmtId="0" fontId="2" fillId="0" borderId="8" xfId="2" applyFont="1" applyFill="1" applyBorder="1" applyAlignment="1">
      <alignment horizontal="center" vertical="center" wrapText="1"/>
    </xf>
    <xf numFmtId="0" fontId="2" fillId="2" borderId="12" xfId="2" applyFont="1" applyFill="1" applyBorder="1" applyAlignment="1">
      <alignment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19" fillId="0" borderId="0" xfId="2" applyFont="1" applyFill="1" applyAlignment="1">
      <alignment horizontal="left" vertical="center" wrapText="1"/>
    </xf>
    <xf numFmtId="0" fontId="16" fillId="0" borderId="0" xfId="2" applyFont="1" applyFill="1" applyAlignment="1">
      <alignment horizontal="center" vertical="center"/>
    </xf>
    <xf numFmtId="0" fontId="2" fillId="0" borderId="0" xfId="2" applyFont="1" applyFill="1" applyBorder="1" applyAlignment="1">
      <alignment horizontal="left" vertical="center"/>
    </xf>
    <xf numFmtId="0" fontId="2" fillId="0" borderId="32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horizontal="center" vertical="center" wrapText="1"/>
    </xf>
    <xf numFmtId="0" fontId="2" fillId="2" borderId="28" xfId="2" applyFont="1" applyFill="1" applyBorder="1" applyAlignment="1">
      <alignment horizontal="center" vertical="center" wrapText="1"/>
    </xf>
    <xf numFmtId="0" fontId="2" fillId="2" borderId="27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9" xfId="2" applyFont="1" applyFill="1" applyBorder="1" applyAlignment="1">
      <alignment horizontal="center" vertical="center" wrapText="1"/>
    </xf>
    <xf numFmtId="0" fontId="9" fillId="2" borderId="27" xfId="2" applyFont="1" applyFill="1" applyBorder="1" applyAlignment="1">
      <alignment vertical="center"/>
    </xf>
    <xf numFmtId="0" fontId="2" fillId="2" borderId="30" xfId="2" applyFont="1" applyFill="1" applyBorder="1" applyAlignment="1">
      <alignment horizontal="center" vertical="center" wrapText="1"/>
    </xf>
    <xf numFmtId="0" fontId="2" fillId="2" borderId="31" xfId="2" applyFont="1" applyFill="1" applyBorder="1" applyAlignment="1">
      <alignment horizontal="center" vertical="center" wrapText="1"/>
    </xf>
    <xf numFmtId="0" fontId="2" fillId="2" borderId="11" xfId="2" applyFont="1" applyFill="1" applyBorder="1" applyAlignment="1">
      <alignment horizontal="center" vertical="center" wrapText="1"/>
    </xf>
    <xf numFmtId="0" fontId="2" fillId="2" borderId="12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 wrapText="1"/>
    </xf>
    <xf numFmtId="0" fontId="9" fillId="2" borderId="12" xfId="2" applyFont="1" applyFill="1" applyBorder="1" applyAlignment="1">
      <alignment vertical="center"/>
    </xf>
    <xf numFmtId="0" fontId="2" fillId="2" borderId="6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0" fontId="2" fillId="2" borderId="9" xfId="2" applyFont="1" applyFill="1" applyBorder="1" applyAlignment="1">
      <alignment horizontal="center" vertical="center" wrapText="1"/>
    </xf>
    <xf numFmtId="0" fontId="2" fillId="0" borderId="11" xfId="2" applyFont="1" applyFill="1" applyBorder="1" applyAlignment="1">
      <alignment horizontal="center" vertical="center" wrapText="1"/>
    </xf>
    <xf numFmtId="0" fontId="6" fillId="0" borderId="12" xfId="2" applyFont="1" applyFill="1" applyBorder="1" applyAlignment="1">
      <alignment vertical="center" wrapText="1"/>
    </xf>
    <xf numFmtId="0" fontId="8" fillId="3" borderId="15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7" fillId="3" borderId="12" xfId="2" applyFont="1" applyFill="1" applyBorder="1" applyAlignment="1">
      <alignment horizontal="center" vertical="center" wrapText="1"/>
    </xf>
    <xf numFmtId="0" fontId="8" fillId="0" borderId="11" xfId="2" applyFont="1" applyFill="1" applyBorder="1" applyAlignment="1">
      <alignment horizontal="center" vertical="center" wrapText="1"/>
    </xf>
    <xf numFmtId="0" fontId="8" fillId="0" borderId="12" xfId="2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 wrapText="1"/>
    </xf>
    <xf numFmtId="0" fontId="8" fillId="0" borderId="12" xfId="2" applyFont="1" applyFill="1" applyBorder="1" applyAlignment="1">
      <alignment vertical="center"/>
    </xf>
    <xf numFmtId="0" fontId="5" fillId="0" borderId="12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6" fillId="0" borderId="18" xfId="2" applyFont="1" applyFill="1" applyBorder="1" applyAlignment="1">
      <alignment horizontal="center" vertical="center" wrapText="1"/>
    </xf>
    <xf numFmtId="0" fontId="7" fillId="3" borderId="18" xfId="2" applyFont="1" applyFill="1" applyBorder="1" applyAlignment="1">
      <alignment horizontal="left" vertical="center" wrapText="1"/>
    </xf>
    <xf numFmtId="0" fontId="10" fillId="3" borderId="16" xfId="2" applyFont="1" applyFill="1" applyBorder="1" applyAlignment="1">
      <alignment horizontal="left" vertical="center" wrapText="1"/>
    </xf>
    <xf numFmtId="0" fontId="10" fillId="3" borderId="17" xfId="2" applyFont="1" applyFill="1" applyBorder="1" applyAlignment="1">
      <alignment horizontal="center" vertical="center" wrapText="1"/>
    </xf>
    <xf numFmtId="0" fontId="7" fillId="3" borderId="17" xfId="2" applyFont="1" applyFill="1" applyBorder="1" applyAlignment="1">
      <alignment horizontal="center" vertical="center" wrapText="1"/>
    </xf>
    <xf numFmtId="0" fontId="7" fillId="0" borderId="18" xfId="2" applyFont="1" applyFill="1" applyBorder="1" applyAlignment="1">
      <alignment horizontal="center" vertical="center" wrapText="1"/>
    </xf>
    <xf numFmtId="0" fontId="10" fillId="0" borderId="11" xfId="2" applyFont="1" applyFill="1" applyBorder="1" applyAlignment="1">
      <alignment horizontal="center" vertical="center" wrapText="1"/>
    </xf>
    <xf numFmtId="0" fontId="9" fillId="0" borderId="13" xfId="2" applyFont="1" applyFill="1" applyBorder="1" applyAlignment="1">
      <alignment vertical="center"/>
    </xf>
    <xf numFmtId="0" fontId="8" fillId="0" borderId="7" xfId="2" applyFont="1" applyFill="1" applyBorder="1" applyAlignment="1">
      <alignment vertical="center"/>
    </xf>
    <xf numFmtId="0" fontId="6" fillId="0" borderId="11" xfId="2" applyFont="1" applyFill="1" applyBorder="1" applyAlignment="1">
      <alignment horizontal="center" vertical="center" wrapText="1"/>
    </xf>
    <xf numFmtId="0" fontId="6" fillId="0" borderId="12" xfId="2" applyFont="1" applyFill="1" applyBorder="1" applyAlignment="1">
      <alignment horizontal="center" vertical="center" wrapText="1"/>
    </xf>
    <xf numFmtId="0" fontId="6" fillId="0" borderId="13" xfId="2" applyFont="1" applyFill="1" applyBorder="1" applyAlignment="1">
      <alignment horizontal="center" vertical="center" wrapText="1"/>
    </xf>
    <xf numFmtId="0" fontId="6" fillId="0" borderId="33" xfId="2" applyFont="1" applyFill="1" applyBorder="1" applyAlignment="1">
      <alignment horizontal="center" vertical="center" wrapText="1"/>
    </xf>
    <xf numFmtId="0" fontId="7" fillId="3" borderId="22" xfId="2" applyFont="1" applyFill="1" applyBorder="1" applyAlignment="1">
      <alignment horizontal="left" vertical="center" wrapText="1"/>
    </xf>
    <xf numFmtId="0" fontId="8" fillId="3" borderId="19" xfId="2" applyFont="1" applyFill="1" applyBorder="1" applyAlignment="1">
      <alignment horizontal="left" vertical="center" wrapText="1"/>
    </xf>
    <xf numFmtId="0" fontId="7" fillId="0" borderId="14" xfId="2" applyFont="1" applyFill="1" applyBorder="1" applyAlignment="1">
      <alignment horizontal="center" vertical="center" wrapText="1"/>
    </xf>
    <xf numFmtId="0" fontId="10" fillId="0" borderId="18" xfId="2" applyFont="1" applyFill="1" applyBorder="1" applyAlignment="1">
      <alignment horizontal="center" vertical="center" wrapText="1"/>
    </xf>
    <xf numFmtId="0" fontId="10" fillId="0" borderId="20" xfId="2" applyFont="1" applyFill="1" applyBorder="1" applyAlignment="1">
      <alignment horizontal="center" vertical="center" wrapText="1"/>
    </xf>
    <xf numFmtId="0" fontId="10" fillId="0" borderId="17" xfId="2" applyFont="1" applyFill="1" applyBorder="1" applyAlignment="1">
      <alignment horizontal="center" vertical="center" wrapText="1"/>
    </xf>
    <xf numFmtId="0" fontId="9" fillId="0" borderId="20" xfId="2" applyFont="1" applyFill="1" applyBorder="1" applyAlignment="1">
      <alignment horizontal="center" vertical="center" wrapText="1"/>
    </xf>
    <xf numFmtId="0" fontId="7" fillId="3" borderId="28" xfId="2" applyFont="1" applyFill="1" applyBorder="1" applyAlignment="1">
      <alignment horizontal="left" vertical="center" wrapText="1"/>
    </xf>
    <xf numFmtId="0" fontId="7" fillId="3" borderId="11" xfId="2" applyFont="1" applyFill="1" applyBorder="1" applyAlignment="1">
      <alignment horizontal="left" vertical="center" wrapText="1"/>
    </xf>
    <xf numFmtId="0" fontId="2" fillId="0" borderId="21" xfId="2" applyFont="1" applyFill="1" applyBorder="1" applyAlignment="1">
      <alignment horizontal="center" vertical="center" wrapText="1"/>
    </xf>
    <xf numFmtId="0" fontId="2" fillId="0" borderId="12" xfId="2" applyFont="1" applyFill="1" applyBorder="1" applyAlignment="1">
      <alignment horizontal="center" vertical="center" wrapText="1"/>
    </xf>
    <xf numFmtId="0" fontId="7" fillId="3" borderId="12" xfId="2" applyFont="1" applyFill="1" applyBorder="1" applyAlignment="1">
      <alignment horizontal="left" vertical="center" wrapText="1"/>
    </xf>
    <xf numFmtId="0" fontId="16" fillId="0" borderId="12" xfId="2" applyFont="1" applyFill="1" applyBorder="1" applyAlignment="1">
      <alignment horizontal="left" vertical="center" wrapText="1"/>
    </xf>
    <xf numFmtId="0" fontId="20" fillId="0" borderId="12" xfId="1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3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6" fillId="0" borderId="0" xfId="2" applyFont="1" applyFill="1" applyAlignment="1">
      <alignment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14" fillId="0" borderId="12" xfId="2" applyFont="1" applyFill="1" applyBorder="1" applyAlignment="1">
      <alignment horizontal="left" vertical="center" wrapText="1"/>
    </xf>
    <xf numFmtId="0" fontId="14" fillId="0" borderId="12" xfId="2" applyFont="1" applyFill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/>
    </xf>
    <xf numFmtId="0" fontId="14" fillId="0" borderId="9" xfId="1" applyFont="1" applyBorder="1" applyAlignment="1">
      <alignment horizontal="center" vertical="center"/>
    </xf>
    <xf numFmtId="0" fontId="13" fillId="0" borderId="9" xfId="1" applyFont="1" applyFill="1" applyBorder="1" applyAlignment="1">
      <alignment horizontal="center" vertical="center" wrapText="1"/>
    </xf>
    <xf numFmtId="0" fontId="14" fillId="0" borderId="10" xfId="1" applyFont="1" applyBorder="1" applyAlignment="1">
      <alignment horizontal="center" vertical="center"/>
    </xf>
    <xf numFmtId="0" fontId="14" fillId="0" borderId="28" xfId="1" applyFont="1" applyBorder="1" applyAlignment="1">
      <alignment horizontal="center" vertical="center"/>
    </xf>
    <xf numFmtId="0" fontId="14" fillId="0" borderId="27" xfId="1" applyFont="1" applyBorder="1" applyAlignment="1">
      <alignment horizontal="center" vertical="center"/>
    </xf>
    <xf numFmtId="0" fontId="13" fillId="0" borderId="27" xfId="1" applyFont="1" applyFill="1" applyBorder="1" applyAlignment="1">
      <alignment horizontal="center" vertical="center" wrapText="1"/>
    </xf>
    <xf numFmtId="0" fontId="13" fillId="0" borderId="29" xfId="1" applyFont="1" applyFill="1" applyBorder="1" applyAlignment="1">
      <alignment horizontal="center" vertical="center" wrapText="1"/>
    </xf>
    <xf numFmtId="0" fontId="13" fillId="0" borderId="34" xfId="1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18" xfId="2" applyFont="1" applyFill="1" applyBorder="1" applyAlignment="1">
      <alignment horizontal="center" vertical="center" wrapText="1"/>
    </xf>
    <xf numFmtId="0" fontId="8" fillId="0" borderId="13" xfId="2" applyFont="1" applyFill="1" applyBorder="1" applyAlignment="1">
      <alignment horizontal="center" vertical="center" wrapText="1"/>
    </xf>
    <xf numFmtId="0" fontId="10" fillId="0" borderId="6" xfId="2" applyFont="1" applyFill="1" applyBorder="1" applyAlignment="1">
      <alignment horizontal="center" vertical="center" wrapText="1"/>
    </xf>
    <xf numFmtId="0" fontId="14" fillId="0" borderId="6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14" fillId="0" borderId="12" xfId="1" applyFont="1" applyFill="1" applyBorder="1" applyAlignment="1">
      <alignment horizontal="left" vertical="center" wrapText="1"/>
    </xf>
    <xf numFmtId="0" fontId="14" fillId="0" borderId="12" xfId="1" applyFont="1" applyFill="1" applyBorder="1" applyAlignment="1">
      <alignment horizontal="center" vertical="center" wrapText="1"/>
    </xf>
    <xf numFmtId="0" fontId="2" fillId="2" borderId="21" xfId="2" applyFont="1" applyFill="1" applyBorder="1" applyAlignment="1">
      <alignment horizontal="center" vertical="center" wrapText="1"/>
    </xf>
    <xf numFmtId="0" fontId="2" fillId="2" borderId="22" xfId="2" applyFont="1" applyFill="1" applyBorder="1" applyAlignment="1">
      <alignment horizontal="center" vertical="center" wrapText="1"/>
    </xf>
  </cellXfs>
  <cellStyles count="5">
    <cellStyle name="표준" xfId="0" builtinId="0"/>
    <cellStyle name="표준 2" xfId="2"/>
    <cellStyle name="표준 3 2 2 2 2" xfId="4"/>
    <cellStyle name="표준 6" xfId="3"/>
    <cellStyle name="표준_컴퓨터정보전공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8"/>
  <sheetViews>
    <sheetView tabSelected="1" view="pageBreakPreview" topLeftCell="A19" zoomScale="55" zoomScaleNormal="100" zoomScaleSheetLayoutView="55" workbookViewId="0">
      <selection activeCell="F62" sqref="F62:G64"/>
    </sheetView>
  </sheetViews>
  <sheetFormatPr defaultColWidth="10" defaultRowHeight="17.100000000000001" customHeight="1" x14ac:dyDescent="0.3"/>
  <cols>
    <col min="1" max="1" width="5.25" style="22" bestFit="1" customWidth="1"/>
    <col min="2" max="2" width="8.625" style="22" bestFit="1" customWidth="1"/>
    <col min="3" max="3" width="7" style="22" bestFit="1" customWidth="1"/>
    <col min="4" max="4" width="20.625" style="22" bestFit="1" customWidth="1"/>
    <col min="5" max="5" width="16" style="52" bestFit="1" customWidth="1"/>
    <col min="6" max="6" width="5.375" style="22" customWidth="1"/>
    <col min="7" max="10" width="5.25" style="22" bestFit="1" customWidth="1"/>
    <col min="11" max="11" width="5.875" style="22" bestFit="1" customWidth="1"/>
    <col min="12" max="28" width="5.25" style="22" bestFit="1" customWidth="1"/>
    <col min="29" max="16384" width="10" style="22"/>
  </cols>
  <sheetData>
    <row r="1" spans="1:28" s="21" customFormat="1" ht="16.5" customHeight="1" thickBot="1" x14ac:dyDescent="0.35">
      <c r="A1" s="53" t="s">
        <v>21</v>
      </c>
      <c r="B1" s="53"/>
      <c r="C1" s="53"/>
      <c r="D1" s="53"/>
      <c r="E1" s="53"/>
      <c r="F1" s="53"/>
      <c r="G1" s="53"/>
      <c r="H1" s="54" t="s">
        <v>22</v>
      </c>
      <c r="I1" s="54"/>
      <c r="J1" s="54"/>
      <c r="K1" s="54"/>
      <c r="L1" s="54"/>
      <c r="M1" s="54"/>
      <c r="N1" s="54"/>
      <c r="O1" s="54"/>
      <c r="P1" s="54"/>
      <c r="Q1" s="55" t="s">
        <v>23</v>
      </c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</row>
    <row r="2" spans="1:28" ht="16.5" customHeight="1" x14ac:dyDescent="0.3">
      <c r="A2" s="56" t="s">
        <v>0</v>
      </c>
      <c r="B2" s="57"/>
      <c r="C2" s="57" t="s">
        <v>24</v>
      </c>
      <c r="D2" s="57" t="s">
        <v>25</v>
      </c>
      <c r="E2" s="58" t="s">
        <v>26</v>
      </c>
      <c r="F2" s="57" t="s">
        <v>27</v>
      </c>
      <c r="G2" s="57" t="s">
        <v>28</v>
      </c>
      <c r="H2" s="56" t="s">
        <v>1</v>
      </c>
      <c r="I2" s="57"/>
      <c r="J2" s="57"/>
      <c r="K2" s="57"/>
      <c r="L2" s="57"/>
      <c r="M2" s="59"/>
      <c r="N2" s="56" t="s">
        <v>2</v>
      </c>
      <c r="O2" s="60"/>
      <c r="P2" s="57"/>
      <c r="Q2" s="57"/>
      <c r="R2" s="57"/>
      <c r="S2" s="59"/>
      <c r="T2" s="61" t="s">
        <v>29</v>
      </c>
      <c r="U2" s="60"/>
      <c r="V2" s="57"/>
      <c r="W2" s="57"/>
      <c r="X2" s="57"/>
      <c r="Y2" s="62"/>
      <c r="Z2" s="56" t="s">
        <v>3</v>
      </c>
      <c r="AA2" s="57"/>
      <c r="AB2" s="59"/>
    </row>
    <row r="3" spans="1:28" ht="16.5" customHeight="1" x14ac:dyDescent="0.3">
      <c r="A3" s="63"/>
      <c r="B3" s="64"/>
      <c r="C3" s="64"/>
      <c r="D3" s="64"/>
      <c r="E3" s="65"/>
      <c r="F3" s="64"/>
      <c r="G3" s="64"/>
      <c r="H3" s="63" t="s">
        <v>4</v>
      </c>
      <c r="I3" s="64"/>
      <c r="J3" s="64"/>
      <c r="K3" s="64" t="s">
        <v>5</v>
      </c>
      <c r="L3" s="64"/>
      <c r="M3" s="66"/>
      <c r="N3" s="63" t="s">
        <v>4</v>
      </c>
      <c r="O3" s="67"/>
      <c r="P3" s="64"/>
      <c r="Q3" s="64" t="s">
        <v>5</v>
      </c>
      <c r="R3" s="64"/>
      <c r="S3" s="66"/>
      <c r="T3" s="68" t="s">
        <v>4</v>
      </c>
      <c r="U3" s="67"/>
      <c r="V3" s="64"/>
      <c r="W3" s="64" t="s">
        <v>5</v>
      </c>
      <c r="X3" s="64"/>
      <c r="Y3" s="69"/>
      <c r="Z3" s="63"/>
      <c r="AA3" s="64"/>
      <c r="AB3" s="66"/>
    </row>
    <row r="4" spans="1:28" ht="16.5" customHeight="1" x14ac:dyDescent="0.3">
      <c r="A4" s="63"/>
      <c r="B4" s="64"/>
      <c r="C4" s="64"/>
      <c r="D4" s="64"/>
      <c r="E4" s="70"/>
      <c r="F4" s="64"/>
      <c r="G4" s="64"/>
      <c r="H4" s="23" t="s">
        <v>6</v>
      </c>
      <c r="I4" s="24" t="s">
        <v>7</v>
      </c>
      <c r="J4" s="24" t="s">
        <v>8</v>
      </c>
      <c r="K4" s="24" t="s">
        <v>6</v>
      </c>
      <c r="L4" s="24" t="s">
        <v>7</v>
      </c>
      <c r="M4" s="25" t="s">
        <v>8</v>
      </c>
      <c r="N4" s="23" t="s">
        <v>6</v>
      </c>
      <c r="O4" s="24" t="s">
        <v>7</v>
      </c>
      <c r="P4" s="24" t="s">
        <v>8</v>
      </c>
      <c r="Q4" s="24" t="s">
        <v>6</v>
      </c>
      <c r="R4" s="24" t="s">
        <v>7</v>
      </c>
      <c r="S4" s="25" t="s">
        <v>8</v>
      </c>
      <c r="T4" s="26" t="s">
        <v>6</v>
      </c>
      <c r="U4" s="24" t="s">
        <v>7</v>
      </c>
      <c r="V4" s="24" t="s">
        <v>8</v>
      </c>
      <c r="W4" s="24" t="s">
        <v>6</v>
      </c>
      <c r="X4" s="24" t="s">
        <v>7</v>
      </c>
      <c r="Y4" s="27" t="s">
        <v>8</v>
      </c>
      <c r="Z4" s="23" t="s">
        <v>6</v>
      </c>
      <c r="AA4" s="24" t="s">
        <v>7</v>
      </c>
      <c r="AB4" s="25" t="s">
        <v>8</v>
      </c>
    </row>
    <row r="5" spans="1:28" ht="16.5" customHeight="1" x14ac:dyDescent="0.3">
      <c r="A5" s="71" t="s">
        <v>30</v>
      </c>
      <c r="B5" s="72" t="s">
        <v>31</v>
      </c>
      <c r="C5" s="17"/>
      <c r="D5" s="73" t="s">
        <v>32</v>
      </c>
      <c r="E5" s="74" t="s">
        <v>33</v>
      </c>
      <c r="F5" s="75" t="s">
        <v>9</v>
      </c>
      <c r="G5" s="19" t="s">
        <v>9</v>
      </c>
      <c r="H5" s="76">
        <v>1</v>
      </c>
      <c r="I5" s="77">
        <v>1</v>
      </c>
      <c r="J5" s="77">
        <v>0</v>
      </c>
      <c r="K5" s="19"/>
      <c r="L5" s="19"/>
      <c r="M5" s="44"/>
      <c r="N5" s="28"/>
      <c r="O5" s="19"/>
      <c r="P5" s="19"/>
      <c r="Q5" s="29"/>
      <c r="R5" s="30"/>
      <c r="S5" s="32"/>
      <c r="T5" s="78"/>
      <c r="U5" s="77"/>
      <c r="V5" s="77"/>
      <c r="W5" s="79"/>
      <c r="X5" s="80"/>
      <c r="Y5" s="81"/>
      <c r="Z5" s="31">
        <f t="shared" ref="Z5:AB11" si="0">SUM(H5,K5,N5,Q5,T5,W5)</f>
        <v>1</v>
      </c>
      <c r="AA5" s="30">
        <f t="shared" si="0"/>
        <v>1</v>
      </c>
      <c r="AB5" s="32">
        <f t="shared" si="0"/>
        <v>0</v>
      </c>
    </row>
    <row r="6" spans="1:28" ht="16.5" customHeight="1" x14ac:dyDescent="0.3">
      <c r="A6" s="71"/>
      <c r="B6" s="82" t="s">
        <v>34</v>
      </c>
      <c r="C6" s="83"/>
      <c r="D6" s="84" t="s">
        <v>35</v>
      </c>
      <c r="E6" s="85" t="s">
        <v>36</v>
      </c>
      <c r="F6" s="86" t="s">
        <v>37</v>
      </c>
      <c r="G6" s="87" t="s">
        <v>37</v>
      </c>
      <c r="H6" s="88">
        <v>2</v>
      </c>
      <c r="I6" s="46">
        <v>2</v>
      </c>
      <c r="J6" s="46">
        <v>0</v>
      </c>
      <c r="K6" s="19"/>
      <c r="L6" s="19"/>
      <c r="M6" s="44"/>
      <c r="N6" s="28"/>
      <c r="O6" s="19"/>
      <c r="P6" s="19"/>
      <c r="Q6" s="19"/>
      <c r="R6" s="19"/>
      <c r="S6" s="89"/>
      <c r="T6" s="78"/>
      <c r="U6" s="77"/>
      <c r="V6" s="77"/>
      <c r="W6" s="77"/>
      <c r="X6" s="77"/>
      <c r="Y6" s="90"/>
      <c r="Z6" s="91">
        <f t="shared" si="0"/>
        <v>2</v>
      </c>
      <c r="AA6" s="92">
        <f t="shared" si="0"/>
        <v>2</v>
      </c>
      <c r="AB6" s="93">
        <f t="shared" si="0"/>
        <v>0</v>
      </c>
    </row>
    <row r="7" spans="1:28" ht="16.5" customHeight="1" thickBot="1" x14ac:dyDescent="0.35">
      <c r="A7" s="71"/>
      <c r="B7" s="94"/>
      <c r="C7" s="95"/>
      <c r="D7" s="96" t="s">
        <v>38</v>
      </c>
      <c r="E7" s="4" t="s">
        <v>36</v>
      </c>
      <c r="F7" s="86" t="s">
        <v>37</v>
      </c>
      <c r="G7" s="87" t="s">
        <v>37</v>
      </c>
      <c r="H7" s="97"/>
      <c r="I7" s="87"/>
      <c r="J7" s="87"/>
      <c r="K7" s="98">
        <v>2</v>
      </c>
      <c r="L7" s="98">
        <v>2</v>
      </c>
      <c r="M7" s="99">
        <v>0</v>
      </c>
      <c r="N7" s="100"/>
      <c r="O7" s="98"/>
      <c r="P7" s="98"/>
      <c r="Q7" s="34"/>
      <c r="R7" s="34"/>
      <c r="S7" s="101"/>
      <c r="T7" s="78"/>
      <c r="U7" s="77"/>
      <c r="V7" s="77"/>
      <c r="W7" s="77"/>
      <c r="X7" s="77"/>
      <c r="Y7" s="90"/>
      <c r="Z7" s="91">
        <f t="shared" si="0"/>
        <v>2</v>
      </c>
      <c r="AA7" s="92">
        <f t="shared" si="0"/>
        <v>2</v>
      </c>
      <c r="AB7" s="93">
        <f t="shared" si="0"/>
        <v>0</v>
      </c>
    </row>
    <row r="8" spans="1:28" ht="16.5" customHeight="1" x14ac:dyDescent="0.3">
      <c r="A8" s="71"/>
      <c r="B8" s="94"/>
      <c r="C8" s="102"/>
      <c r="D8" s="5" t="s">
        <v>39</v>
      </c>
      <c r="E8" s="6" t="s">
        <v>40</v>
      </c>
      <c r="F8" s="86" t="s">
        <v>41</v>
      </c>
      <c r="G8" s="87" t="s">
        <v>15</v>
      </c>
      <c r="H8" s="97">
        <v>2</v>
      </c>
      <c r="I8" s="87">
        <v>2</v>
      </c>
      <c r="J8" s="87">
        <v>0</v>
      </c>
      <c r="K8" s="98"/>
      <c r="L8" s="98"/>
      <c r="M8" s="99"/>
      <c r="N8" s="100"/>
      <c r="O8" s="98"/>
      <c r="P8" s="98"/>
      <c r="Q8" s="34"/>
      <c r="R8" s="34"/>
      <c r="S8" s="101"/>
      <c r="T8" s="28"/>
      <c r="U8" s="19"/>
      <c r="V8" s="19"/>
      <c r="W8" s="19"/>
      <c r="X8" s="19"/>
      <c r="Y8" s="33"/>
      <c r="Z8" s="91">
        <f t="shared" si="0"/>
        <v>2</v>
      </c>
      <c r="AA8" s="92">
        <f t="shared" si="0"/>
        <v>2</v>
      </c>
      <c r="AB8" s="93">
        <f t="shared" si="0"/>
        <v>0</v>
      </c>
    </row>
    <row r="9" spans="1:28" ht="16.5" customHeight="1" x14ac:dyDescent="0.3">
      <c r="A9" s="71"/>
      <c r="B9" s="94"/>
      <c r="C9" s="103"/>
      <c r="D9" s="5" t="s">
        <v>42</v>
      </c>
      <c r="E9" s="6" t="s">
        <v>40</v>
      </c>
      <c r="F9" s="86" t="s">
        <v>9</v>
      </c>
      <c r="G9" s="87" t="s">
        <v>9</v>
      </c>
      <c r="H9" s="97"/>
      <c r="I9" s="87"/>
      <c r="J9" s="87"/>
      <c r="K9" s="98">
        <v>2</v>
      </c>
      <c r="L9" s="98">
        <v>2</v>
      </c>
      <c r="M9" s="99">
        <v>0</v>
      </c>
      <c r="N9" s="100"/>
      <c r="O9" s="98"/>
      <c r="P9" s="98"/>
      <c r="Q9" s="34"/>
      <c r="R9" s="34"/>
      <c r="S9" s="101"/>
      <c r="T9" s="28"/>
      <c r="U9" s="19"/>
      <c r="V9" s="19"/>
      <c r="W9" s="19"/>
      <c r="X9" s="19"/>
      <c r="Y9" s="43"/>
      <c r="Z9" s="91">
        <f t="shared" si="0"/>
        <v>2</v>
      </c>
      <c r="AA9" s="92">
        <f t="shared" si="0"/>
        <v>2</v>
      </c>
      <c r="AB9" s="93">
        <f t="shared" si="0"/>
        <v>0</v>
      </c>
    </row>
    <row r="10" spans="1:28" ht="16.5" customHeight="1" x14ac:dyDescent="0.3">
      <c r="A10" s="71"/>
      <c r="B10" s="94"/>
      <c r="C10" s="103"/>
      <c r="D10" s="5" t="s">
        <v>43</v>
      </c>
      <c r="E10" s="6" t="s">
        <v>40</v>
      </c>
      <c r="F10" s="86" t="s">
        <v>9</v>
      </c>
      <c r="G10" s="87" t="s">
        <v>9</v>
      </c>
      <c r="H10" s="97"/>
      <c r="I10" s="87"/>
      <c r="J10" s="87"/>
      <c r="K10" s="98"/>
      <c r="L10" s="98"/>
      <c r="M10" s="99"/>
      <c r="N10" s="100">
        <v>2</v>
      </c>
      <c r="O10" s="98">
        <v>2</v>
      </c>
      <c r="P10" s="98">
        <v>0</v>
      </c>
      <c r="Q10" s="34"/>
      <c r="R10" s="34"/>
      <c r="S10" s="101"/>
      <c r="T10" s="28"/>
      <c r="U10" s="19"/>
      <c r="V10" s="19"/>
      <c r="W10" s="19"/>
      <c r="X10" s="19"/>
      <c r="Y10" s="43"/>
      <c r="Z10" s="91">
        <f t="shared" si="0"/>
        <v>2</v>
      </c>
      <c r="AA10" s="92">
        <f t="shared" si="0"/>
        <v>2</v>
      </c>
      <c r="AB10" s="93">
        <f t="shared" si="0"/>
        <v>0</v>
      </c>
    </row>
    <row r="11" spans="1:28" ht="16.5" customHeight="1" x14ac:dyDescent="0.3">
      <c r="A11" s="71"/>
      <c r="B11" s="94"/>
      <c r="C11" s="103"/>
      <c r="D11" s="5" t="s">
        <v>44</v>
      </c>
      <c r="E11" s="6" t="s">
        <v>40</v>
      </c>
      <c r="F11" s="86" t="s">
        <v>9</v>
      </c>
      <c r="G11" s="87" t="s">
        <v>9</v>
      </c>
      <c r="H11" s="97"/>
      <c r="I11" s="87"/>
      <c r="J11" s="87"/>
      <c r="K11" s="98"/>
      <c r="L11" s="98"/>
      <c r="M11" s="99"/>
      <c r="N11" s="100"/>
      <c r="O11" s="98"/>
      <c r="P11" s="98"/>
      <c r="Q11" s="34">
        <v>2</v>
      </c>
      <c r="R11" s="34">
        <v>2</v>
      </c>
      <c r="S11" s="101">
        <v>0</v>
      </c>
      <c r="T11" s="28"/>
      <c r="U11" s="19"/>
      <c r="V11" s="19"/>
      <c r="W11" s="19"/>
      <c r="X11" s="19"/>
      <c r="Y11" s="43"/>
      <c r="Z11" s="91">
        <f t="shared" si="0"/>
        <v>2</v>
      </c>
      <c r="AA11" s="92">
        <f t="shared" si="0"/>
        <v>2</v>
      </c>
      <c r="AB11" s="93">
        <f t="shared" si="0"/>
        <v>0</v>
      </c>
    </row>
    <row r="12" spans="1:28" ht="16.5" customHeight="1" thickBot="1" x14ac:dyDescent="0.35">
      <c r="A12" s="104"/>
      <c r="B12" s="35" t="s">
        <v>45</v>
      </c>
      <c r="C12" s="36"/>
      <c r="D12" s="36"/>
      <c r="E12" s="35"/>
      <c r="F12" s="35"/>
      <c r="G12" s="35"/>
      <c r="H12" s="37">
        <f t="shared" ref="H12:AB12" si="1">SUM(H5:H11)</f>
        <v>5</v>
      </c>
      <c r="I12" s="35">
        <f t="shared" si="1"/>
        <v>5</v>
      </c>
      <c r="J12" s="35">
        <f t="shared" si="1"/>
        <v>0</v>
      </c>
      <c r="K12" s="35">
        <f t="shared" si="1"/>
        <v>4</v>
      </c>
      <c r="L12" s="35">
        <f t="shared" si="1"/>
        <v>4</v>
      </c>
      <c r="M12" s="38">
        <f t="shared" si="1"/>
        <v>0</v>
      </c>
      <c r="N12" s="37">
        <f t="shared" si="1"/>
        <v>2</v>
      </c>
      <c r="O12" s="35">
        <f t="shared" si="1"/>
        <v>2</v>
      </c>
      <c r="P12" s="35">
        <f t="shared" si="1"/>
        <v>0</v>
      </c>
      <c r="Q12" s="35">
        <f t="shared" si="1"/>
        <v>2</v>
      </c>
      <c r="R12" s="35">
        <f t="shared" si="1"/>
        <v>2</v>
      </c>
      <c r="S12" s="38">
        <f t="shared" si="1"/>
        <v>0</v>
      </c>
      <c r="T12" s="39">
        <f t="shared" si="1"/>
        <v>0</v>
      </c>
      <c r="U12" s="35">
        <f t="shared" si="1"/>
        <v>0</v>
      </c>
      <c r="V12" s="35">
        <f t="shared" si="1"/>
        <v>0</v>
      </c>
      <c r="W12" s="35">
        <f t="shared" si="1"/>
        <v>0</v>
      </c>
      <c r="X12" s="35">
        <f t="shared" si="1"/>
        <v>0</v>
      </c>
      <c r="Y12" s="40">
        <f t="shared" si="1"/>
        <v>0</v>
      </c>
      <c r="Z12" s="41">
        <f t="shared" si="1"/>
        <v>13</v>
      </c>
      <c r="AA12" s="40">
        <f t="shared" si="1"/>
        <v>13</v>
      </c>
      <c r="AB12" s="38">
        <f t="shared" si="1"/>
        <v>0</v>
      </c>
    </row>
    <row r="13" spans="1:28" ht="24" x14ac:dyDescent="0.3">
      <c r="A13" s="71"/>
      <c r="B13" s="105" t="s">
        <v>34</v>
      </c>
      <c r="C13" s="106"/>
      <c r="D13" s="107" t="s">
        <v>46</v>
      </c>
      <c r="E13" s="2" t="s">
        <v>47</v>
      </c>
      <c r="F13" s="1" t="s">
        <v>12</v>
      </c>
      <c r="G13" s="2" t="s">
        <v>41</v>
      </c>
      <c r="H13" s="42">
        <v>1</v>
      </c>
      <c r="I13" s="19">
        <v>0</v>
      </c>
      <c r="J13" s="19">
        <v>1</v>
      </c>
      <c r="K13" s="19"/>
      <c r="L13" s="19"/>
      <c r="M13" s="44"/>
      <c r="N13" s="42"/>
      <c r="O13" s="19"/>
      <c r="P13" s="19"/>
      <c r="Q13" s="19"/>
      <c r="R13" s="19"/>
      <c r="S13" s="44"/>
      <c r="T13" s="28"/>
      <c r="U13" s="19"/>
      <c r="V13" s="19"/>
      <c r="W13" s="19"/>
      <c r="X13" s="19"/>
      <c r="Y13" s="43"/>
      <c r="Z13" s="31">
        <f t="shared" ref="Z13:AB60" si="2">SUM(H13,K13,N13,Q13,T13,W13)</f>
        <v>1</v>
      </c>
      <c r="AA13" s="30">
        <f t="shared" si="2"/>
        <v>0</v>
      </c>
      <c r="AB13" s="32">
        <f t="shared" si="2"/>
        <v>1</v>
      </c>
    </row>
    <row r="14" spans="1:28" ht="24" x14ac:dyDescent="0.3">
      <c r="A14" s="71"/>
      <c r="B14" s="105"/>
      <c r="C14" s="106"/>
      <c r="D14" s="108" t="s">
        <v>48</v>
      </c>
      <c r="E14" s="9" t="s">
        <v>49</v>
      </c>
      <c r="F14" s="1" t="s">
        <v>12</v>
      </c>
      <c r="G14" s="2" t="s">
        <v>41</v>
      </c>
      <c r="H14" s="8">
        <v>3</v>
      </c>
      <c r="I14" s="9">
        <v>1</v>
      </c>
      <c r="J14" s="9">
        <v>2</v>
      </c>
      <c r="K14" s="9"/>
      <c r="L14" s="9"/>
      <c r="M14" s="10"/>
      <c r="N14" s="8"/>
      <c r="O14" s="9"/>
      <c r="P14" s="9"/>
      <c r="Q14" s="9"/>
      <c r="R14" s="9"/>
      <c r="S14" s="10"/>
      <c r="T14" s="11"/>
      <c r="U14" s="9"/>
      <c r="V14" s="9"/>
      <c r="W14" s="9"/>
      <c r="X14" s="9"/>
      <c r="Y14" s="12"/>
      <c r="Z14" s="31">
        <f t="shared" si="2"/>
        <v>3</v>
      </c>
      <c r="AA14" s="30">
        <f t="shared" si="2"/>
        <v>1</v>
      </c>
      <c r="AB14" s="32">
        <f t="shared" si="2"/>
        <v>2</v>
      </c>
    </row>
    <row r="15" spans="1:28" ht="24" x14ac:dyDescent="0.3">
      <c r="A15" s="71"/>
      <c r="B15" s="105"/>
      <c r="C15" s="106"/>
      <c r="D15" s="108" t="s">
        <v>50</v>
      </c>
      <c r="E15" s="9" t="s">
        <v>49</v>
      </c>
      <c r="F15" s="1" t="s">
        <v>37</v>
      </c>
      <c r="G15" s="2" t="s">
        <v>41</v>
      </c>
      <c r="H15" s="8">
        <v>2</v>
      </c>
      <c r="I15" s="9">
        <v>0</v>
      </c>
      <c r="J15" s="9">
        <v>2</v>
      </c>
      <c r="K15" s="9"/>
      <c r="L15" s="9"/>
      <c r="M15" s="10"/>
      <c r="N15" s="13"/>
      <c r="O15" s="14"/>
      <c r="P15" s="14"/>
      <c r="Q15" s="14"/>
      <c r="R15" s="14"/>
      <c r="S15" s="10"/>
      <c r="T15" s="15"/>
      <c r="U15" s="14"/>
      <c r="V15" s="14"/>
      <c r="W15" s="14"/>
      <c r="X15" s="14"/>
      <c r="Y15" s="12"/>
      <c r="Z15" s="31">
        <f t="shared" si="2"/>
        <v>2</v>
      </c>
      <c r="AA15" s="30">
        <f t="shared" si="2"/>
        <v>0</v>
      </c>
      <c r="AB15" s="32">
        <f t="shared" si="2"/>
        <v>2</v>
      </c>
    </row>
    <row r="16" spans="1:28" ht="36" x14ac:dyDescent="0.3">
      <c r="A16" s="71"/>
      <c r="B16" s="105"/>
      <c r="C16" s="106"/>
      <c r="D16" s="108" t="s">
        <v>51</v>
      </c>
      <c r="E16" s="2" t="s">
        <v>17</v>
      </c>
      <c r="F16" s="1" t="s">
        <v>37</v>
      </c>
      <c r="G16" s="2" t="s">
        <v>52</v>
      </c>
      <c r="H16" s="8">
        <v>2</v>
      </c>
      <c r="I16" s="9">
        <v>0</v>
      </c>
      <c r="J16" s="9">
        <v>2</v>
      </c>
      <c r="K16" s="9"/>
      <c r="L16" s="9"/>
      <c r="M16" s="10"/>
      <c r="N16" s="13"/>
      <c r="O16" s="14"/>
      <c r="P16" s="14"/>
      <c r="Q16" s="14"/>
      <c r="R16" s="14"/>
      <c r="S16" s="10"/>
      <c r="T16" s="15"/>
      <c r="U16" s="14"/>
      <c r="V16" s="14"/>
      <c r="W16" s="14"/>
      <c r="X16" s="14"/>
      <c r="Y16" s="12"/>
      <c r="Z16" s="31">
        <f t="shared" si="2"/>
        <v>2</v>
      </c>
      <c r="AA16" s="30">
        <f t="shared" si="2"/>
        <v>0</v>
      </c>
      <c r="AB16" s="32">
        <f t="shared" si="2"/>
        <v>2</v>
      </c>
    </row>
    <row r="17" spans="1:28" ht="24" x14ac:dyDescent="0.3">
      <c r="A17" s="71"/>
      <c r="B17" s="105"/>
      <c r="C17" s="106"/>
      <c r="D17" s="108" t="s">
        <v>53</v>
      </c>
      <c r="E17" s="9" t="s">
        <v>49</v>
      </c>
      <c r="F17" s="1" t="s">
        <v>10</v>
      </c>
      <c r="G17" s="2" t="s">
        <v>52</v>
      </c>
      <c r="H17" s="8">
        <v>2</v>
      </c>
      <c r="I17" s="9">
        <v>0</v>
      </c>
      <c r="J17" s="9">
        <v>2</v>
      </c>
      <c r="K17" s="9"/>
      <c r="L17" s="9"/>
      <c r="M17" s="10"/>
      <c r="N17" s="8"/>
      <c r="O17" s="9"/>
      <c r="P17" s="9"/>
      <c r="Q17" s="9"/>
      <c r="R17" s="9"/>
      <c r="S17" s="10"/>
      <c r="T17" s="11"/>
      <c r="U17" s="9"/>
      <c r="V17" s="9"/>
      <c r="W17" s="9"/>
      <c r="X17" s="9"/>
      <c r="Y17" s="12"/>
      <c r="Z17" s="31">
        <f t="shared" si="2"/>
        <v>2</v>
      </c>
      <c r="AA17" s="30">
        <f t="shared" si="2"/>
        <v>0</v>
      </c>
      <c r="AB17" s="32">
        <f t="shared" si="2"/>
        <v>2</v>
      </c>
    </row>
    <row r="18" spans="1:28" ht="24" x14ac:dyDescent="0.3">
      <c r="A18" s="71"/>
      <c r="B18" s="105"/>
      <c r="C18" s="106"/>
      <c r="D18" s="108" t="s">
        <v>54</v>
      </c>
      <c r="E18" s="9" t="s">
        <v>49</v>
      </c>
      <c r="F18" s="1" t="s">
        <v>37</v>
      </c>
      <c r="G18" s="2" t="s">
        <v>41</v>
      </c>
      <c r="H18" s="8">
        <v>2</v>
      </c>
      <c r="I18" s="9">
        <v>0</v>
      </c>
      <c r="J18" s="9">
        <v>2</v>
      </c>
      <c r="K18" s="9"/>
      <c r="L18" s="14"/>
      <c r="M18" s="16"/>
      <c r="N18" s="8"/>
      <c r="O18" s="9"/>
      <c r="P18" s="9"/>
      <c r="Q18" s="14"/>
      <c r="R18" s="14"/>
      <c r="S18" s="10"/>
      <c r="T18" s="11"/>
      <c r="U18" s="9"/>
      <c r="V18" s="9"/>
      <c r="W18" s="14"/>
      <c r="X18" s="14"/>
      <c r="Y18" s="12"/>
      <c r="Z18" s="31">
        <f t="shared" si="2"/>
        <v>2</v>
      </c>
      <c r="AA18" s="30">
        <f t="shared" si="2"/>
        <v>0</v>
      </c>
      <c r="AB18" s="32">
        <f t="shared" si="2"/>
        <v>2</v>
      </c>
    </row>
    <row r="19" spans="1:28" ht="24" x14ac:dyDescent="0.3">
      <c r="A19" s="71"/>
      <c r="B19" s="105"/>
      <c r="C19" s="106"/>
      <c r="D19" s="108" t="s">
        <v>55</v>
      </c>
      <c r="E19" s="9" t="s">
        <v>49</v>
      </c>
      <c r="F19" s="1" t="s">
        <v>10</v>
      </c>
      <c r="G19" s="2" t="s">
        <v>41</v>
      </c>
      <c r="H19" s="8">
        <v>2</v>
      </c>
      <c r="I19" s="9">
        <v>0</v>
      </c>
      <c r="J19" s="9">
        <v>2</v>
      </c>
      <c r="K19" s="19"/>
      <c r="L19" s="19"/>
      <c r="M19" s="44"/>
      <c r="N19" s="8"/>
      <c r="O19" s="9"/>
      <c r="P19" s="9"/>
      <c r="Q19" s="9"/>
      <c r="R19" s="9"/>
      <c r="S19" s="10"/>
      <c r="T19" s="11"/>
      <c r="U19" s="9"/>
      <c r="V19" s="9"/>
      <c r="W19" s="9"/>
      <c r="X19" s="9"/>
      <c r="Y19" s="12"/>
      <c r="Z19" s="31">
        <f t="shared" si="2"/>
        <v>2</v>
      </c>
      <c r="AA19" s="30">
        <f t="shared" si="2"/>
        <v>0</v>
      </c>
      <c r="AB19" s="32">
        <f t="shared" si="2"/>
        <v>2</v>
      </c>
    </row>
    <row r="20" spans="1:28" ht="24" x14ac:dyDescent="0.3">
      <c r="A20" s="71"/>
      <c r="B20" s="105"/>
      <c r="C20" s="106"/>
      <c r="D20" s="7" t="s">
        <v>56</v>
      </c>
      <c r="E20" s="3" t="s">
        <v>47</v>
      </c>
      <c r="F20" s="109" t="s">
        <v>12</v>
      </c>
      <c r="G20" s="3" t="s">
        <v>41</v>
      </c>
      <c r="H20" s="110">
        <v>2</v>
      </c>
      <c r="I20" s="20">
        <v>2</v>
      </c>
      <c r="J20" s="20">
        <v>0</v>
      </c>
      <c r="K20" s="19"/>
      <c r="L20" s="19"/>
      <c r="M20" s="44"/>
      <c r="N20" s="8"/>
      <c r="O20" s="9"/>
      <c r="P20" s="9"/>
      <c r="Q20" s="9"/>
      <c r="R20" s="9"/>
      <c r="S20" s="10"/>
      <c r="T20" s="11"/>
      <c r="U20" s="9"/>
      <c r="V20" s="9"/>
      <c r="W20" s="9"/>
      <c r="X20" s="9"/>
      <c r="Y20" s="12"/>
      <c r="Z20" s="31">
        <f t="shared" si="2"/>
        <v>2</v>
      </c>
      <c r="AA20" s="30">
        <f t="shared" si="2"/>
        <v>2</v>
      </c>
      <c r="AB20" s="32">
        <f t="shared" si="2"/>
        <v>0</v>
      </c>
    </row>
    <row r="21" spans="1:28" ht="24" x14ac:dyDescent="0.3">
      <c r="A21" s="71"/>
      <c r="B21" s="105"/>
      <c r="C21" s="106"/>
      <c r="D21" s="108" t="s">
        <v>57</v>
      </c>
      <c r="E21" s="2" t="s">
        <v>17</v>
      </c>
      <c r="F21" s="1" t="s">
        <v>37</v>
      </c>
      <c r="G21" s="2" t="s">
        <v>15</v>
      </c>
      <c r="H21" s="8"/>
      <c r="I21" s="9"/>
      <c r="J21" s="9"/>
      <c r="K21" s="9">
        <v>1</v>
      </c>
      <c r="L21" s="9">
        <v>0</v>
      </c>
      <c r="M21" s="10">
        <v>1</v>
      </c>
      <c r="N21" s="8"/>
      <c r="O21" s="9"/>
      <c r="P21" s="9"/>
      <c r="Q21" s="9"/>
      <c r="R21" s="9"/>
      <c r="S21" s="10"/>
      <c r="T21" s="11"/>
      <c r="U21" s="9"/>
      <c r="V21" s="9"/>
      <c r="W21" s="9"/>
      <c r="X21" s="9"/>
      <c r="Y21" s="12"/>
      <c r="Z21" s="31">
        <f t="shared" si="2"/>
        <v>1</v>
      </c>
      <c r="AA21" s="30">
        <f t="shared" si="2"/>
        <v>0</v>
      </c>
      <c r="AB21" s="32">
        <f t="shared" si="2"/>
        <v>1</v>
      </c>
    </row>
    <row r="22" spans="1:28" ht="24" x14ac:dyDescent="0.3">
      <c r="A22" s="71"/>
      <c r="B22" s="105"/>
      <c r="C22" s="106"/>
      <c r="D22" s="108" t="s">
        <v>58</v>
      </c>
      <c r="E22" s="2" t="s">
        <v>59</v>
      </c>
      <c r="F22" s="1" t="s">
        <v>10</v>
      </c>
      <c r="G22" s="2" t="s">
        <v>15</v>
      </c>
      <c r="H22" s="8"/>
      <c r="I22" s="9"/>
      <c r="J22" s="9"/>
      <c r="K22" s="9">
        <v>3</v>
      </c>
      <c r="L22" s="9">
        <v>1</v>
      </c>
      <c r="M22" s="10">
        <v>2</v>
      </c>
      <c r="N22" s="8"/>
      <c r="O22" s="9"/>
      <c r="P22" s="9"/>
      <c r="Q22" s="9"/>
      <c r="R22" s="9"/>
      <c r="S22" s="10"/>
      <c r="T22" s="11"/>
      <c r="U22" s="9"/>
      <c r="V22" s="9"/>
      <c r="W22" s="9"/>
      <c r="X22" s="9"/>
      <c r="Y22" s="12"/>
      <c r="Z22" s="31">
        <f t="shared" si="2"/>
        <v>3</v>
      </c>
      <c r="AA22" s="30">
        <f t="shared" si="2"/>
        <v>1</v>
      </c>
      <c r="AB22" s="32">
        <f t="shared" si="2"/>
        <v>2</v>
      </c>
    </row>
    <row r="23" spans="1:28" ht="24" x14ac:dyDescent="0.3">
      <c r="A23" s="71"/>
      <c r="B23" s="105"/>
      <c r="C23" s="106"/>
      <c r="D23" s="108" t="s">
        <v>60</v>
      </c>
      <c r="E23" s="9" t="s">
        <v>49</v>
      </c>
      <c r="F23" s="1" t="s">
        <v>37</v>
      </c>
      <c r="G23" s="2" t="s">
        <v>41</v>
      </c>
      <c r="H23" s="13"/>
      <c r="I23" s="9"/>
      <c r="J23" s="9"/>
      <c r="K23" s="9">
        <v>2</v>
      </c>
      <c r="L23" s="14">
        <v>0</v>
      </c>
      <c r="M23" s="16">
        <v>2</v>
      </c>
      <c r="N23" s="8"/>
      <c r="O23" s="9"/>
      <c r="P23" s="9"/>
      <c r="Q23" s="14"/>
      <c r="R23" s="14"/>
      <c r="S23" s="10"/>
      <c r="T23" s="11"/>
      <c r="U23" s="9"/>
      <c r="V23" s="9"/>
      <c r="W23" s="14"/>
      <c r="X23" s="14"/>
      <c r="Y23" s="12"/>
      <c r="Z23" s="31">
        <f t="shared" si="2"/>
        <v>2</v>
      </c>
      <c r="AA23" s="30">
        <f t="shared" si="2"/>
        <v>0</v>
      </c>
      <c r="AB23" s="32">
        <f t="shared" si="2"/>
        <v>2</v>
      </c>
    </row>
    <row r="24" spans="1:28" ht="36" x14ac:dyDescent="0.3">
      <c r="A24" s="71"/>
      <c r="B24" s="105"/>
      <c r="C24" s="106"/>
      <c r="D24" s="108" t="s">
        <v>61</v>
      </c>
      <c r="E24" s="2" t="s">
        <v>17</v>
      </c>
      <c r="F24" s="1" t="s">
        <v>37</v>
      </c>
      <c r="G24" s="2" t="s">
        <v>52</v>
      </c>
      <c r="H24" s="13"/>
      <c r="I24" s="9"/>
      <c r="J24" s="9"/>
      <c r="K24" s="9">
        <v>2</v>
      </c>
      <c r="L24" s="14">
        <v>0</v>
      </c>
      <c r="M24" s="16">
        <v>2</v>
      </c>
      <c r="N24" s="8"/>
      <c r="O24" s="9"/>
      <c r="P24" s="9"/>
      <c r="Q24" s="14"/>
      <c r="R24" s="14"/>
      <c r="S24" s="10"/>
      <c r="T24" s="11"/>
      <c r="U24" s="9"/>
      <c r="V24" s="9"/>
      <c r="W24" s="14"/>
      <c r="X24" s="14"/>
      <c r="Y24" s="12"/>
      <c r="Z24" s="31">
        <f t="shared" si="2"/>
        <v>2</v>
      </c>
      <c r="AA24" s="30">
        <f t="shared" si="2"/>
        <v>0</v>
      </c>
      <c r="AB24" s="32">
        <f t="shared" si="2"/>
        <v>2</v>
      </c>
    </row>
    <row r="25" spans="1:28" ht="24" x14ac:dyDescent="0.3">
      <c r="A25" s="71"/>
      <c r="B25" s="105"/>
      <c r="C25" s="106"/>
      <c r="D25" s="108" t="s">
        <v>62</v>
      </c>
      <c r="E25" s="9" t="s">
        <v>63</v>
      </c>
      <c r="F25" s="1" t="s">
        <v>10</v>
      </c>
      <c r="G25" s="2" t="s">
        <v>15</v>
      </c>
      <c r="H25" s="8"/>
      <c r="I25" s="9"/>
      <c r="J25" s="9"/>
      <c r="K25" s="9">
        <v>2</v>
      </c>
      <c r="L25" s="9">
        <v>0</v>
      </c>
      <c r="M25" s="10">
        <v>2</v>
      </c>
      <c r="N25" s="8"/>
      <c r="O25" s="9"/>
      <c r="P25" s="9"/>
      <c r="Q25" s="9"/>
      <c r="R25" s="9"/>
      <c r="S25" s="10"/>
      <c r="T25" s="11"/>
      <c r="U25" s="9"/>
      <c r="V25" s="9"/>
      <c r="W25" s="9"/>
      <c r="X25" s="9"/>
      <c r="Y25" s="12"/>
      <c r="Z25" s="31">
        <f t="shared" si="2"/>
        <v>2</v>
      </c>
      <c r="AA25" s="30">
        <f t="shared" si="2"/>
        <v>0</v>
      </c>
      <c r="AB25" s="32">
        <f t="shared" si="2"/>
        <v>2</v>
      </c>
    </row>
    <row r="26" spans="1:28" ht="24" x14ac:dyDescent="0.3">
      <c r="A26" s="71"/>
      <c r="B26" s="105"/>
      <c r="C26" s="106"/>
      <c r="D26" s="108" t="s">
        <v>64</v>
      </c>
      <c r="E26" s="9" t="s">
        <v>11</v>
      </c>
      <c r="F26" s="1" t="s">
        <v>37</v>
      </c>
      <c r="G26" s="2" t="s">
        <v>15</v>
      </c>
      <c r="H26" s="13"/>
      <c r="I26" s="9"/>
      <c r="J26" s="9"/>
      <c r="K26" s="9">
        <v>2</v>
      </c>
      <c r="L26" s="14">
        <v>0</v>
      </c>
      <c r="M26" s="16">
        <v>2</v>
      </c>
      <c r="N26" s="8"/>
      <c r="O26" s="9"/>
      <c r="P26" s="9"/>
      <c r="Q26" s="14"/>
      <c r="R26" s="14"/>
      <c r="S26" s="10"/>
      <c r="T26" s="11"/>
      <c r="U26" s="9"/>
      <c r="V26" s="9"/>
      <c r="W26" s="14"/>
      <c r="X26" s="14"/>
      <c r="Y26" s="12"/>
      <c r="Z26" s="31">
        <f t="shared" si="2"/>
        <v>2</v>
      </c>
      <c r="AA26" s="30">
        <f t="shared" si="2"/>
        <v>0</v>
      </c>
      <c r="AB26" s="32">
        <f t="shared" si="2"/>
        <v>2</v>
      </c>
    </row>
    <row r="27" spans="1:28" ht="24" x14ac:dyDescent="0.3">
      <c r="A27" s="71"/>
      <c r="B27" s="105"/>
      <c r="C27" s="106"/>
      <c r="D27" s="108" t="s">
        <v>65</v>
      </c>
      <c r="E27" s="9" t="s">
        <v>49</v>
      </c>
      <c r="F27" s="1" t="s">
        <v>66</v>
      </c>
      <c r="G27" s="2" t="s">
        <v>15</v>
      </c>
      <c r="H27" s="13"/>
      <c r="I27" s="9"/>
      <c r="J27" s="9"/>
      <c r="K27" s="9">
        <v>2</v>
      </c>
      <c r="L27" s="14">
        <v>0</v>
      </c>
      <c r="M27" s="16">
        <v>2</v>
      </c>
      <c r="N27" s="8"/>
      <c r="O27" s="9"/>
      <c r="P27" s="9"/>
      <c r="Q27" s="14"/>
      <c r="R27" s="14"/>
      <c r="S27" s="10"/>
      <c r="T27" s="11"/>
      <c r="U27" s="9"/>
      <c r="V27" s="9"/>
      <c r="W27" s="14"/>
      <c r="X27" s="14"/>
      <c r="Y27" s="12"/>
      <c r="Z27" s="31">
        <f t="shared" si="2"/>
        <v>2</v>
      </c>
      <c r="AA27" s="30">
        <f t="shared" si="2"/>
        <v>0</v>
      </c>
      <c r="AB27" s="32">
        <f t="shared" si="2"/>
        <v>2</v>
      </c>
    </row>
    <row r="28" spans="1:28" ht="24" x14ac:dyDescent="0.3">
      <c r="A28" s="71"/>
      <c r="B28" s="105"/>
      <c r="C28" s="106"/>
      <c r="D28" s="7" t="s">
        <v>67</v>
      </c>
      <c r="E28" s="9" t="s">
        <v>11</v>
      </c>
      <c r="F28" s="109" t="s">
        <v>66</v>
      </c>
      <c r="G28" s="3" t="s">
        <v>41</v>
      </c>
      <c r="H28" s="111"/>
      <c r="I28" s="20"/>
      <c r="J28" s="20"/>
      <c r="K28" s="20">
        <v>2</v>
      </c>
      <c r="L28" s="112">
        <v>2</v>
      </c>
      <c r="M28" s="113">
        <v>0</v>
      </c>
      <c r="N28" s="8"/>
      <c r="O28" s="9"/>
      <c r="P28" s="9"/>
      <c r="Q28" s="14"/>
      <c r="R28" s="14"/>
      <c r="S28" s="10"/>
      <c r="T28" s="11"/>
      <c r="U28" s="9"/>
      <c r="V28" s="9"/>
      <c r="W28" s="14"/>
      <c r="X28" s="14"/>
      <c r="Y28" s="12"/>
      <c r="Z28" s="31">
        <f t="shared" si="2"/>
        <v>2</v>
      </c>
      <c r="AA28" s="30">
        <f t="shared" si="2"/>
        <v>2</v>
      </c>
      <c r="AB28" s="32">
        <f t="shared" si="2"/>
        <v>0</v>
      </c>
    </row>
    <row r="29" spans="1:28" ht="24" x14ac:dyDescent="0.3">
      <c r="A29" s="71"/>
      <c r="B29" s="105"/>
      <c r="C29" s="106"/>
      <c r="D29" s="108" t="s">
        <v>68</v>
      </c>
      <c r="E29" s="2" t="s">
        <v>17</v>
      </c>
      <c r="F29" s="1" t="s">
        <v>10</v>
      </c>
      <c r="G29" s="2" t="s">
        <v>52</v>
      </c>
      <c r="H29" s="13"/>
      <c r="I29" s="14"/>
      <c r="J29" s="9"/>
      <c r="K29" s="9"/>
      <c r="L29" s="14"/>
      <c r="M29" s="16"/>
      <c r="N29" s="8">
        <v>1</v>
      </c>
      <c r="O29" s="9">
        <v>0</v>
      </c>
      <c r="P29" s="9">
        <v>1</v>
      </c>
      <c r="Q29" s="14"/>
      <c r="R29" s="14"/>
      <c r="S29" s="10"/>
      <c r="T29" s="11"/>
      <c r="U29" s="9"/>
      <c r="V29" s="9"/>
      <c r="W29" s="14"/>
      <c r="X29" s="14"/>
      <c r="Y29" s="12"/>
      <c r="Z29" s="31">
        <f t="shared" si="2"/>
        <v>1</v>
      </c>
      <c r="AA29" s="30">
        <f t="shared" si="2"/>
        <v>0</v>
      </c>
      <c r="AB29" s="32">
        <f t="shared" si="2"/>
        <v>1</v>
      </c>
    </row>
    <row r="30" spans="1:28" ht="24" x14ac:dyDescent="0.3">
      <c r="A30" s="71"/>
      <c r="B30" s="105"/>
      <c r="C30" s="106"/>
      <c r="D30" s="108" t="s">
        <v>69</v>
      </c>
      <c r="E30" s="2" t="s">
        <v>70</v>
      </c>
      <c r="F30" s="1" t="s">
        <v>10</v>
      </c>
      <c r="G30" s="2" t="s">
        <v>15</v>
      </c>
      <c r="H30" s="13"/>
      <c r="I30" s="14"/>
      <c r="J30" s="9"/>
      <c r="K30" s="9"/>
      <c r="L30" s="14"/>
      <c r="M30" s="16"/>
      <c r="N30" s="8">
        <v>3</v>
      </c>
      <c r="O30" s="9">
        <v>1</v>
      </c>
      <c r="P30" s="9">
        <v>2</v>
      </c>
      <c r="Q30" s="14"/>
      <c r="R30" s="14"/>
      <c r="S30" s="10"/>
      <c r="T30" s="11"/>
      <c r="U30" s="9"/>
      <c r="V30" s="9"/>
      <c r="W30" s="14"/>
      <c r="X30" s="14"/>
      <c r="Y30" s="12"/>
      <c r="Z30" s="31">
        <f t="shared" si="2"/>
        <v>3</v>
      </c>
      <c r="AA30" s="30">
        <f t="shared" si="2"/>
        <v>1</v>
      </c>
      <c r="AB30" s="32">
        <f t="shared" si="2"/>
        <v>2</v>
      </c>
    </row>
    <row r="31" spans="1:28" ht="24" x14ac:dyDescent="0.3">
      <c r="A31" s="71"/>
      <c r="B31" s="105"/>
      <c r="C31" s="106"/>
      <c r="D31" s="108" t="s">
        <v>71</v>
      </c>
      <c r="E31" s="2" t="s">
        <v>47</v>
      </c>
      <c r="F31" s="1" t="s">
        <v>37</v>
      </c>
      <c r="G31" s="2" t="s">
        <v>15</v>
      </c>
      <c r="H31" s="13"/>
      <c r="I31" s="14"/>
      <c r="J31" s="9"/>
      <c r="K31" s="9"/>
      <c r="L31" s="14"/>
      <c r="M31" s="16"/>
      <c r="N31" s="8">
        <v>2</v>
      </c>
      <c r="O31" s="9">
        <v>0</v>
      </c>
      <c r="P31" s="9">
        <v>2</v>
      </c>
      <c r="Q31" s="14"/>
      <c r="R31" s="14"/>
      <c r="S31" s="10"/>
      <c r="T31" s="11"/>
      <c r="U31" s="9"/>
      <c r="V31" s="9"/>
      <c r="W31" s="14"/>
      <c r="X31" s="14"/>
      <c r="Y31" s="12"/>
      <c r="Z31" s="31">
        <f t="shared" si="2"/>
        <v>2</v>
      </c>
      <c r="AA31" s="30">
        <f t="shared" si="2"/>
        <v>0</v>
      </c>
      <c r="AB31" s="32">
        <f t="shared" si="2"/>
        <v>2</v>
      </c>
    </row>
    <row r="32" spans="1:28" ht="36" x14ac:dyDescent="0.3">
      <c r="A32" s="71"/>
      <c r="B32" s="105"/>
      <c r="C32" s="106"/>
      <c r="D32" s="108" t="s">
        <v>72</v>
      </c>
      <c r="E32" s="9" t="s">
        <v>11</v>
      </c>
      <c r="F32" s="1" t="s">
        <v>10</v>
      </c>
      <c r="G32" s="2" t="s">
        <v>15</v>
      </c>
      <c r="H32" s="13"/>
      <c r="I32" s="14"/>
      <c r="J32" s="9"/>
      <c r="K32" s="9"/>
      <c r="L32" s="14"/>
      <c r="M32" s="16"/>
      <c r="N32" s="8">
        <v>2</v>
      </c>
      <c r="O32" s="9">
        <v>0</v>
      </c>
      <c r="P32" s="9">
        <v>2</v>
      </c>
      <c r="Q32" s="14"/>
      <c r="R32" s="14"/>
      <c r="S32" s="10"/>
      <c r="T32" s="11"/>
      <c r="U32" s="9"/>
      <c r="V32" s="9"/>
      <c r="W32" s="14"/>
      <c r="X32" s="14"/>
      <c r="Y32" s="12"/>
      <c r="Z32" s="31">
        <f t="shared" si="2"/>
        <v>2</v>
      </c>
      <c r="AA32" s="30">
        <f t="shared" si="2"/>
        <v>0</v>
      </c>
      <c r="AB32" s="32">
        <f t="shared" si="2"/>
        <v>2</v>
      </c>
    </row>
    <row r="33" spans="1:28" ht="24" x14ac:dyDescent="0.3">
      <c r="A33" s="71"/>
      <c r="B33" s="105"/>
      <c r="C33" s="106"/>
      <c r="D33" s="108" t="s">
        <v>73</v>
      </c>
      <c r="E33" s="2" t="s">
        <v>17</v>
      </c>
      <c r="F33" s="1" t="s">
        <v>10</v>
      </c>
      <c r="G33" s="2" t="s">
        <v>52</v>
      </c>
      <c r="H33" s="13"/>
      <c r="I33" s="14"/>
      <c r="J33" s="9"/>
      <c r="K33" s="9"/>
      <c r="L33" s="14"/>
      <c r="M33" s="16"/>
      <c r="N33" s="8">
        <v>2</v>
      </c>
      <c r="O33" s="9">
        <v>0</v>
      </c>
      <c r="P33" s="9">
        <v>2</v>
      </c>
      <c r="Q33" s="14"/>
      <c r="R33" s="14"/>
      <c r="S33" s="10"/>
      <c r="T33" s="11"/>
      <c r="U33" s="9"/>
      <c r="V33" s="9"/>
      <c r="W33" s="14"/>
      <c r="X33" s="14"/>
      <c r="Y33" s="12"/>
      <c r="Z33" s="31">
        <f t="shared" si="2"/>
        <v>2</v>
      </c>
      <c r="AA33" s="30">
        <f t="shared" si="2"/>
        <v>0</v>
      </c>
      <c r="AB33" s="32">
        <f t="shared" si="2"/>
        <v>2</v>
      </c>
    </row>
    <row r="34" spans="1:28" ht="24" x14ac:dyDescent="0.3">
      <c r="A34" s="71"/>
      <c r="B34" s="105"/>
      <c r="C34" s="106"/>
      <c r="D34" s="108" t="s">
        <v>74</v>
      </c>
      <c r="E34" s="9" t="s">
        <v>11</v>
      </c>
      <c r="F34" s="1" t="s">
        <v>66</v>
      </c>
      <c r="G34" s="2" t="s">
        <v>41</v>
      </c>
      <c r="H34" s="13"/>
      <c r="I34" s="14"/>
      <c r="J34" s="9"/>
      <c r="K34" s="9"/>
      <c r="L34" s="14"/>
      <c r="M34" s="16"/>
      <c r="N34" s="8">
        <v>2</v>
      </c>
      <c r="O34" s="9">
        <v>0</v>
      </c>
      <c r="P34" s="9">
        <v>2</v>
      </c>
      <c r="Q34" s="14"/>
      <c r="R34" s="14"/>
      <c r="S34" s="10"/>
      <c r="T34" s="11"/>
      <c r="U34" s="9"/>
      <c r="V34" s="9"/>
      <c r="W34" s="14"/>
      <c r="X34" s="14"/>
      <c r="Y34" s="12"/>
      <c r="Z34" s="31">
        <f t="shared" si="2"/>
        <v>2</v>
      </c>
      <c r="AA34" s="30">
        <f t="shared" si="2"/>
        <v>0</v>
      </c>
      <c r="AB34" s="32">
        <f t="shared" si="2"/>
        <v>2</v>
      </c>
    </row>
    <row r="35" spans="1:28" ht="24" x14ac:dyDescent="0.3">
      <c r="A35" s="71"/>
      <c r="B35" s="105"/>
      <c r="C35" s="106"/>
      <c r="D35" s="108" t="s">
        <v>75</v>
      </c>
      <c r="E35" s="9" t="s">
        <v>49</v>
      </c>
      <c r="F35" s="1" t="s">
        <v>10</v>
      </c>
      <c r="G35" s="2" t="s">
        <v>15</v>
      </c>
      <c r="H35" s="13"/>
      <c r="I35" s="14"/>
      <c r="J35" s="9"/>
      <c r="K35" s="9"/>
      <c r="L35" s="14"/>
      <c r="M35" s="16"/>
      <c r="N35" s="8">
        <v>3</v>
      </c>
      <c r="O35" s="9">
        <v>1</v>
      </c>
      <c r="P35" s="9">
        <v>2</v>
      </c>
      <c r="Q35" s="14"/>
      <c r="R35" s="14"/>
      <c r="S35" s="10"/>
      <c r="T35" s="11"/>
      <c r="U35" s="9"/>
      <c r="V35" s="9"/>
      <c r="W35" s="14"/>
      <c r="X35" s="14"/>
      <c r="Y35" s="12"/>
      <c r="Z35" s="31">
        <f t="shared" si="2"/>
        <v>3</v>
      </c>
      <c r="AA35" s="30">
        <f t="shared" si="2"/>
        <v>1</v>
      </c>
      <c r="AB35" s="32">
        <f t="shared" si="2"/>
        <v>2</v>
      </c>
    </row>
    <row r="36" spans="1:28" ht="24" x14ac:dyDescent="0.3">
      <c r="A36" s="71"/>
      <c r="B36" s="105"/>
      <c r="C36" s="106"/>
      <c r="D36" s="108" t="s">
        <v>76</v>
      </c>
      <c r="E36" s="9" t="s">
        <v>63</v>
      </c>
      <c r="F36" s="1" t="s">
        <v>66</v>
      </c>
      <c r="G36" s="2" t="s">
        <v>15</v>
      </c>
      <c r="H36" s="13"/>
      <c r="I36" s="14"/>
      <c r="J36" s="9"/>
      <c r="K36" s="9"/>
      <c r="L36" s="14"/>
      <c r="M36" s="16"/>
      <c r="N36" s="8">
        <v>2</v>
      </c>
      <c r="O36" s="9">
        <v>0</v>
      </c>
      <c r="P36" s="9">
        <v>2</v>
      </c>
      <c r="Q36" s="14"/>
      <c r="R36" s="14"/>
      <c r="S36" s="10"/>
      <c r="T36" s="11"/>
      <c r="U36" s="9"/>
      <c r="V36" s="9"/>
      <c r="W36" s="14"/>
      <c r="X36" s="14"/>
      <c r="Y36" s="12"/>
      <c r="Z36" s="31">
        <f t="shared" si="2"/>
        <v>2</v>
      </c>
      <c r="AA36" s="30">
        <f t="shared" si="2"/>
        <v>0</v>
      </c>
      <c r="AB36" s="32">
        <f t="shared" si="2"/>
        <v>2</v>
      </c>
    </row>
    <row r="37" spans="1:28" ht="24" x14ac:dyDescent="0.3">
      <c r="A37" s="71"/>
      <c r="B37" s="105"/>
      <c r="C37" s="106"/>
      <c r="D37" s="108" t="s">
        <v>77</v>
      </c>
      <c r="E37" s="2" t="s">
        <v>17</v>
      </c>
      <c r="F37" s="1" t="s">
        <v>10</v>
      </c>
      <c r="G37" s="2" t="s">
        <v>15</v>
      </c>
      <c r="H37" s="13"/>
      <c r="I37" s="14"/>
      <c r="J37" s="9"/>
      <c r="K37" s="9"/>
      <c r="L37" s="14"/>
      <c r="M37" s="16"/>
      <c r="N37" s="8"/>
      <c r="O37" s="9"/>
      <c r="P37" s="9"/>
      <c r="Q37" s="14">
        <v>1</v>
      </c>
      <c r="R37" s="14">
        <v>0</v>
      </c>
      <c r="S37" s="10">
        <v>1</v>
      </c>
      <c r="T37" s="11"/>
      <c r="U37" s="9"/>
      <c r="V37" s="9"/>
      <c r="W37" s="14"/>
      <c r="X37" s="14"/>
      <c r="Y37" s="12"/>
      <c r="Z37" s="31">
        <f t="shared" si="2"/>
        <v>1</v>
      </c>
      <c r="AA37" s="30">
        <f t="shared" si="2"/>
        <v>0</v>
      </c>
      <c r="AB37" s="32">
        <f t="shared" si="2"/>
        <v>1</v>
      </c>
    </row>
    <row r="38" spans="1:28" ht="24" x14ac:dyDescent="0.3">
      <c r="A38" s="71"/>
      <c r="B38" s="105"/>
      <c r="C38" s="106"/>
      <c r="D38" s="108" t="s">
        <v>78</v>
      </c>
      <c r="E38" s="2" t="s">
        <v>59</v>
      </c>
      <c r="F38" s="1" t="s">
        <v>37</v>
      </c>
      <c r="G38" s="2" t="s">
        <v>15</v>
      </c>
      <c r="H38" s="13"/>
      <c r="I38" s="14"/>
      <c r="J38" s="9"/>
      <c r="K38" s="9"/>
      <c r="L38" s="14"/>
      <c r="M38" s="16"/>
      <c r="N38" s="8"/>
      <c r="O38" s="9"/>
      <c r="P38" s="9"/>
      <c r="Q38" s="14">
        <v>3</v>
      </c>
      <c r="R38" s="14">
        <v>1</v>
      </c>
      <c r="S38" s="10">
        <v>2</v>
      </c>
      <c r="T38" s="11"/>
      <c r="U38" s="9"/>
      <c r="V38" s="9"/>
      <c r="W38" s="14"/>
      <c r="X38" s="14"/>
      <c r="Y38" s="12"/>
      <c r="Z38" s="31">
        <f t="shared" si="2"/>
        <v>3</v>
      </c>
      <c r="AA38" s="30">
        <f t="shared" si="2"/>
        <v>1</v>
      </c>
      <c r="AB38" s="32">
        <f t="shared" si="2"/>
        <v>2</v>
      </c>
    </row>
    <row r="39" spans="1:28" ht="24" x14ac:dyDescent="0.3">
      <c r="A39" s="71"/>
      <c r="B39" s="105"/>
      <c r="C39" s="106"/>
      <c r="D39" s="108" t="s">
        <v>79</v>
      </c>
      <c r="E39" s="2" t="s">
        <v>17</v>
      </c>
      <c r="F39" s="1" t="s">
        <v>37</v>
      </c>
      <c r="G39" s="2" t="s">
        <v>15</v>
      </c>
      <c r="H39" s="13"/>
      <c r="I39" s="14"/>
      <c r="J39" s="9"/>
      <c r="K39" s="9"/>
      <c r="L39" s="14"/>
      <c r="M39" s="16"/>
      <c r="N39" s="8"/>
      <c r="O39" s="9"/>
      <c r="P39" s="9"/>
      <c r="Q39" s="14">
        <v>2</v>
      </c>
      <c r="R39" s="14">
        <v>0</v>
      </c>
      <c r="S39" s="10">
        <v>2</v>
      </c>
      <c r="T39" s="11"/>
      <c r="U39" s="9"/>
      <c r="V39" s="9"/>
      <c r="W39" s="14"/>
      <c r="X39" s="14"/>
      <c r="Y39" s="12"/>
      <c r="Z39" s="31">
        <f t="shared" si="2"/>
        <v>2</v>
      </c>
      <c r="AA39" s="30">
        <f t="shared" si="2"/>
        <v>0</v>
      </c>
      <c r="AB39" s="32">
        <f t="shared" si="2"/>
        <v>2</v>
      </c>
    </row>
    <row r="40" spans="1:28" ht="36" x14ac:dyDescent="0.3">
      <c r="A40" s="71"/>
      <c r="B40" s="105"/>
      <c r="C40" s="106"/>
      <c r="D40" s="108" t="s">
        <v>80</v>
      </c>
      <c r="E40" s="9" t="s">
        <v>11</v>
      </c>
      <c r="F40" s="1" t="s">
        <v>37</v>
      </c>
      <c r="G40" s="2" t="s">
        <v>15</v>
      </c>
      <c r="H40" s="13"/>
      <c r="I40" s="14"/>
      <c r="J40" s="9"/>
      <c r="K40" s="9"/>
      <c r="L40" s="14"/>
      <c r="M40" s="16"/>
      <c r="N40" s="8"/>
      <c r="O40" s="9"/>
      <c r="P40" s="9"/>
      <c r="Q40" s="14">
        <v>2</v>
      </c>
      <c r="R40" s="14">
        <v>0</v>
      </c>
      <c r="S40" s="10">
        <v>2</v>
      </c>
      <c r="T40" s="11"/>
      <c r="U40" s="9"/>
      <c r="V40" s="9"/>
      <c r="W40" s="14"/>
      <c r="X40" s="14"/>
      <c r="Y40" s="12"/>
      <c r="Z40" s="31">
        <f t="shared" si="2"/>
        <v>2</v>
      </c>
      <c r="AA40" s="30">
        <f t="shared" si="2"/>
        <v>0</v>
      </c>
      <c r="AB40" s="32">
        <f t="shared" si="2"/>
        <v>2</v>
      </c>
    </row>
    <row r="41" spans="1:28" ht="24" x14ac:dyDescent="0.3">
      <c r="A41" s="71"/>
      <c r="B41" s="105"/>
      <c r="C41" s="106"/>
      <c r="D41" s="108" t="s">
        <v>81</v>
      </c>
      <c r="E41" s="2" t="s">
        <v>17</v>
      </c>
      <c r="F41" s="1" t="s">
        <v>66</v>
      </c>
      <c r="G41" s="2" t="s">
        <v>52</v>
      </c>
      <c r="H41" s="13"/>
      <c r="I41" s="14"/>
      <c r="J41" s="9"/>
      <c r="K41" s="9"/>
      <c r="L41" s="14"/>
      <c r="M41" s="16"/>
      <c r="N41" s="8"/>
      <c r="O41" s="9"/>
      <c r="P41" s="9"/>
      <c r="Q41" s="14">
        <v>2</v>
      </c>
      <c r="R41" s="14">
        <v>0</v>
      </c>
      <c r="S41" s="10">
        <v>2</v>
      </c>
      <c r="T41" s="11"/>
      <c r="U41" s="9"/>
      <c r="V41" s="9"/>
      <c r="W41" s="14"/>
      <c r="X41" s="14"/>
      <c r="Y41" s="12"/>
      <c r="Z41" s="31">
        <f t="shared" si="2"/>
        <v>2</v>
      </c>
      <c r="AA41" s="30">
        <f t="shared" si="2"/>
        <v>0</v>
      </c>
      <c r="AB41" s="32">
        <f t="shared" si="2"/>
        <v>2</v>
      </c>
    </row>
    <row r="42" spans="1:28" ht="24" x14ac:dyDescent="0.3">
      <c r="A42" s="71"/>
      <c r="B42" s="105"/>
      <c r="C42" s="106"/>
      <c r="D42" s="108" t="s">
        <v>82</v>
      </c>
      <c r="E42" s="9" t="s">
        <v>11</v>
      </c>
      <c r="F42" s="1" t="s">
        <v>66</v>
      </c>
      <c r="G42" s="2" t="s">
        <v>41</v>
      </c>
      <c r="H42" s="13"/>
      <c r="I42" s="14"/>
      <c r="J42" s="9"/>
      <c r="K42" s="9"/>
      <c r="L42" s="14"/>
      <c r="M42" s="16"/>
      <c r="N42" s="8"/>
      <c r="O42" s="9"/>
      <c r="P42" s="9"/>
      <c r="Q42" s="14">
        <v>2</v>
      </c>
      <c r="R42" s="14">
        <v>0</v>
      </c>
      <c r="S42" s="10">
        <v>2</v>
      </c>
      <c r="T42" s="11"/>
      <c r="U42" s="9"/>
      <c r="V42" s="9"/>
      <c r="W42" s="14"/>
      <c r="X42" s="14"/>
      <c r="Y42" s="12"/>
      <c r="Z42" s="31">
        <f t="shared" si="2"/>
        <v>2</v>
      </c>
      <c r="AA42" s="30">
        <f t="shared" si="2"/>
        <v>0</v>
      </c>
      <c r="AB42" s="32">
        <f t="shared" si="2"/>
        <v>2</v>
      </c>
    </row>
    <row r="43" spans="1:28" ht="24" x14ac:dyDescent="0.3">
      <c r="A43" s="71"/>
      <c r="B43" s="105"/>
      <c r="C43" s="106"/>
      <c r="D43" s="108" t="s">
        <v>83</v>
      </c>
      <c r="E43" s="9" t="s">
        <v>11</v>
      </c>
      <c r="F43" s="1" t="s">
        <v>37</v>
      </c>
      <c r="G43" s="2" t="s">
        <v>15</v>
      </c>
      <c r="H43" s="13"/>
      <c r="I43" s="14"/>
      <c r="J43" s="9"/>
      <c r="K43" s="9"/>
      <c r="L43" s="14"/>
      <c r="M43" s="16"/>
      <c r="N43" s="8"/>
      <c r="O43" s="9"/>
      <c r="P43" s="9"/>
      <c r="Q43" s="14">
        <v>3</v>
      </c>
      <c r="R43" s="14">
        <v>1</v>
      </c>
      <c r="S43" s="10">
        <v>2</v>
      </c>
      <c r="T43" s="11"/>
      <c r="U43" s="9"/>
      <c r="V43" s="9"/>
      <c r="W43" s="14"/>
      <c r="X43" s="14"/>
      <c r="Y43" s="12"/>
      <c r="Z43" s="31">
        <f t="shared" si="2"/>
        <v>3</v>
      </c>
      <c r="AA43" s="30">
        <f t="shared" si="2"/>
        <v>1</v>
      </c>
      <c r="AB43" s="32">
        <f t="shared" si="2"/>
        <v>2</v>
      </c>
    </row>
    <row r="44" spans="1:28" ht="24" x14ac:dyDescent="0.3">
      <c r="A44" s="71"/>
      <c r="B44" s="105"/>
      <c r="C44" s="106"/>
      <c r="D44" s="108" t="s">
        <v>84</v>
      </c>
      <c r="E44" s="9" t="s">
        <v>11</v>
      </c>
      <c r="F44" s="1" t="s">
        <v>10</v>
      </c>
      <c r="G44" s="2" t="s">
        <v>52</v>
      </c>
      <c r="H44" s="13"/>
      <c r="I44" s="14"/>
      <c r="J44" s="9"/>
      <c r="K44" s="9"/>
      <c r="L44" s="14"/>
      <c r="M44" s="16"/>
      <c r="N44" s="8"/>
      <c r="O44" s="9"/>
      <c r="P44" s="9"/>
      <c r="Q44" s="14">
        <v>2</v>
      </c>
      <c r="R44" s="14">
        <v>0</v>
      </c>
      <c r="S44" s="10">
        <v>2</v>
      </c>
      <c r="T44" s="11"/>
      <c r="U44" s="9"/>
      <c r="V44" s="9"/>
      <c r="W44" s="14"/>
      <c r="X44" s="14"/>
      <c r="Y44" s="12"/>
      <c r="Z44" s="31">
        <f t="shared" si="2"/>
        <v>2</v>
      </c>
      <c r="AA44" s="30">
        <f t="shared" si="2"/>
        <v>0</v>
      </c>
      <c r="AB44" s="32">
        <f t="shared" si="2"/>
        <v>2</v>
      </c>
    </row>
    <row r="45" spans="1:28" ht="24" x14ac:dyDescent="0.3">
      <c r="A45" s="71"/>
      <c r="B45" s="105"/>
      <c r="C45" s="106"/>
      <c r="D45" s="108" t="s">
        <v>85</v>
      </c>
      <c r="E45" s="2" t="s">
        <v>17</v>
      </c>
      <c r="F45" s="1" t="s">
        <v>37</v>
      </c>
      <c r="G45" s="2" t="s">
        <v>15</v>
      </c>
      <c r="H45" s="13"/>
      <c r="I45" s="14"/>
      <c r="J45" s="9"/>
      <c r="K45" s="9"/>
      <c r="L45" s="14"/>
      <c r="M45" s="16"/>
      <c r="N45" s="8"/>
      <c r="O45" s="9"/>
      <c r="P45" s="9"/>
      <c r="Q45" s="14"/>
      <c r="R45" s="14"/>
      <c r="S45" s="10"/>
      <c r="T45" s="11">
        <v>1</v>
      </c>
      <c r="U45" s="9">
        <v>0</v>
      </c>
      <c r="V45" s="9">
        <v>1</v>
      </c>
      <c r="W45" s="14"/>
      <c r="X45" s="14"/>
      <c r="Y45" s="12"/>
      <c r="Z45" s="31">
        <f t="shared" si="2"/>
        <v>1</v>
      </c>
      <c r="AA45" s="30">
        <f t="shared" si="2"/>
        <v>0</v>
      </c>
      <c r="AB45" s="32">
        <f t="shared" si="2"/>
        <v>1</v>
      </c>
    </row>
    <row r="46" spans="1:28" ht="24" x14ac:dyDescent="0.3">
      <c r="A46" s="71"/>
      <c r="B46" s="105"/>
      <c r="C46" s="106"/>
      <c r="D46" s="108" t="s">
        <v>86</v>
      </c>
      <c r="E46" s="2" t="s">
        <v>87</v>
      </c>
      <c r="F46" s="1" t="s">
        <v>37</v>
      </c>
      <c r="G46" s="2" t="s">
        <v>15</v>
      </c>
      <c r="H46" s="13"/>
      <c r="I46" s="14"/>
      <c r="J46" s="9"/>
      <c r="K46" s="9"/>
      <c r="L46" s="14"/>
      <c r="M46" s="16"/>
      <c r="N46" s="8"/>
      <c r="O46" s="9"/>
      <c r="P46" s="9"/>
      <c r="Q46" s="14"/>
      <c r="R46" s="14"/>
      <c r="S46" s="10"/>
      <c r="T46" s="11">
        <v>3</v>
      </c>
      <c r="U46" s="9">
        <v>1</v>
      </c>
      <c r="V46" s="9">
        <v>2</v>
      </c>
      <c r="W46" s="14"/>
      <c r="X46" s="14"/>
      <c r="Y46" s="12"/>
      <c r="Z46" s="31">
        <f t="shared" si="2"/>
        <v>3</v>
      </c>
      <c r="AA46" s="30">
        <f t="shared" si="2"/>
        <v>1</v>
      </c>
      <c r="AB46" s="32">
        <f t="shared" si="2"/>
        <v>2</v>
      </c>
    </row>
    <row r="47" spans="1:28" ht="24" x14ac:dyDescent="0.3">
      <c r="A47" s="71"/>
      <c r="B47" s="105"/>
      <c r="C47" s="106"/>
      <c r="D47" s="108" t="s">
        <v>88</v>
      </c>
      <c r="E47" s="9" t="s">
        <v>11</v>
      </c>
      <c r="F47" s="1" t="s">
        <v>10</v>
      </c>
      <c r="G47" s="2" t="s">
        <v>15</v>
      </c>
      <c r="H47" s="13"/>
      <c r="I47" s="14"/>
      <c r="J47" s="9"/>
      <c r="K47" s="9"/>
      <c r="L47" s="14"/>
      <c r="M47" s="16"/>
      <c r="N47" s="8"/>
      <c r="O47" s="9"/>
      <c r="P47" s="9"/>
      <c r="Q47" s="14"/>
      <c r="R47" s="14"/>
      <c r="S47" s="10"/>
      <c r="T47" s="11">
        <v>2</v>
      </c>
      <c r="U47" s="9">
        <v>0</v>
      </c>
      <c r="V47" s="9">
        <v>2</v>
      </c>
      <c r="W47" s="14"/>
      <c r="X47" s="14"/>
      <c r="Y47" s="12"/>
      <c r="Z47" s="31">
        <f t="shared" si="2"/>
        <v>2</v>
      </c>
      <c r="AA47" s="30">
        <f t="shared" si="2"/>
        <v>0</v>
      </c>
      <c r="AB47" s="32">
        <f t="shared" si="2"/>
        <v>2</v>
      </c>
    </row>
    <row r="48" spans="1:28" ht="36" x14ac:dyDescent="0.3">
      <c r="A48" s="71"/>
      <c r="B48" s="105"/>
      <c r="C48" s="106"/>
      <c r="D48" s="108" t="s">
        <v>89</v>
      </c>
      <c r="E48" s="9" t="s">
        <v>63</v>
      </c>
      <c r="F48" s="1" t="s">
        <v>10</v>
      </c>
      <c r="G48" s="2" t="s">
        <v>52</v>
      </c>
      <c r="H48" s="13"/>
      <c r="I48" s="14"/>
      <c r="J48" s="9"/>
      <c r="K48" s="9"/>
      <c r="L48" s="14"/>
      <c r="M48" s="16"/>
      <c r="N48" s="8"/>
      <c r="O48" s="9"/>
      <c r="P48" s="9"/>
      <c r="Q48" s="14"/>
      <c r="R48" s="14"/>
      <c r="S48" s="10"/>
      <c r="T48" s="11">
        <v>2</v>
      </c>
      <c r="U48" s="9">
        <v>0</v>
      </c>
      <c r="V48" s="9">
        <v>2</v>
      </c>
      <c r="W48" s="14"/>
      <c r="X48" s="14"/>
      <c r="Y48" s="12"/>
      <c r="Z48" s="31">
        <f t="shared" si="2"/>
        <v>2</v>
      </c>
      <c r="AA48" s="30">
        <f t="shared" si="2"/>
        <v>0</v>
      </c>
      <c r="AB48" s="32">
        <f t="shared" si="2"/>
        <v>2</v>
      </c>
    </row>
    <row r="49" spans="1:28" ht="24" x14ac:dyDescent="0.3">
      <c r="A49" s="71"/>
      <c r="B49" s="105"/>
      <c r="C49" s="106"/>
      <c r="D49" s="7" t="s">
        <v>90</v>
      </c>
      <c r="E49" s="3" t="s">
        <v>18</v>
      </c>
      <c r="F49" s="109" t="s">
        <v>10</v>
      </c>
      <c r="G49" s="3" t="s">
        <v>15</v>
      </c>
      <c r="H49" s="111"/>
      <c r="I49" s="112"/>
      <c r="J49" s="20"/>
      <c r="K49" s="20"/>
      <c r="L49" s="112"/>
      <c r="M49" s="113"/>
      <c r="N49" s="110"/>
      <c r="O49" s="20"/>
      <c r="P49" s="20"/>
      <c r="Q49" s="112"/>
      <c r="R49" s="112"/>
      <c r="S49" s="114"/>
      <c r="T49" s="115">
        <v>3</v>
      </c>
      <c r="U49" s="20">
        <v>0</v>
      </c>
      <c r="V49" s="20">
        <v>3</v>
      </c>
      <c r="W49" s="14"/>
      <c r="X49" s="14"/>
      <c r="Y49" s="12"/>
      <c r="Z49" s="31">
        <f t="shared" si="2"/>
        <v>3</v>
      </c>
      <c r="AA49" s="30">
        <f t="shared" si="2"/>
        <v>0</v>
      </c>
      <c r="AB49" s="32">
        <f t="shared" si="2"/>
        <v>3</v>
      </c>
    </row>
    <row r="50" spans="1:28" ht="24" x14ac:dyDescent="0.3">
      <c r="A50" s="71"/>
      <c r="B50" s="105"/>
      <c r="C50" s="106"/>
      <c r="D50" s="108" t="s">
        <v>91</v>
      </c>
      <c r="E50" s="9" t="s">
        <v>11</v>
      </c>
      <c r="F50" s="1" t="s">
        <v>10</v>
      </c>
      <c r="G50" s="2" t="s">
        <v>52</v>
      </c>
      <c r="H50" s="13"/>
      <c r="I50" s="14"/>
      <c r="J50" s="9"/>
      <c r="K50" s="9"/>
      <c r="L50" s="14"/>
      <c r="M50" s="16"/>
      <c r="N50" s="8"/>
      <c r="O50" s="9"/>
      <c r="P50" s="9"/>
      <c r="Q50" s="14"/>
      <c r="R50" s="14"/>
      <c r="S50" s="10"/>
      <c r="T50" s="11">
        <v>2</v>
      </c>
      <c r="U50" s="9">
        <v>0</v>
      </c>
      <c r="V50" s="9">
        <v>2</v>
      </c>
      <c r="W50" s="14"/>
      <c r="X50" s="14"/>
      <c r="Y50" s="12"/>
      <c r="Z50" s="31">
        <f t="shared" si="2"/>
        <v>2</v>
      </c>
      <c r="AA50" s="30">
        <f t="shared" si="2"/>
        <v>0</v>
      </c>
      <c r="AB50" s="32">
        <f t="shared" si="2"/>
        <v>2</v>
      </c>
    </row>
    <row r="51" spans="1:28" ht="24" x14ac:dyDescent="0.3">
      <c r="A51" s="71"/>
      <c r="B51" s="105"/>
      <c r="C51" s="106"/>
      <c r="D51" s="108" t="s">
        <v>92</v>
      </c>
      <c r="E51" s="2" t="s">
        <v>93</v>
      </c>
      <c r="F51" s="1" t="s">
        <v>10</v>
      </c>
      <c r="G51" s="2" t="s">
        <v>52</v>
      </c>
      <c r="H51" s="13"/>
      <c r="I51" s="14"/>
      <c r="J51" s="9"/>
      <c r="K51" s="9"/>
      <c r="L51" s="14"/>
      <c r="M51" s="16"/>
      <c r="N51" s="8"/>
      <c r="O51" s="9"/>
      <c r="P51" s="9"/>
      <c r="Q51" s="14"/>
      <c r="R51" s="14"/>
      <c r="S51" s="10"/>
      <c r="T51" s="11">
        <v>2</v>
      </c>
      <c r="U51" s="9">
        <v>0</v>
      </c>
      <c r="V51" s="9">
        <v>2</v>
      </c>
      <c r="W51" s="14"/>
      <c r="X51" s="14"/>
      <c r="Y51" s="12"/>
      <c r="Z51" s="31">
        <f t="shared" si="2"/>
        <v>2</v>
      </c>
      <c r="AA51" s="30">
        <f t="shared" si="2"/>
        <v>0</v>
      </c>
      <c r="AB51" s="32">
        <f t="shared" si="2"/>
        <v>2</v>
      </c>
    </row>
    <row r="52" spans="1:28" ht="24" x14ac:dyDescent="0.3">
      <c r="A52" s="71"/>
      <c r="B52" s="105"/>
      <c r="C52" s="106"/>
      <c r="D52" s="108" t="s">
        <v>94</v>
      </c>
      <c r="E52" s="2" t="s">
        <v>17</v>
      </c>
      <c r="F52" s="1" t="s">
        <v>66</v>
      </c>
      <c r="G52" s="2" t="s">
        <v>15</v>
      </c>
      <c r="H52" s="13"/>
      <c r="I52" s="14"/>
      <c r="J52" s="9"/>
      <c r="K52" s="9"/>
      <c r="L52" s="14"/>
      <c r="M52" s="16"/>
      <c r="N52" s="8"/>
      <c r="O52" s="9"/>
      <c r="P52" s="9"/>
      <c r="Q52" s="14"/>
      <c r="R52" s="14"/>
      <c r="S52" s="10"/>
      <c r="T52" s="11">
        <v>2</v>
      </c>
      <c r="U52" s="9">
        <v>0</v>
      </c>
      <c r="V52" s="9">
        <v>2</v>
      </c>
      <c r="W52" s="14"/>
      <c r="X52" s="14"/>
      <c r="Y52" s="12"/>
      <c r="Z52" s="31">
        <f t="shared" si="2"/>
        <v>2</v>
      </c>
      <c r="AA52" s="30">
        <f t="shared" si="2"/>
        <v>0</v>
      </c>
      <c r="AB52" s="32">
        <f t="shared" si="2"/>
        <v>2</v>
      </c>
    </row>
    <row r="53" spans="1:28" ht="24" x14ac:dyDescent="0.3">
      <c r="A53" s="71"/>
      <c r="B53" s="105"/>
      <c r="C53" s="106"/>
      <c r="D53" s="116" t="s">
        <v>95</v>
      </c>
      <c r="E53" s="2" t="s">
        <v>96</v>
      </c>
      <c r="F53" s="1" t="s">
        <v>66</v>
      </c>
      <c r="G53" s="2" t="s">
        <v>15</v>
      </c>
      <c r="H53" s="13"/>
      <c r="I53" s="14"/>
      <c r="J53" s="9"/>
      <c r="K53" s="9"/>
      <c r="L53" s="14"/>
      <c r="M53" s="16"/>
      <c r="N53" s="8"/>
      <c r="O53" s="9"/>
      <c r="P53" s="9"/>
      <c r="Q53" s="14"/>
      <c r="R53" s="14"/>
      <c r="S53" s="10"/>
      <c r="T53" s="11">
        <v>2</v>
      </c>
      <c r="U53" s="9">
        <v>1</v>
      </c>
      <c r="V53" s="9">
        <v>1</v>
      </c>
      <c r="W53" s="14"/>
      <c r="X53" s="14"/>
      <c r="Y53" s="12"/>
      <c r="Z53" s="31">
        <f t="shared" si="2"/>
        <v>2</v>
      </c>
      <c r="AA53" s="30">
        <f t="shared" si="2"/>
        <v>1</v>
      </c>
      <c r="AB53" s="32">
        <f t="shared" si="2"/>
        <v>1</v>
      </c>
    </row>
    <row r="54" spans="1:28" ht="24" x14ac:dyDescent="0.3">
      <c r="A54" s="71"/>
      <c r="B54" s="105"/>
      <c r="C54" s="106"/>
      <c r="D54" s="108" t="s">
        <v>97</v>
      </c>
      <c r="E54" s="2" t="s">
        <v>17</v>
      </c>
      <c r="F54" s="1" t="s">
        <v>10</v>
      </c>
      <c r="G54" s="2" t="s">
        <v>15</v>
      </c>
      <c r="H54" s="13"/>
      <c r="I54" s="14"/>
      <c r="J54" s="9"/>
      <c r="K54" s="9"/>
      <c r="L54" s="14"/>
      <c r="M54" s="16"/>
      <c r="N54" s="8"/>
      <c r="O54" s="9"/>
      <c r="P54" s="9"/>
      <c r="Q54" s="14"/>
      <c r="R54" s="14"/>
      <c r="S54" s="10"/>
      <c r="T54" s="11"/>
      <c r="U54" s="9"/>
      <c r="V54" s="9"/>
      <c r="W54" s="14">
        <v>1</v>
      </c>
      <c r="X54" s="14">
        <v>0</v>
      </c>
      <c r="Y54" s="12">
        <v>1</v>
      </c>
      <c r="Z54" s="31">
        <f t="shared" si="2"/>
        <v>1</v>
      </c>
      <c r="AA54" s="30">
        <f t="shared" si="2"/>
        <v>0</v>
      </c>
      <c r="AB54" s="32">
        <f t="shared" si="2"/>
        <v>1</v>
      </c>
    </row>
    <row r="55" spans="1:28" ht="24" x14ac:dyDescent="0.3">
      <c r="A55" s="71"/>
      <c r="B55" s="105"/>
      <c r="C55" s="106"/>
      <c r="D55" s="108" t="s">
        <v>98</v>
      </c>
      <c r="E55" s="2" t="s">
        <v>59</v>
      </c>
      <c r="F55" s="1" t="s">
        <v>37</v>
      </c>
      <c r="G55" s="2" t="s">
        <v>15</v>
      </c>
      <c r="H55" s="13"/>
      <c r="I55" s="14"/>
      <c r="J55" s="9"/>
      <c r="K55" s="9"/>
      <c r="L55" s="14"/>
      <c r="M55" s="16"/>
      <c r="N55" s="8"/>
      <c r="O55" s="9"/>
      <c r="P55" s="9"/>
      <c r="Q55" s="14"/>
      <c r="R55" s="14"/>
      <c r="S55" s="10"/>
      <c r="T55" s="11"/>
      <c r="U55" s="9"/>
      <c r="V55" s="9"/>
      <c r="W55" s="14">
        <v>3</v>
      </c>
      <c r="X55" s="14">
        <v>1</v>
      </c>
      <c r="Y55" s="12">
        <v>2</v>
      </c>
      <c r="Z55" s="31">
        <f t="shared" si="2"/>
        <v>3</v>
      </c>
      <c r="AA55" s="30">
        <f t="shared" si="2"/>
        <v>1</v>
      </c>
      <c r="AB55" s="32">
        <f t="shared" si="2"/>
        <v>2</v>
      </c>
    </row>
    <row r="56" spans="1:28" ht="24" x14ac:dyDescent="0.3">
      <c r="A56" s="71"/>
      <c r="B56" s="105"/>
      <c r="C56" s="106"/>
      <c r="D56" s="108" t="s">
        <v>99</v>
      </c>
      <c r="E56" s="9" t="s">
        <v>63</v>
      </c>
      <c r="F56" s="1" t="s">
        <v>66</v>
      </c>
      <c r="G56" s="2" t="s">
        <v>15</v>
      </c>
      <c r="H56" s="13"/>
      <c r="I56" s="14"/>
      <c r="J56" s="9"/>
      <c r="K56" s="9"/>
      <c r="L56" s="14"/>
      <c r="M56" s="16"/>
      <c r="N56" s="8"/>
      <c r="O56" s="9"/>
      <c r="P56" s="9"/>
      <c r="Q56" s="14"/>
      <c r="R56" s="14"/>
      <c r="S56" s="10"/>
      <c r="T56" s="11"/>
      <c r="U56" s="9"/>
      <c r="V56" s="9"/>
      <c r="W56" s="14">
        <v>2</v>
      </c>
      <c r="X56" s="14">
        <v>0</v>
      </c>
      <c r="Y56" s="12">
        <v>2</v>
      </c>
      <c r="Z56" s="31">
        <f t="shared" si="2"/>
        <v>2</v>
      </c>
      <c r="AA56" s="30">
        <f t="shared" si="2"/>
        <v>0</v>
      </c>
      <c r="AB56" s="32">
        <f t="shared" si="2"/>
        <v>2</v>
      </c>
    </row>
    <row r="57" spans="1:28" ht="36" x14ac:dyDescent="0.3">
      <c r="A57" s="71"/>
      <c r="B57" s="105"/>
      <c r="C57" s="106"/>
      <c r="D57" s="108" t="s">
        <v>100</v>
      </c>
      <c r="E57" s="9" t="s">
        <v>11</v>
      </c>
      <c r="F57" s="1" t="s">
        <v>10</v>
      </c>
      <c r="G57" s="2" t="s">
        <v>15</v>
      </c>
      <c r="H57" s="13"/>
      <c r="I57" s="14"/>
      <c r="J57" s="9"/>
      <c r="K57" s="9"/>
      <c r="L57" s="14"/>
      <c r="M57" s="16"/>
      <c r="N57" s="8"/>
      <c r="O57" s="9"/>
      <c r="P57" s="9"/>
      <c r="Q57" s="14"/>
      <c r="R57" s="14"/>
      <c r="S57" s="10"/>
      <c r="T57" s="11"/>
      <c r="U57" s="9"/>
      <c r="V57" s="9"/>
      <c r="W57" s="14">
        <v>2</v>
      </c>
      <c r="X57" s="14">
        <v>0</v>
      </c>
      <c r="Y57" s="12">
        <v>2</v>
      </c>
      <c r="Z57" s="31">
        <f t="shared" si="2"/>
        <v>2</v>
      </c>
      <c r="AA57" s="30">
        <f t="shared" si="2"/>
        <v>0</v>
      </c>
      <c r="AB57" s="32">
        <f t="shared" si="2"/>
        <v>2</v>
      </c>
    </row>
    <row r="58" spans="1:28" ht="24" x14ac:dyDescent="0.3">
      <c r="A58" s="71"/>
      <c r="B58" s="105"/>
      <c r="C58" s="106"/>
      <c r="D58" s="108" t="s">
        <v>101</v>
      </c>
      <c r="E58" s="2" t="s">
        <v>17</v>
      </c>
      <c r="F58" s="1" t="s">
        <v>66</v>
      </c>
      <c r="G58" s="2" t="s">
        <v>52</v>
      </c>
      <c r="H58" s="13"/>
      <c r="I58" s="14"/>
      <c r="J58" s="9"/>
      <c r="K58" s="9"/>
      <c r="L58" s="14"/>
      <c r="M58" s="16"/>
      <c r="N58" s="8"/>
      <c r="O58" s="9"/>
      <c r="P58" s="9"/>
      <c r="Q58" s="14"/>
      <c r="R58" s="14"/>
      <c r="S58" s="10"/>
      <c r="T58" s="11"/>
      <c r="U58" s="9"/>
      <c r="V58" s="9"/>
      <c r="W58" s="14">
        <v>2</v>
      </c>
      <c r="X58" s="14">
        <v>0</v>
      </c>
      <c r="Y58" s="12">
        <v>2</v>
      </c>
      <c r="Z58" s="31">
        <f t="shared" si="2"/>
        <v>2</v>
      </c>
      <c r="AA58" s="30">
        <f t="shared" si="2"/>
        <v>0</v>
      </c>
      <c r="AB58" s="32">
        <f t="shared" si="2"/>
        <v>2</v>
      </c>
    </row>
    <row r="59" spans="1:28" ht="24" x14ac:dyDescent="0.3">
      <c r="A59" s="71"/>
      <c r="B59" s="105"/>
      <c r="C59" s="106"/>
      <c r="D59" s="108" t="s">
        <v>102</v>
      </c>
      <c r="E59" s="2" t="s">
        <v>93</v>
      </c>
      <c r="F59" s="1" t="s">
        <v>37</v>
      </c>
      <c r="G59" s="2" t="s">
        <v>15</v>
      </c>
      <c r="H59" s="13"/>
      <c r="I59" s="14"/>
      <c r="J59" s="9"/>
      <c r="K59" s="9"/>
      <c r="L59" s="14"/>
      <c r="M59" s="16"/>
      <c r="N59" s="8"/>
      <c r="O59" s="9"/>
      <c r="P59" s="9"/>
      <c r="Q59" s="14"/>
      <c r="R59" s="14"/>
      <c r="S59" s="10"/>
      <c r="T59" s="11"/>
      <c r="U59" s="9"/>
      <c r="V59" s="9"/>
      <c r="W59" s="14">
        <v>2</v>
      </c>
      <c r="X59" s="14">
        <v>0</v>
      </c>
      <c r="Y59" s="12">
        <v>2</v>
      </c>
      <c r="Z59" s="31">
        <f t="shared" si="2"/>
        <v>2</v>
      </c>
      <c r="AA59" s="30">
        <f t="shared" si="2"/>
        <v>0</v>
      </c>
      <c r="AB59" s="32">
        <f t="shared" si="2"/>
        <v>2</v>
      </c>
    </row>
    <row r="60" spans="1:28" ht="24" x14ac:dyDescent="0.3">
      <c r="A60" s="71"/>
      <c r="B60" s="105"/>
      <c r="C60" s="106"/>
      <c r="D60" s="108" t="s">
        <v>103</v>
      </c>
      <c r="E60" s="2" t="s">
        <v>17</v>
      </c>
      <c r="F60" s="1" t="s">
        <v>66</v>
      </c>
      <c r="G60" s="2" t="s">
        <v>52</v>
      </c>
      <c r="H60" s="13"/>
      <c r="I60" s="14"/>
      <c r="J60" s="9"/>
      <c r="K60" s="9"/>
      <c r="L60" s="14"/>
      <c r="M60" s="16"/>
      <c r="N60" s="8"/>
      <c r="O60" s="9"/>
      <c r="P60" s="9"/>
      <c r="Q60" s="14"/>
      <c r="R60" s="14"/>
      <c r="S60" s="10"/>
      <c r="T60" s="11"/>
      <c r="U60" s="9"/>
      <c r="V60" s="9"/>
      <c r="W60" s="14">
        <v>2</v>
      </c>
      <c r="X60" s="14">
        <v>0</v>
      </c>
      <c r="Y60" s="12">
        <v>2</v>
      </c>
      <c r="Z60" s="31">
        <f t="shared" si="2"/>
        <v>2</v>
      </c>
      <c r="AA60" s="30">
        <f t="shared" si="2"/>
        <v>0</v>
      </c>
      <c r="AB60" s="32">
        <f t="shared" si="2"/>
        <v>2</v>
      </c>
    </row>
    <row r="61" spans="1:28" ht="16.5" customHeight="1" thickBot="1" x14ac:dyDescent="0.35">
      <c r="A61" s="104"/>
      <c r="B61" s="36" t="s">
        <v>45</v>
      </c>
      <c r="C61" s="36"/>
      <c r="D61" s="36"/>
      <c r="E61" s="35"/>
      <c r="F61" s="35"/>
      <c r="G61" s="35"/>
      <c r="H61" s="37">
        <f t="shared" ref="H61:AB61" si="3">SUM(H13:H60)</f>
        <v>16</v>
      </c>
      <c r="I61" s="35">
        <f t="shared" si="3"/>
        <v>3</v>
      </c>
      <c r="J61" s="35">
        <f t="shared" si="3"/>
        <v>13</v>
      </c>
      <c r="K61" s="35">
        <f t="shared" si="3"/>
        <v>16</v>
      </c>
      <c r="L61" s="35">
        <f t="shared" si="3"/>
        <v>3</v>
      </c>
      <c r="M61" s="38">
        <f t="shared" si="3"/>
        <v>13</v>
      </c>
      <c r="N61" s="37">
        <f t="shared" si="3"/>
        <v>17</v>
      </c>
      <c r="O61" s="35">
        <f t="shared" si="3"/>
        <v>2</v>
      </c>
      <c r="P61" s="35">
        <f t="shared" si="3"/>
        <v>15</v>
      </c>
      <c r="Q61" s="35">
        <f t="shared" si="3"/>
        <v>17</v>
      </c>
      <c r="R61" s="35">
        <f t="shared" si="3"/>
        <v>2</v>
      </c>
      <c r="S61" s="38">
        <f t="shared" si="3"/>
        <v>15</v>
      </c>
      <c r="T61" s="39">
        <f t="shared" si="3"/>
        <v>19</v>
      </c>
      <c r="U61" s="35">
        <f t="shared" si="3"/>
        <v>2</v>
      </c>
      <c r="V61" s="35">
        <f t="shared" si="3"/>
        <v>17</v>
      </c>
      <c r="W61" s="35">
        <f t="shared" si="3"/>
        <v>14</v>
      </c>
      <c r="X61" s="35">
        <f t="shared" si="3"/>
        <v>1</v>
      </c>
      <c r="Y61" s="40">
        <f t="shared" si="3"/>
        <v>13</v>
      </c>
      <c r="Z61" s="41">
        <f t="shared" si="3"/>
        <v>99</v>
      </c>
      <c r="AA61" s="40">
        <f t="shared" si="3"/>
        <v>13</v>
      </c>
      <c r="AB61" s="38">
        <f t="shared" si="3"/>
        <v>86</v>
      </c>
    </row>
    <row r="62" spans="1:28" ht="13.5" x14ac:dyDescent="0.3">
      <c r="A62" s="117" t="s">
        <v>14</v>
      </c>
      <c r="B62" s="47" t="s">
        <v>104</v>
      </c>
      <c r="C62" s="47"/>
      <c r="D62" s="118" t="s">
        <v>105</v>
      </c>
      <c r="E62" s="119" t="s">
        <v>106</v>
      </c>
      <c r="F62" s="18" t="s">
        <v>52</v>
      </c>
      <c r="G62" s="19" t="s">
        <v>15</v>
      </c>
      <c r="H62" s="120"/>
      <c r="I62" s="121"/>
      <c r="J62" s="122"/>
      <c r="K62" s="122"/>
      <c r="L62" s="121"/>
      <c r="M62" s="123"/>
      <c r="N62" s="124"/>
      <c r="O62" s="125"/>
      <c r="P62" s="125"/>
      <c r="Q62" s="126"/>
      <c r="R62" s="126"/>
      <c r="S62" s="127"/>
      <c r="T62" s="122">
        <v>1</v>
      </c>
      <c r="U62" s="122">
        <v>1</v>
      </c>
      <c r="V62" s="128">
        <v>0</v>
      </c>
      <c r="W62" s="122"/>
      <c r="X62" s="122"/>
      <c r="Y62" s="128"/>
      <c r="Z62" s="31">
        <f t="shared" ref="Z62:AB64" si="4">SUM(H62,K62,N62,Q62,T62,W62)</f>
        <v>1</v>
      </c>
      <c r="AA62" s="30">
        <f t="shared" si="4"/>
        <v>1</v>
      </c>
      <c r="AB62" s="32">
        <f t="shared" si="4"/>
        <v>0</v>
      </c>
    </row>
    <row r="63" spans="1:28" ht="16.5" customHeight="1" x14ac:dyDescent="0.3">
      <c r="A63" s="129"/>
      <c r="B63" s="130" t="s">
        <v>19</v>
      </c>
      <c r="C63" s="30"/>
      <c r="D63" s="118" t="s">
        <v>20</v>
      </c>
      <c r="E63" s="119" t="s">
        <v>107</v>
      </c>
      <c r="F63" s="18" t="s">
        <v>66</v>
      </c>
      <c r="G63" s="19" t="s">
        <v>15</v>
      </c>
      <c r="H63" s="42"/>
      <c r="I63" s="19"/>
      <c r="J63" s="19"/>
      <c r="K63" s="19"/>
      <c r="L63" s="19"/>
      <c r="M63" s="44"/>
      <c r="N63" s="42"/>
      <c r="O63" s="19"/>
      <c r="P63" s="19"/>
      <c r="Q63" s="77"/>
      <c r="R63" s="77"/>
      <c r="S63" s="131"/>
      <c r="T63" s="132"/>
      <c r="U63" s="46"/>
      <c r="V63" s="46"/>
      <c r="W63" s="133">
        <v>3</v>
      </c>
      <c r="X63" s="119">
        <v>0</v>
      </c>
      <c r="Y63" s="119">
        <v>0</v>
      </c>
      <c r="Z63" s="31">
        <f t="shared" si="4"/>
        <v>3</v>
      </c>
      <c r="AA63" s="30">
        <f t="shared" si="4"/>
        <v>0</v>
      </c>
      <c r="AB63" s="32">
        <f t="shared" si="4"/>
        <v>0</v>
      </c>
    </row>
    <row r="64" spans="1:28" ht="16.5" customHeight="1" x14ac:dyDescent="0.3">
      <c r="A64" s="129"/>
      <c r="B64" s="134"/>
      <c r="C64" s="45"/>
      <c r="D64" s="135" t="s">
        <v>59</v>
      </c>
      <c r="E64" s="136" t="s">
        <v>108</v>
      </c>
      <c r="F64" s="18" t="s">
        <v>10</v>
      </c>
      <c r="G64" s="19" t="s">
        <v>10</v>
      </c>
      <c r="H64" s="8"/>
      <c r="I64" s="14"/>
      <c r="J64" s="14"/>
      <c r="K64" s="9"/>
      <c r="L64" s="9"/>
      <c r="M64" s="10"/>
      <c r="N64" s="13"/>
      <c r="O64" s="14"/>
      <c r="P64" s="14"/>
      <c r="Q64" s="14"/>
      <c r="R64" s="14"/>
      <c r="S64" s="10"/>
      <c r="T64" s="15"/>
      <c r="U64" s="14"/>
      <c r="V64" s="14"/>
      <c r="W64" s="15">
        <v>3</v>
      </c>
      <c r="X64" s="14">
        <v>0</v>
      </c>
      <c r="Y64" s="14">
        <v>3</v>
      </c>
      <c r="Z64" s="31">
        <f t="shared" si="4"/>
        <v>3</v>
      </c>
      <c r="AA64" s="30">
        <f t="shared" si="4"/>
        <v>0</v>
      </c>
      <c r="AB64" s="32">
        <f t="shared" si="4"/>
        <v>3</v>
      </c>
    </row>
    <row r="65" spans="1:28" ht="16.5" customHeight="1" x14ac:dyDescent="0.3">
      <c r="A65" s="48"/>
      <c r="B65" s="24" t="s">
        <v>13</v>
      </c>
      <c r="C65" s="49"/>
      <c r="D65" s="49"/>
      <c r="E65" s="24"/>
      <c r="F65" s="49"/>
      <c r="G65" s="49"/>
      <c r="H65" s="23">
        <f t="shared" ref="H65:AB65" si="5">SUM(H62:H64)</f>
        <v>0</v>
      </c>
      <c r="I65" s="24">
        <f t="shared" si="5"/>
        <v>0</v>
      </c>
      <c r="J65" s="24">
        <f t="shared" si="5"/>
        <v>0</v>
      </c>
      <c r="K65" s="24">
        <f t="shared" si="5"/>
        <v>0</v>
      </c>
      <c r="L65" s="24">
        <f t="shared" si="5"/>
        <v>0</v>
      </c>
      <c r="M65" s="25">
        <f t="shared" si="5"/>
        <v>0</v>
      </c>
      <c r="N65" s="23">
        <f t="shared" si="5"/>
        <v>0</v>
      </c>
      <c r="O65" s="24">
        <f t="shared" si="5"/>
        <v>0</v>
      </c>
      <c r="P65" s="24">
        <f t="shared" si="5"/>
        <v>0</v>
      </c>
      <c r="Q65" s="24">
        <f t="shared" si="5"/>
        <v>0</v>
      </c>
      <c r="R65" s="24">
        <f t="shared" si="5"/>
        <v>0</v>
      </c>
      <c r="S65" s="25">
        <f t="shared" si="5"/>
        <v>0</v>
      </c>
      <c r="T65" s="26">
        <f t="shared" si="5"/>
        <v>1</v>
      </c>
      <c r="U65" s="24">
        <f t="shared" si="5"/>
        <v>1</v>
      </c>
      <c r="V65" s="24">
        <f t="shared" si="5"/>
        <v>0</v>
      </c>
      <c r="W65" s="24">
        <f t="shared" si="5"/>
        <v>6</v>
      </c>
      <c r="X65" s="24">
        <f t="shared" si="5"/>
        <v>0</v>
      </c>
      <c r="Y65" s="27">
        <f t="shared" si="5"/>
        <v>3</v>
      </c>
      <c r="Z65" s="50">
        <f t="shared" si="5"/>
        <v>7</v>
      </c>
      <c r="AA65" s="27">
        <f t="shared" si="5"/>
        <v>1</v>
      </c>
      <c r="AB65" s="25">
        <f t="shared" si="5"/>
        <v>3</v>
      </c>
    </row>
    <row r="66" spans="1:28" ht="16.5" customHeight="1" thickBot="1" x14ac:dyDescent="0.35">
      <c r="A66" s="137" t="s">
        <v>16</v>
      </c>
      <c r="B66" s="138"/>
      <c r="C66" s="138"/>
      <c r="D66" s="138"/>
      <c r="E66" s="138"/>
      <c r="F66" s="138"/>
      <c r="G66" s="138"/>
      <c r="H66" s="37">
        <f t="shared" ref="H66:AB66" si="6">SUM(H12,H61,H65)</f>
        <v>21</v>
      </c>
      <c r="I66" s="35">
        <f t="shared" si="6"/>
        <v>8</v>
      </c>
      <c r="J66" s="35">
        <f t="shared" si="6"/>
        <v>13</v>
      </c>
      <c r="K66" s="35">
        <f t="shared" si="6"/>
        <v>20</v>
      </c>
      <c r="L66" s="35">
        <f t="shared" si="6"/>
        <v>7</v>
      </c>
      <c r="M66" s="38">
        <f t="shared" si="6"/>
        <v>13</v>
      </c>
      <c r="N66" s="37">
        <f t="shared" si="6"/>
        <v>19</v>
      </c>
      <c r="O66" s="35">
        <f t="shared" si="6"/>
        <v>4</v>
      </c>
      <c r="P66" s="35">
        <f t="shared" si="6"/>
        <v>15</v>
      </c>
      <c r="Q66" s="35">
        <f t="shared" si="6"/>
        <v>19</v>
      </c>
      <c r="R66" s="35">
        <f t="shared" si="6"/>
        <v>4</v>
      </c>
      <c r="S66" s="38">
        <f t="shared" si="6"/>
        <v>15</v>
      </c>
      <c r="T66" s="37">
        <f t="shared" si="6"/>
        <v>20</v>
      </c>
      <c r="U66" s="35">
        <f t="shared" si="6"/>
        <v>3</v>
      </c>
      <c r="V66" s="35">
        <f t="shared" si="6"/>
        <v>17</v>
      </c>
      <c r="W66" s="35">
        <f t="shared" si="6"/>
        <v>20</v>
      </c>
      <c r="X66" s="35">
        <f t="shared" si="6"/>
        <v>1</v>
      </c>
      <c r="Y66" s="38">
        <f t="shared" si="6"/>
        <v>16</v>
      </c>
      <c r="Z66" s="41">
        <f t="shared" si="6"/>
        <v>119</v>
      </c>
      <c r="AA66" s="40">
        <f t="shared" si="6"/>
        <v>27</v>
      </c>
      <c r="AB66" s="38">
        <f t="shared" si="6"/>
        <v>89</v>
      </c>
    </row>
    <row r="68" spans="1:28" ht="409.5" customHeight="1" x14ac:dyDescent="0.3">
      <c r="A68" s="51" t="s">
        <v>109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</row>
  </sheetData>
  <mergeCells count="27">
    <mergeCell ref="A66:G66"/>
    <mergeCell ref="A68:AB68"/>
    <mergeCell ref="A5:A12"/>
    <mergeCell ref="B6:B11"/>
    <mergeCell ref="A13:A61"/>
    <mergeCell ref="B13:B60"/>
    <mergeCell ref="A62:A64"/>
    <mergeCell ref="B63:B64"/>
    <mergeCell ref="N2:S2"/>
    <mergeCell ref="T2:Y2"/>
    <mergeCell ref="Z2:AB3"/>
    <mergeCell ref="H3:J3"/>
    <mergeCell ref="K3:M3"/>
    <mergeCell ref="N3:P3"/>
    <mergeCell ref="Q3:S3"/>
    <mergeCell ref="T3:V3"/>
    <mergeCell ref="W3:Y3"/>
    <mergeCell ref="A1:G1"/>
    <mergeCell ref="H1:P1"/>
    <mergeCell ref="Q1:AB1"/>
    <mergeCell ref="A2:B4"/>
    <mergeCell ref="C2:C4"/>
    <mergeCell ref="D2:D4"/>
    <mergeCell ref="E2:E4"/>
    <mergeCell ref="F2:F4"/>
    <mergeCell ref="G2:G4"/>
    <mergeCell ref="H2:M2"/>
  </mergeCells>
  <phoneticPr fontId="3" type="noConversion"/>
  <pageMargins left="0.39370078740157483" right="0.31496062992125984" top="1.4566929133858268" bottom="0.74803149606299213" header="0.59055118110236227" footer="0.31496062992125984"/>
  <pageSetup paperSize="9" scale="34" orientation="portrait" r:id="rId1"/>
  <headerFooter>
    <oddHeader>&amp;C&amp;"맑은 고딕,굵게"&amp;20 2018~2020학년도 교육과정구성표(3년제)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K-POP 3년제 과정 구성표</vt:lpstr>
      <vt:lpstr>'K-POP 3년제 과정 구성표'!Print_Area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</dc:creator>
  <cp:lastModifiedBy>dw</cp:lastModifiedBy>
  <dcterms:created xsi:type="dcterms:W3CDTF">2020-10-08T06:29:57Z</dcterms:created>
  <dcterms:modified xsi:type="dcterms:W3CDTF">2020-10-08T06:31:47Z</dcterms:modified>
</cp:coreProperties>
</file>