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1655" windowHeight="5775" firstSheet="3" activeTab="4"/>
  </bookViews>
  <sheets>
    <sheet name="수입차정비전공" sheetId="1" r:id="rId1"/>
    <sheet name="자동차정비전공" sheetId="2" r:id="rId2"/>
    <sheet name="자동차기계설계전공" sheetId="3" r:id="rId3"/>
    <sheet name="자동차기계전공(기계유지보수전공)" sheetId="4" r:id="rId4"/>
    <sheet name="자동차기계전공(생산가공전공)" sheetId="5" r:id="rId5"/>
  </sheets>
  <definedNames/>
  <calcPr fullCalcOnLoad="1"/>
</workbook>
</file>

<file path=xl/sharedStrings.xml><?xml version="1.0" encoding="utf-8"?>
<sst xmlns="http://schemas.openxmlformats.org/spreadsheetml/2006/main" count="657" uniqueCount="191">
  <si>
    <t>구분</t>
  </si>
  <si>
    <t>교과목명</t>
  </si>
  <si>
    <t>NCS 관련성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</si>
  <si>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</si>
  <si>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</si>
  <si>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</si>
  <si>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</si>
  <si>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</si>
  <si>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</si>
  <si>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</si>
  <si>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</si>
  <si>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</si>
  <si>
    <t>O</t>
  </si>
  <si>
    <t>선택</t>
  </si>
  <si>
    <t>취업창업실무Ⅰ</t>
  </si>
  <si>
    <t>취업창업실무Ⅱ</t>
  </si>
  <si>
    <t>자율편성</t>
  </si>
  <si>
    <t>Х</t>
  </si>
  <si>
    <t>합   계</t>
  </si>
  <si>
    <t>대학생활과 인성 Ⅰ</t>
  </si>
  <si>
    <t>대학생활과 인성 Ⅱ</t>
  </si>
  <si>
    <t>선택</t>
  </si>
  <si>
    <t>전공        (직무수행능력)</t>
  </si>
  <si>
    <t>필수</t>
  </si>
  <si>
    <t>교양</t>
  </si>
  <si>
    <t>선택</t>
  </si>
  <si>
    <t>전공</t>
  </si>
  <si>
    <t>자율편성 교과목 계</t>
  </si>
  <si>
    <t>현장실습</t>
  </si>
  <si>
    <t>교양      (직업기초)</t>
  </si>
  <si>
    <t>교양(직업기초) 교과목 계</t>
  </si>
  <si>
    <t>전공(직무수행능력) 필수 교과목 계</t>
  </si>
  <si>
    <t>전공(직무수행능력) 선택 교과목 계</t>
  </si>
  <si>
    <t>말하기와글쓰기</t>
  </si>
  <si>
    <t>영어회화 I</t>
  </si>
  <si>
    <t>자동차공학 I</t>
  </si>
  <si>
    <t>자동차엔진실습 I</t>
  </si>
  <si>
    <t>자동차섀시실습 I</t>
  </si>
  <si>
    <t>일반기계공학</t>
  </si>
  <si>
    <t>기초CAD</t>
  </si>
  <si>
    <t>기계설계제도</t>
  </si>
  <si>
    <t>기계공작법</t>
  </si>
  <si>
    <t>영어회화 II</t>
  </si>
  <si>
    <t xml:space="preserve">공작기계 </t>
  </si>
  <si>
    <t>NC프로그래밍 I</t>
  </si>
  <si>
    <t xml:space="preserve">전기공학일반 </t>
  </si>
  <si>
    <t>부품설계CAD I</t>
  </si>
  <si>
    <t xml:space="preserve">도면해독 </t>
  </si>
  <si>
    <t>기초실습</t>
  </si>
  <si>
    <t>고체역학</t>
  </si>
  <si>
    <t>기계재료</t>
  </si>
  <si>
    <t>기계요소설계</t>
  </si>
  <si>
    <t>생산관리</t>
  </si>
  <si>
    <t>CNC가공 I</t>
  </si>
  <si>
    <t>MCT가공 I</t>
  </si>
  <si>
    <t>NC프로그래밍 II</t>
  </si>
  <si>
    <t xml:space="preserve">정밀측정 </t>
  </si>
  <si>
    <t>3D모델링 I</t>
  </si>
  <si>
    <t>CAD/CAM 특론</t>
  </si>
  <si>
    <t>기계공작실습</t>
  </si>
  <si>
    <t>치공구설계</t>
  </si>
  <si>
    <t>3D모델링 II (대체교과목)</t>
  </si>
  <si>
    <t xml:space="preserve">품질관리 </t>
  </si>
  <si>
    <t>CNC가공 II</t>
  </si>
  <si>
    <t>MCT가공 II</t>
  </si>
  <si>
    <t xml:space="preserve">금속재료시험 </t>
  </si>
  <si>
    <t>금형설계</t>
  </si>
  <si>
    <t>공업수리영역</t>
  </si>
  <si>
    <t>학과(계열)/전공명: 자동차기계계열/생산가공전공</t>
  </si>
  <si>
    <t>기계기구조립실습</t>
  </si>
  <si>
    <t>유공압시스템 I</t>
  </si>
  <si>
    <t xml:space="preserve">시퀀스 </t>
  </si>
  <si>
    <t xml:space="preserve">설비설치실습 </t>
  </si>
  <si>
    <t>팀프로젝트실습</t>
  </si>
  <si>
    <t>팀프로젝트실습</t>
  </si>
  <si>
    <t>학과(계열)/전공명: 자동차기계계열/기계유지보수전공</t>
  </si>
  <si>
    <t>학과(계열)/전공명: 자동차기계계열/자동차정비전공</t>
  </si>
  <si>
    <t>대학생활과 인성 Ⅱ</t>
  </si>
  <si>
    <t>O</t>
  </si>
  <si>
    <t>선택</t>
  </si>
  <si>
    <t>전공(직무수행능력) 필수 교과목 계</t>
  </si>
  <si>
    <t>선택</t>
  </si>
  <si>
    <t>자동차엔진실습 I</t>
  </si>
  <si>
    <t>자동차섀시실습 I</t>
  </si>
  <si>
    <t>자동차전장회로분석</t>
  </si>
  <si>
    <t>자동차전장실습I</t>
  </si>
  <si>
    <t>자동차엔진실습Ⅱ</t>
  </si>
  <si>
    <t>자동차섀시실습Ⅱ</t>
  </si>
  <si>
    <t>전자제어디젤엔진</t>
  </si>
  <si>
    <t>전자제어엔진I</t>
  </si>
  <si>
    <t>전자제어섀시I</t>
  </si>
  <si>
    <t>자동차전장실습II</t>
  </si>
  <si>
    <t>자동차섀시실습III</t>
  </si>
  <si>
    <t>전자제어섀시II</t>
  </si>
  <si>
    <t>자동차검사</t>
  </si>
  <si>
    <t>자동차공학 I</t>
  </si>
  <si>
    <t>일반기계공학</t>
  </si>
  <si>
    <t>Х</t>
  </si>
  <si>
    <t>기초CAD</t>
  </si>
  <si>
    <t>기계설계제도</t>
  </si>
  <si>
    <t>기계공작법</t>
  </si>
  <si>
    <t>자동차공학 II</t>
  </si>
  <si>
    <t>부품설계CAD I</t>
  </si>
  <si>
    <t>자동차공학해석I</t>
  </si>
  <si>
    <t>자동차공학해석II</t>
  </si>
  <si>
    <t>자동차종합정비</t>
  </si>
  <si>
    <t>자동차진단평가</t>
  </si>
  <si>
    <t>자동차보상실무</t>
  </si>
  <si>
    <t>팀프로젝트실습 I</t>
  </si>
  <si>
    <t>자동차고장진단</t>
  </si>
  <si>
    <t>자동차현장관리</t>
  </si>
  <si>
    <t>자동차튜닝실무</t>
  </si>
  <si>
    <t>팀프로젝트실습 II</t>
  </si>
  <si>
    <t>학과(계열)/전공명: 자동차기계계열/수입차정비전공</t>
  </si>
  <si>
    <t>선택</t>
  </si>
  <si>
    <t>자동차엔진실습Ⅰ</t>
  </si>
  <si>
    <t>O</t>
  </si>
  <si>
    <t>자동차섀시실습Ⅰ</t>
  </si>
  <si>
    <t>자동차전장회로분석</t>
  </si>
  <si>
    <t>자동차전장실습I</t>
  </si>
  <si>
    <t>자동차엔진실습Ⅱ</t>
  </si>
  <si>
    <t>자동차섀시실습Ⅱ</t>
  </si>
  <si>
    <t>자동차전장실습II</t>
  </si>
  <si>
    <t>전자제어디젤엔진</t>
  </si>
  <si>
    <t>전자제어엔진I</t>
  </si>
  <si>
    <t>전자제어새시I</t>
  </si>
  <si>
    <t>전자제어새시Ⅱ</t>
  </si>
  <si>
    <t>전공(직무수행능력) 선택 교과목 계</t>
  </si>
  <si>
    <t>자율편성</t>
  </si>
  <si>
    <t>교양</t>
  </si>
  <si>
    <t>영어회화 I</t>
  </si>
  <si>
    <t>Х</t>
  </si>
  <si>
    <t>영어회화 II</t>
  </si>
  <si>
    <t>전공</t>
  </si>
  <si>
    <t>필수</t>
  </si>
  <si>
    <t>자동차공학Ⅰ</t>
  </si>
  <si>
    <t>일반기계공학</t>
  </si>
  <si>
    <t>기초CAD</t>
  </si>
  <si>
    <t>기계설계제도</t>
  </si>
  <si>
    <t>기계공작법</t>
  </si>
  <si>
    <t>자동차공학 Ⅱ</t>
  </si>
  <si>
    <t>자동차공학해석Ⅰ</t>
  </si>
  <si>
    <t>자동차마케팅실무</t>
  </si>
  <si>
    <t xml:space="preserve">수입차고장진단 I </t>
  </si>
  <si>
    <t>자동차공학해석Ⅱ</t>
  </si>
  <si>
    <t>자동차종합정비</t>
  </si>
  <si>
    <t>자동차전공영어I</t>
  </si>
  <si>
    <t>자동차현장관리</t>
  </si>
  <si>
    <t>팀프로젝트실습 I</t>
  </si>
  <si>
    <t>수입차고장진단Ⅱ</t>
  </si>
  <si>
    <t>자동차고장진단</t>
  </si>
  <si>
    <t>자동차전공영어Ⅱ</t>
  </si>
  <si>
    <t>자동차영업실무</t>
  </si>
  <si>
    <t>서비스매너실무</t>
  </si>
  <si>
    <t>팀프로젝트실습 II</t>
  </si>
  <si>
    <t>자율편성 교과목 계</t>
  </si>
  <si>
    <t>학과(계열)/전공명: 자동차기계계열/자동차기계설계전공</t>
  </si>
  <si>
    <t>3D모델링 III (대체교과목)</t>
  </si>
  <si>
    <t>O</t>
  </si>
  <si>
    <t>기계요소설계</t>
  </si>
  <si>
    <t xml:space="preserve">도면해독 </t>
  </si>
  <si>
    <t>기계요소CAD I</t>
  </si>
  <si>
    <t>3D모델링 I</t>
  </si>
  <si>
    <t>기계요소CAD  II</t>
  </si>
  <si>
    <t>3D 모델링 II</t>
  </si>
  <si>
    <t>NC프로그래밍 II</t>
  </si>
  <si>
    <t xml:space="preserve">정밀측정 </t>
  </si>
  <si>
    <t xml:space="preserve">품질관리 </t>
  </si>
  <si>
    <t>CNC가공 I</t>
  </si>
  <si>
    <t xml:space="preserve">금속재료시험 </t>
  </si>
  <si>
    <t>팀프로젝트실습</t>
  </si>
  <si>
    <t>전공(직무수행능력) 선택 교과목 계</t>
  </si>
  <si>
    <t>선택</t>
  </si>
  <si>
    <t>열유체공학</t>
  </si>
  <si>
    <t xml:space="preserve">고체역학 </t>
  </si>
  <si>
    <t>CAD응용실습 I</t>
  </si>
  <si>
    <t>부품설계CAD  II</t>
  </si>
  <si>
    <t>유체기계</t>
  </si>
  <si>
    <t>기계공학특론</t>
  </si>
  <si>
    <t>제품디자인</t>
  </si>
  <si>
    <t>CAD응용실습  II</t>
  </si>
  <si>
    <t>전기공학일반</t>
  </si>
  <si>
    <t>합   계</t>
  </si>
  <si>
    <t>O</t>
  </si>
  <si>
    <t>자동차튠업실무</t>
  </si>
  <si>
    <t>전자제어엔진Ⅱ(대체교과목)</t>
  </si>
  <si>
    <t>자동차튠업실무</t>
  </si>
  <si>
    <t>전자제어엔진II(대체과목)</t>
  </si>
  <si>
    <t>유공압시스템 II (대체교과목)</t>
  </si>
  <si>
    <t>메인트넌스공학</t>
  </si>
  <si>
    <t>PLC 제어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</si>
</sst>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rgb="FF000000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굴림체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9"/>
      <color indexed="8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8"/>
      <name val="맑은 고딕"/>
      <family val="3"/>
    </font>
    <font>
      <b/>
      <sz val="9"/>
      <color indexed="30"/>
      <name val="맑은 고딕"/>
      <family val="3"/>
    </font>
    <font>
      <sz val="9"/>
      <color indexed="12"/>
      <name val="맑은 고딕"/>
      <family val="3"/>
    </font>
    <font>
      <sz val="9"/>
      <color indexed="10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b/>
      <sz val="9"/>
      <color rgb="FF00000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000000"/>
      <name val="Calibri"/>
      <family val="3"/>
    </font>
    <font>
      <b/>
      <sz val="9"/>
      <color rgb="FF0070C0"/>
      <name val="Calibri"/>
      <family val="3"/>
    </font>
    <font>
      <b/>
      <sz val="11"/>
      <color rgb="FF000000"/>
      <name val="Calibri"/>
      <family val="3"/>
    </font>
    <font>
      <sz val="9"/>
      <color rgb="FF0000FF"/>
      <name val="Calibri"/>
      <family val="3"/>
    </font>
    <font>
      <sz val="9"/>
      <color rgb="FFFF0000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b/>
      <sz val="9"/>
      <color theme="1"/>
      <name val="Calibri"/>
      <family val="3"/>
    </font>
    <font>
      <sz val="11"/>
      <name val="Calibri"/>
      <family val="3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ashed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dashed"/>
      <right/>
      <top style="medium"/>
      <bottom style="dashed"/>
    </border>
    <border>
      <left style="medium"/>
      <right style="dashed"/>
      <top style="medium"/>
      <bottom style="dashed"/>
    </border>
    <border>
      <left style="dashed"/>
      <right style="medium"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ashed"/>
      <bottom style="dashed"/>
    </border>
    <border>
      <left style="medium"/>
      <right style="dashed"/>
      <top style="dashed"/>
      <bottom style="dashed"/>
    </border>
    <border>
      <left/>
      <right style="dashed"/>
      <top style="dashed"/>
      <bottom style="dotted"/>
    </border>
    <border>
      <left style="medium"/>
      <right style="dashed"/>
      <top style="dashed"/>
      <bottom style="dotted"/>
    </border>
    <border>
      <left style="medium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/>
    </border>
    <border>
      <left style="medium"/>
      <right style="dashed"/>
      <top/>
      <bottom style="medium"/>
    </border>
    <border>
      <left style="dashed"/>
      <right style="dashed"/>
      <top style="dashed"/>
      <bottom style="dotted"/>
    </border>
    <border>
      <left style="dotted"/>
      <right style="dotted"/>
      <top style="dotted"/>
      <bottom/>
    </border>
    <border>
      <left/>
      <right/>
      <top style="dashed"/>
      <bottom style="medium"/>
    </border>
    <border>
      <left/>
      <right style="dashed"/>
      <top style="dashed"/>
      <bottom style="medium"/>
    </border>
    <border>
      <left/>
      <right/>
      <top style="dashed"/>
      <bottom style="dotted"/>
    </border>
    <border>
      <left/>
      <right style="medium"/>
      <top style="dashed"/>
      <bottom style="dotted"/>
    </border>
    <border>
      <left style="medium"/>
      <right style="dashed"/>
      <top style="medium"/>
      <bottom/>
    </border>
    <border>
      <left/>
      <right style="dashed"/>
      <top/>
      <bottom style="dashed"/>
    </border>
    <border>
      <left style="dashed"/>
      <right/>
      <top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 style="medium"/>
      <top style="dotted"/>
      <bottom style="dashed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dotted"/>
      <right style="dashed"/>
      <top style="medium"/>
      <bottom style="dotted"/>
    </border>
    <border>
      <left style="dashed"/>
      <right style="medium"/>
      <top style="medium"/>
      <bottom style="dotted"/>
    </border>
    <border>
      <left style="dotted"/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dotted"/>
      <right style="dashed"/>
      <top style="dotted"/>
      <bottom style="dashed"/>
    </border>
    <border>
      <left style="dashed"/>
      <right style="medium"/>
      <top style="dotted"/>
      <bottom style="dashed"/>
    </border>
    <border>
      <left/>
      <right style="medium"/>
      <top style="dashed"/>
      <bottom style="medium"/>
    </border>
    <border>
      <left style="dashed"/>
      <right style="mediumDashed"/>
      <top style="dashed"/>
      <bottom style="medium"/>
    </border>
    <border>
      <left style="dashed"/>
      <right style="mediumDashed"/>
      <top style="medium"/>
      <bottom style="dashed"/>
    </border>
    <border>
      <left style="dashed"/>
      <right style="mediumDashed"/>
      <top style="dashed"/>
      <bottom style="dashed"/>
    </border>
    <border>
      <left/>
      <right style="mediumDashed"/>
      <top style="dashed"/>
      <bottom style="medium"/>
    </border>
    <border>
      <left/>
      <right style="mediumDashed"/>
      <top style="dashed"/>
      <bottom style="dotted"/>
    </border>
    <border>
      <left style="dashed"/>
      <right style="mediumDashed"/>
      <top/>
      <bottom style="dashed"/>
    </border>
    <border>
      <left style="dashed"/>
      <right style="dashed"/>
      <top style="dotted"/>
      <bottom style="dotted"/>
    </border>
    <border>
      <left style="medium"/>
      <right style="dashed"/>
      <top/>
      <bottom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otted"/>
      <bottom style="dotted"/>
    </border>
    <border>
      <left style="medium"/>
      <right style="dashed"/>
      <top style="dotted"/>
      <bottom style="dotted"/>
    </border>
    <border>
      <left style="dashed"/>
      <right style="mediumDashed"/>
      <top style="dotted"/>
      <bottom style="dotted"/>
    </border>
    <border>
      <left style="dashed"/>
      <right>
        <color indexed="63"/>
      </right>
      <top style="dotted"/>
      <bottom style="dotted"/>
    </border>
    <border>
      <left/>
      <right style="dashed"/>
      <top/>
      <bottom/>
    </border>
    <border>
      <left style="dashed"/>
      <right/>
      <top/>
      <bottom/>
    </border>
    <border>
      <left style="dashed"/>
      <right style="mediumDashed"/>
      <top/>
      <bottom/>
    </border>
    <border>
      <left style="dotted"/>
      <right style="medium"/>
      <top style="dashed"/>
      <bottom style="dashed"/>
    </border>
    <border>
      <left style="medium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medium"/>
      <top>
        <color indexed="63"/>
      </top>
      <bottom style="dashed"/>
    </border>
    <border>
      <left style="medium"/>
      <right style="dotted"/>
      <top>
        <color indexed="63"/>
      </top>
      <bottom style="dashed"/>
    </border>
    <border>
      <left style="dotted"/>
      <right style="dotted"/>
      <top>
        <color indexed="63"/>
      </top>
      <bottom style="dashed"/>
    </border>
    <border>
      <left style="dashed"/>
      <right/>
      <top style="dashed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ashed"/>
      <right style="dashed"/>
      <top style="dashed"/>
      <bottom>
        <color indexed="63"/>
      </bottom>
    </border>
    <border>
      <left style="mediumDashed"/>
      <right style="dashed"/>
      <top style="medium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medium"/>
    </border>
    <border>
      <left style="mediumDashed"/>
      <right style="dashed"/>
      <top style="dashed"/>
      <bottom style="dotted"/>
    </border>
    <border>
      <left style="mediumDashed"/>
      <right style="dashed"/>
      <top/>
      <bottom style="dashed"/>
    </border>
    <border>
      <left style="mediumDashed"/>
      <right style="dashed"/>
      <top style="dotted"/>
      <bottom style="dotted"/>
    </border>
    <border>
      <left style="medium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>
        <color indexed="63"/>
      </right>
      <top style="dashed"/>
      <bottom style="dotted"/>
    </border>
    <border>
      <left style="mediumDashed"/>
      <right style="dotted"/>
      <top style="dashed"/>
      <bottom style="dotted"/>
    </border>
    <border>
      <left style="dotted"/>
      <right style="medium"/>
      <top style="dash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Dashed"/>
      <top>
        <color indexed="63"/>
      </top>
      <bottom style="dotted"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dashed"/>
      <right/>
      <top style="medium"/>
      <bottom/>
    </border>
    <border>
      <left/>
      <right style="dashed"/>
      <top style="medium"/>
      <bottom/>
    </border>
    <border>
      <left style="dashed"/>
      <right/>
      <top/>
      <bottom style="dotted"/>
    </border>
    <border>
      <left/>
      <right style="dashed"/>
      <top/>
      <bottom style="dotted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tted"/>
      <right/>
      <top style="dotted"/>
      <bottom/>
    </border>
    <border>
      <left/>
      <right style="dashed"/>
      <top style="dotted"/>
      <bottom/>
    </border>
    <border>
      <left style="dotted"/>
      <right/>
      <top/>
      <bottom/>
    </border>
    <border>
      <left style="dotted"/>
      <right/>
      <top/>
      <bottom style="dotted"/>
    </border>
    <border>
      <left style="dotted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/>
      <bottom/>
    </border>
    <border>
      <left style="medium"/>
      <right style="dotted"/>
      <top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4" applyFont="0" applyFill="0" applyAlignment="0">
      <protection/>
    </xf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2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52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31" borderId="13" xfId="0" applyFont="1" applyFill="1" applyBorder="1" applyAlignment="1">
      <alignment horizontal="center" vertical="center" wrapText="1"/>
    </xf>
    <xf numFmtId="0" fontId="40" fillId="31" borderId="14" xfId="0" applyFont="1" applyFill="1" applyBorder="1" applyAlignment="1">
      <alignment horizontal="center" vertical="center" wrapText="1"/>
    </xf>
    <xf numFmtId="0" fontId="40" fillId="31" borderId="15" xfId="0" applyFont="1" applyFill="1" applyBorder="1" applyAlignment="1">
      <alignment horizontal="center" vertical="center" wrapText="1"/>
    </xf>
    <xf numFmtId="0" fontId="40" fillId="31" borderId="1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40" fillId="31" borderId="24" xfId="0" applyFont="1" applyFill="1" applyBorder="1" applyAlignment="1">
      <alignment horizontal="center" vertical="center" wrapText="1"/>
    </xf>
    <xf numFmtId="0" fontId="40" fillId="31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40" fillId="31" borderId="3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31" borderId="14" xfId="0" applyFont="1" applyFill="1" applyBorder="1" applyAlignment="1">
      <alignment horizontal="center" vertical="center" wrapText="1"/>
    </xf>
    <xf numFmtId="0" fontId="40" fillId="31" borderId="37" xfId="0" applyFont="1" applyFill="1" applyBorder="1" applyAlignment="1">
      <alignment horizontal="center" vertical="center" wrapText="1"/>
    </xf>
    <xf numFmtId="0" fontId="40" fillId="31" borderId="38" xfId="0" applyFont="1" applyFill="1" applyBorder="1" applyAlignment="1">
      <alignment horizontal="center" vertical="center" wrapText="1"/>
    </xf>
    <xf numFmtId="0" fontId="40" fillId="31" borderId="39" xfId="0" applyFont="1" applyFill="1" applyBorder="1" applyAlignment="1">
      <alignment horizontal="center" vertical="center" wrapText="1"/>
    </xf>
    <xf numFmtId="0" fontId="40" fillId="31" borderId="40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31" borderId="15" xfId="0" applyFont="1" applyFill="1" applyBorder="1" applyAlignment="1">
      <alignment horizontal="center" vertical="center" wrapText="1"/>
    </xf>
    <xf numFmtId="0" fontId="40" fillId="31" borderId="13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center" vertical="center"/>
    </xf>
    <xf numFmtId="0" fontId="52" fillId="28" borderId="27" xfId="0" applyFont="1" applyFill="1" applyBorder="1" applyAlignment="1">
      <alignment horizontal="center" vertical="center" wrapText="1"/>
    </xf>
    <xf numFmtId="0" fontId="52" fillId="28" borderId="28" xfId="0" applyFont="1" applyFill="1" applyBorder="1" applyAlignment="1">
      <alignment horizontal="center" vertical="center" wrapText="1"/>
    </xf>
    <xf numFmtId="0" fontId="52" fillId="28" borderId="42" xfId="0" applyFont="1" applyFill="1" applyBorder="1" applyAlignment="1">
      <alignment horizontal="center" vertical="center" wrapText="1"/>
    </xf>
    <xf numFmtId="0" fontId="52" fillId="28" borderId="43" xfId="0" applyFont="1" applyFill="1" applyBorder="1" applyAlignment="1">
      <alignment horizontal="center" vertical="center" wrapText="1"/>
    </xf>
    <xf numFmtId="0" fontId="40" fillId="28" borderId="26" xfId="0" applyFont="1" applyFill="1" applyBorder="1" applyAlignment="1">
      <alignment horizontal="center" vertical="center" wrapText="1"/>
    </xf>
    <xf numFmtId="0" fontId="40" fillId="28" borderId="27" xfId="0" applyFont="1" applyFill="1" applyBorder="1" applyAlignment="1">
      <alignment horizontal="center" vertical="center" wrapText="1"/>
    </xf>
    <xf numFmtId="0" fontId="40" fillId="28" borderId="28" xfId="0" applyFont="1" applyFill="1" applyBorder="1" applyAlignment="1">
      <alignment horizontal="center" vertical="center" wrapText="1"/>
    </xf>
    <xf numFmtId="0" fontId="52" fillId="28" borderId="12" xfId="0" applyFont="1" applyFill="1" applyBorder="1" applyAlignment="1">
      <alignment horizontal="center" vertical="center" wrapText="1"/>
    </xf>
    <xf numFmtId="0" fontId="52" fillId="28" borderId="20" xfId="0" applyFont="1" applyFill="1" applyBorder="1" applyAlignment="1">
      <alignment horizontal="center" vertical="center" wrapText="1"/>
    </xf>
    <xf numFmtId="0" fontId="52" fillId="28" borderId="21" xfId="0" applyFont="1" applyFill="1" applyBorder="1" applyAlignment="1">
      <alignment horizontal="center" vertical="center" wrapText="1"/>
    </xf>
    <xf numFmtId="0" fontId="52" fillId="28" borderId="22" xfId="0" applyFont="1" applyFill="1" applyBorder="1" applyAlignment="1">
      <alignment horizontal="center" vertical="center" wrapText="1"/>
    </xf>
    <xf numFmtId="0" fontId="40" fillId="28" borderId="31" xfId="0" applyFont="1" applyFill="1" applyBorder="1" applyAlignment="1">
      <alignment horizontal="center" vertical="center" wrapText="1"/>
    </xf>
    <xf numFmtId="0" fontId="52" fillId="28" borderId="31" xfId="0" applyFont="1" applyFill="1" applyBorder="1" applyAlignment="1">
      <alignment horizontal="center" vertical="center" wrapText="1"/>
    </xf>
    <xf numFmtId="0" fontId="52" fillId="28" borderId="32" xfId="0" applyFont="1" applyFill="1" applyBorder="1" applyAlignment="1">
      <alignment horizontal="center" vertical="center" wrapText="1"/>
    </xf>
    <xf numFmtId="0" fontId="40" fillId="28" borderId="31" xfId="0" applyFont="1" applyFill="1" applyBorder="1" applyAlignment="1">
      <alignment horizontal="left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40" fillId="31" borderId="58" xfId="0" applyFont="1" applyFill="1" applyBorder="1" applyAlignment="1">
      <alignment horizontal="center" vertical="center" wrapText="1"/>
    </xf>
    <xf numFmtId="0" fontId="52" fillId="28" borderId="26" xfId="0" applyFont="1" applyFill="1" applyBorder="1" applyAlignment="1">
      <alignment horizontal="center" vertical="center" wrapText="1"/>
    </xf>
    <xf numFmtId="0" fontId="52" fillId="28" borderId="23" xfId="0" applyFont="1" applyFill="1" applyBorder="1" applyAlignment="1">
      <alignment horizontal="center" vertical="center" wrapText="1"/>
    </xf>
    <xf numFmtId="0" fontId="40" fillId="28" borderId="46" xfId="0" applyFont="1" applyFill="1" applyBorder="1" applyAlignment="1">
      <alignment horizontal="center" vertical="center" wrapText="1"/>
    </xf>
    <xf numFmtId="0" fontId="40" fillId="28" borderId="32" xfId="0" applyFont="1" applyFill="1" applyBorder="1" applyAlignment="1">
      <alignment horizontal="center" vertical="center" wrapText="1"/>
    </xf>
    <xf numFmtId="0" fontId="40" fillId="28" borderId="47" xfId="0" applyFont="1" applyFill="1" applyBorder="1" applyAlignment="1">
      <alignment horizontal="center" vertical="center" wrapText="1"/>
    </xf>
    <xf numFmtId="0" fontId="40" fillId="28" borderId="48" xfId="0" applyFont="1" applyFill="1" applyBorder="1" applyAlignment="1">
      <alignment horizontal="center" vertical="center" wrapText="1"/>
    </xf>
    <xf numFmtId="0" fontId="40" fillId="28" borderId="49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vertical="center"/>
    </xf>
    <xf numFmtId="0" fontId="40" fillId="31" borderId="59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 wrapText="1"/>
    </xf>
    <xf numFmtId="0" fontId="40" fillId="31" borderId="62" xfId="0" applyFont="1" applyFill="1" applyBorder="1" applyAlignment="1">
      <alignment horizontal="center" vertical="center" wrapText="1"/>
    </xf>
    <xf numFmtId="0" fontId="40" fillId="31" borderId="63" xfId="0" applyFont="1" applyFill="1" applyBorder="1" applyAlignment="1">
      <alignment horizontal="center" vertical="center" wrapText="1"/>
    </xf>
    <xf numFmtId="0" fontId="52" fillId="28" borderId="64" xfId="0" applyFont="1" applyFill="1" applyBorder="1" applyAlignment="1">
      <alignment horizontal="center" vertical="center" wrapText="1"/>
    </xf>
    <xf numFmtId="0" fontId="52" fillId="28" borderId="61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31" borderId="14" xfId="0" applyFont="1" applyFill="1" applyBorder="1" applyAlignment="1">
      <alignment horizontal="center" vertical="center" wrapText="1"/>
    </xf>
    <xf numFmtId="0" fontId="40" fillId="31" borderId="37" xfId="0" applyFont="1" applyFill="1" applyBorder="1" applyAlignment="1">
      <alignment horizontal="center" vertical="center" wrapText="1"/>
    </xf>
    <xf numFmtId="0" fontId="40" fillId="31" borderId="38" xfId="0" applyFont="1" applyFill="1" applyBorder="1" applyAlignment="1">
      <alignment horizontal="center" vertical="center" wrapText="1"/>
    </xf>
    <xf numFmtId="0" fontId="40" fillId="31" borderId="39" xfId="0" applyFont="1" applyFill="1" applyBorder="1" applyAlignment="1">
      <alignment horizontal="center" vertical="center" wrapText="1"/>
    </xf>
    <xf numFmtId="0" fontId="40" fillId="31" borderId="40" xfId="0" applyFont="1" applyFill="1" applyBorder="1" applyAlignment="1">
      <alignment horizontal="center" vertical="center" wrapText="1"/>
    </xf>
    <xf numFmtId="0" fontId="40" fillId="31" borderId="15" xfId="0" applyFont="1" applyFill="1" applyBorder="1" applyAlignment="1">
      <alignment horizontal="center" vertical="center" wrapText="1"/>
    </xf>
    <xf numFmtId="0" fontId="40" fillId="31" borderId="13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vertical="center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7" fillId="31" borderId="16" xfId="0" applyFont="1" applyFill="1" applyBorder="1" applyAlignment="1">
      <alignment horizontal="center" vertical="center" wrapText="1"/>
    </xf>
    <xf numFmtId="0" fontId="57" fillId="31" borderId="15" xfId="0" applyFont="1" applyFill="1" applyBorder="1" applyAlignment="1">
      <alignment horizontal="center" vertical="center" wrapText="1"/>
    </xf>
    <xf numFmtId="0" fontId="57" fillId="31" borderId="38" xfId="0" applyFont="1" applyFill="1" applyBorder="1" applyAlignment="1">
      <alignment horizontal="center" vertical="center" wrapText="1"/>
    </xf>
    <xf numFmtId="0" fontId="57" fillId="31" borderId="62" xfId="0" applyFont="1" applyFill="1" applyBorder="1" applyAlignment="1">
      <alignment horizontal="center" vertical="center" wrapText="1"/>
    </xf>
    <xf numFmtId="0" fontId="57" fillId="31" borderId="37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center" wrapText="1"/>
    </xf>
    <xf numFmtId="0" fontId="57" fillId="34" borderId="35" xfId="0" applyFont="1" applyFill="1" applyBorder="1" applyAlignment="1">
      <alignment horizontal="left" vertical="center"/>
    </xf>
    <xf numFmtId="0" fontId="57" fillId="0" borderId="65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wrapText="1"/>
    </xf>
    <xf numFmtId="0" fontId="58" fillId="0" borderId="67" xfId="0" applyFont="1" applyFill="1" applyBorder="1" applyAlignment="1">
      <alignment horizontal="center" vertical="center" wrapText="1"/>
    </xf>
    <xf numFmtId="0" fontId="58" fillId="0" borderId="68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0" fontId="57" fillId="31" borderId="25" xfId="0" applyFont="1" applyFill="1" applyBorder="1" applyAlignment="1">
      <alignment horizontal="center" vertical="center" wrapText="1"/>
    </xf>
    <xf numFmtId="0" fontId="57" fillId="31" borderId="24" xfId="0" applyFont="1" applyFill="1" applyBorder="1" applyAlignment="1">
      <alignment horizontal="center" vertical="center" wrapText="1"/>
    </xf>
    <xf numFmtId="0" fontId="57" fillId="31" borderId="63" xfId="0" applyFont="1" applyFill="1" applyBorder="1" applyAlignment="1">
      <alignment horizontal="center" vertical="center" wrapText="1"/>
    </xf>
    <xf numFmtId="0" fontId="57" fillId="31" borderId="39" xfId="0" applyFont="1" applyFill="1" applyBorder="1" applyAlignment="1">
      <alignment horizontal="center" vertical="center" wrapText="1"/>
    </xf>
    <xf numFmtId="0" fontId="57" fillId="28" borderId="65" xfId="0" applyFont="1" applyFill="1" applyBorder="1" applyAlignment="1">
      <alignment horizontal="left" vertical="center" wrapText="1"/>
    </xf>
    <xf numFmtId="0" fontId="58" fillId="28" borderId="28" xfId="0" applyFont="1" applyFill="1" applyBorder="1" applyAlignment="1">
      <alignment horizontal="center" vertical="center" wrapText="1"/>
    </xf>
    <xf numFmtId="0" fontId="58" fillId="28" borderId="69" xfId="0" applyFont="1" applyFill="1" applyBorder="1" applyAlignment="1">
      <alignment horizontal="center" vertical="center" wrapText="1"/>
    </xf>
    <xf numFmtId="0" fontId="58" fillId="28" borderId="65" xfId="0" applyFont="1" applyFill="1" applyBorder="1" applyAlignment="1">
      <alignment horizontal="center" vertical="center" wrapText="1"/>
    </xf>
    <xf numFmtId="0" fontId="58" fillId="28" borderId="70" xfId="0" applyFont="1" applyFill="1" applyBorder="1" applyAlignment="1">
      <alignment horizontal="center" vertical="center" wrapText="1"/>
    </xf>
    <xf numFmtId="0" fontId="58" fillId="28" borderId="42" xfId="0" applyFont="1" applyFill="1" applyBorder="1" applyAlignment="1">
      <alignment horizontal="center" vertical="center" wrapText="1"/>
    </xf>
    <xf numFmtId="0" fontId="58" fillId="28" borderId="27" xfId="0" applyFont="1" applyFill="1" applyBorder="1" applyAlignment="1">
      <alignment horizontal="center" vertical="center" wrapText="1"/>
    </xf>
    <xf numFmtId="0" fontId="58" fillId="28" borderId="43" xfId="0" applyFont="1" applyFill="1" applyBorder="1" applyAlignment="1">
      <alignment horizontal="center" vertical="center" wrapText="1"/>
    </xf>
    <xf numFmtId="0" fontId="58" fillId="28" borderId="26" xfId="0" applyFont="1" applyFill="1" applyBorder="1" applyAlignment="1">
      <alignment horizontal="center" vertical="center" wrapText="1"/>
    </xf>
    <xf numFmtId="0" fontId="58" fillId="28" borderId="64" xfId="0" applyFont="1" applyFill="1" applyBorder="1" applyAlignment="1">
      <alignment horizontal="center" vertical="center" wrapText="1"/>
    </xf>
    <xf numFmtId="0" fontId="57" fillId="28" borderId="26" xfId="0" applyFont="1" applyFill="1" applyBorder="1" applyAlignment="1">
      <alignment horizontal="center" vertical="center" wrapText="1"/>
    </xf>
    <xf numFmtId="0" fontId="57" fillId="28" borderId="27" xfId="0" applyFont="1" applyFill="1" applyBorder="1" applyAlignment="1">
      <alignment horizontal="center" vertical="center" wrapText="1"/>
    </xf>
    <xf numFmtId="0" fontId="57" fillId="28" borderId="28" xfId="0" applyFont="1" applyFill="1" applyBorder="1" applyAlignment="1">
      <alignment horizontal="center" vertical="center" wrapText="1"/>
    </xf>
    <xf numFmtId="0" fontId="58" fillId="28" borderId="20" xfId="0" applyFont="1" applyFill="1" applyBorder="1" applyAlignment="1">
      <alignment horizontal="center" vertical="center" wrapText="1"/>
    </xf>
    <xf numFmtId="0" fontId="58" fillId="28" borderId="21" xfId="0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horizontal="center" vertical="center" wrapText="1"/>
    </xf>
    <xf numFmtId="0" fontId="58" fillId="28" borderId="22" xfId="0" applyFont="1" applyFill="1" applyBorder="1" applyAlignment="1">
      <alignment horizontal="center" vertical="center" wrapText="1"/>
    </xf>
    <xf numFmtId="0" fontId="58" fillId="28" borderId="23" xfId="0" applyFont="1" applyFill="1" applyBorder="1" applyAlignment="1">
      <alignment horizontal="center" vertical="center" wrapText="1"/>
    </xf>
    <xf numFmtId="0" fontId="58" fillId="28" borderId="61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8" fillId="0" borderId="71" xfId="0" applyFont="1" applyFill="1" applyBorder="1" applyAlignment="1">
      <alignment horizontal="center" vertical="center" wrapText="1"/>
    </xf>
    <xf numFmtId="0" fontId="57" fillId="0" borderId="61" xfId="0" applyFont="1" applyFill="1" applyBorder="1" applyAlignment="1">
      <alignment horizontal="center" vertical="center" wrapText="1"/>
    </xf>
    <xf numFmtId="0" fontId="58" fillId="0" borderId="72" xfId="0" applyFont="1" applyFill="1" applyBorder="1" applyAlignment="1">
      <alignment horizontal="center" vertical="center" wrapText="1"/>
    </xf>
    <xf numFmtId="0" fontId="58" fillId="0" borderId="73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28" borderId="32" xfId="0" applyFont="1" applyFill="1" applyBorder="1" applyAlignment="1">
      <alignment horizontal="center" vertical="center" wrapText="1"/>
    </xf>
    <xf numFmtId="0" fontId="57" fillId="28" borderId="46" xfId="0" applyFont="1" applyFill="1" applyBorder="1" applyAlignment="1">
      <alignment horizontal="center" vertical="center" wrapText="1"/>
    </xf>
    <xf numFmtId="0" fontId="57" fillId="28" borderId="31" xfId="0" applyFont="1" applyFill="1" applyBorder="1" applyAlignment="1">
      <alignment horizontal="center" vertical="center" wrapText="1"/>
    </xf>
    <xf numFmtId="0" fontId="57" fillId="28" borderId="32" xfId="0" applyFont="1" applyFill="1" applyBorder="1" applyAlignment="1">
      <alignment horizontal="center" vertical="center" wrapText="1"/>
    </xf>
    <xf numFmtId="0" fontId="59" fillId="28" borderId="65" xfId="0" applyFont="1" applyFill="1" applyBorder="1" applyAlignment="1">
      <alignment horizontal="left" vertical="center" wrapText="1"/>
    </xf>
    <xf numFmtId="0" fontId="58" fillId="28" borderId="67" xfId="0" applyFont="1" applyFill="1" applyBorder="1" applyAlignment="1">
      <alignment horizontal="center" vertical="center" wrapText="1"/>
    </xf>
    <xf numFmtId="0" fontId="58" fillId="28" borderId="73" xfId="0" applyFont="1" applyFill="1" applyBorder="1" applyAlignment="1">
      <alignment horizontal="center" vertical="center" wrapText="1"/>
    </xf>
    <xf numFmtId="0" fontId="58" fillId="28" borderId="66" xfId="0" applyFont="1" applyFill="1" applyBorder="1" applyAlignment="1">
      <alignment horizontal="center" vertical="center" wrapText="1"/>
    </xf>
    <xf numFmtId="0" fontId="58" fillId="28" borderId="74" xfId="0" applyFont="1" applyFill="1" applyBorder="1" applyAlignment="1">
      <alignment horizontal="center" vertical="center" wrapText="1"/>
    </xf>
    <xf numFmtId="0" fontId="58" fillId="28" borderId="72" xfId="0" applyFont="1" applyFill="1" applyBorder="1" applyAlignment="1">
      <alignment horizontal="center" vertical="center" wrapText="1"/>
    </xf>
    <xf numFmtId="0" fontId="58" fillId="28" borderId="49" xfId="0" applyFont="1" applyFill="1" applyBorder="1" applyAlignment="1">
      <alignment horizontal="center" vertical="center" wrapText="1"/>
    </xf>
    <xf numFmtId="0" fontId="3" fillId="28" borderId="23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61" xfId="0" applyFont="1" applyFill="1" applyBorder="1" applyAlignment="1">
      <alignment horizontal="center" vertical="center" wrapText="1"/>
    </xf>
    <xf numFmtId="0" fontId="57" fillId="28" borderId="47" xfId="0" applyFont="1" applyFill="1" applyBorder="1" applyAlignment="1">
      <alignment horizontal="center" vertical="center" wrapText="1"/>
    </xf>
    <xf numFmtId="0" fontId="57" fillId="28" borderId="48" xfId="0" applyFont="1" applyFill="1" applyBorder="1" applyAlignment="1">
      <alignment horizontal="center" vertical="center" wrapText="1"/>
    </xf>
    <xf numFmtId="0" fontId="57" fillId="28" borderId="49" xfId="0" applyFont="1" applyFill="1" applyBorder="1" applyAlignment="1">
      <alignment horizontal="center" vertical="center" wrapText="1"/>
    </xf>
    <xf numFmtId="0" fontId="58" fillId="28" borderId="75" xfId="0" applyFont="1" applyFill="1" applyBorder="1" applyAlignment="1">
      <alignment horizontal="center" vertical="center" wrapText="1"/>
    </xf>
    <xf numFmtId="0" fontId="3" fillId="28" borderId="66" xfId="0" applyFont="1" applyFill="1" applyBorder="1" applyAlignment="1">
      <alignment horizontal="center" vertical="center" wrapText="1"/>
    </xf>
    <xf numFmtId="0" fontId="3" fillId="28" borderId="67" xfId="0" applyFont="1" applyFill="1" applyBorder="1" applyAlignment="1">
      <alignment horizontal="center" vertical="center" wrapText="1"/>
    </xf>
    <xf numFmtId="0" fontId="3" fillId="28" borderId="74" xfId="0" applyFont="1" applyFill="1" applyBorder="1" applyAlignment="1">
      <alignment horizontal="center" vertical="center" wrapText="1"/>
    </xf>
    <xf numFmtId="0" fontId="57" fillId="28" borderId="76" xfId="0" applyFont="1" applyFill="1" applyBorder="1" applyAlignment="1">
      <alignment horizontal="center" vertical="center" wrapText="1"/>
    </xf>
    <xf numFmtId="0" fontId="57" fillId="28" borderId="77" xfId="0" applyFont="1" applyFill="1" applyBorder="1" applyAlignment="1">
      <alignment horizontal="center" vertical="center" wrapText="1"/>
    </xf>
    <xf numFmtId="0" fontId="57" fillId="28" borderId="75" xfId="0" applyFont="1" applyFill="1" applyBorder="1" applyAlignment="1">
      <alignment horizontal="center" vertical="center" wrapText="1"/>
    </xf>
    <xf numFmtId="0" fontId="59" fillId="28" borderId="27" xfId="0" applyFont="1" applyFill="1" applyBorder="1" applyAlignment="1">
      <alignment horizontal="left" vertical="center" wrapText="1"/>
    </xf>
    <xf numFmtId="0" fontId="58" fillId="28" borderId="78" xfId="0" applyFont="1" applyFill="1" applyBorder="1" applyAlignment="1">
      <alignment horizontal="center" vertical="center" wrapText="1"/>
    </xf>
    <xf numFmtId="0" fontId="57" fillId="28" borderId="79" xfId="0" applyFont="1" applyFill="1" applyBorder="1" applyAlignment="1">
      <alignment horizontal="center" vertical="center" wrapText="1"/>
    </xf>
    <xf numFmtId="0" fontId="57" fillId="28" borderId="80" xfId="0" applyFont="1" applyFill="1" applyBorder="1" applyAlignment="1">
      <alignment horizontal="center" vertical="center" wrapText="1"/>
    </xf>
    <xf numFmtId="0" fontId="57" fillId="28" borderId="78" xfId="0" applyFont="1" applyFill="1" applyBorder="1" applyAlignment="1">
      <alignment horizontal="center" vertical="center" wrapText="1"/>
    </xf>
    <xf numFmtId="0" fontId="59" fillId="0" borderId="81" xfId="0" applyFont="1" applyFill="1" applyBorder="1" applyAlignment="1">
      <alignment horizontal="left" vertical="center" wrapText="1"/>
    </xf>
    <xf numFmtId="0" fontId="58" fillId="0" borderId="82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7" fillId="0" borderId="83" xfId="0" applyFont="1" applyFill="1" applyBorder="1" applyAlignment="1">
      <alignment horizontal="center" vertical="center" wrapText="1"/>
    </xf>
    <xf numFmtId="0" fontId="57" fillId="0" borderId="84" xfId="0" applyFont="1" applyFill="1" applyBorder="1" applyAlignment="1">
      <alignment horizontal="center" vertical="center" wrapText="1"/>
    </xf>
    <xf numFmtId="0" fontId="57" fillId="0" borderId="82" xfId="0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vertical="center"/>
    </xf>
    <xf numFmtId="0" fontId="58" fillId="0" borderId="85" xfId="0" applyFont="1" applyFill="1" applyBorder="1" applyAlignment="1">
      <alignment horizontal="center" vertical="center" wrapText="1"/>
    </xf>
    <xf numFmtId="0" fontId="60" fillId="0" borderId="72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left" vertical="center" wrapText="1"/>
    </xf>
    <xf numFmtId="0" fontId="57" fillId="31" borderId="34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8" fillId="0" borderId="86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left" vertical="center" wrapText="1"/>
    </xf>
    <xf numFmtId="0" fontId="58" fillId="0" borderId="87" xfId="0" applyFont="1" applyFill="1" applyBorder="1" applyAlignment="1">
      <alignment horizontal="center" vertical="center" wrapText="1"/>
    </xf>
    <xf numFmtId="0" fontId="57" fillId="31" borderId="88" xfId="0" applyFont="1" applyFill="1" applyBorder="1" applyAlignment="1">
      <alignment horizontal="center" vertical="center" wrapText="1"/>
    </xf>
    <xf numFmtId="0" fontId="57" fillId="31" borderId="58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left" vertical="center"/>
    </xf>
    <xf numFmtId="0" fontId="58" fillId="34" borderId="12" xfId="0" applyFont="1" applyFill="1" applyBorder="1" applyAlignment="1">
      <alignment horizontal="center" vertical="center" wrapText="1"/>
    </xf>
    <xf numFmtId="0" fontId="57" fillId="31" borderId="89" xfId="0" applyFont="1" applyFill="1" applyBorder="1" applyAlignment="1">
      <alignment horizontal="center" vertical="center" wrapText="1"/>
    </xf>
    <xf numFmtId="0" fontId="57" fillId="31" borderId="40" xfId="0" applyFont="1" applyFill="1" applyBorder="1" applyAlignment="1">
      <alignment horizontal="center" vertical="center" wrapText="1"/>
    </xf>
    <xf numFmtId="0" fontId="58" fillId="28" borderId="71" xfId="0" applyFont="1" applyFill="1" applyBorder="1" applyAlignment="1">
      <alignment horizontal="center" vertical="center" wrapText="1"/>
    </xf>
    <xf numFmtId="0" fontId="58" fillId="28" borderId="90" xfId="0" applyFont="1" applyFill="1" applyBorder="1" applyAlignment="1">
      <alignment horizontal="center" vertical="center" wrapText="1"/>
    </xf>
    <xf numFmtId="0" fontId="58" fillId="28" borderId="87" xfId="0" applyFont="1" applyFill="1" applyBorder="1" applyAlignment="1">
      <alignment horizontal="center" vertical="center" wrapText="1"/>
    </xf>
    <xf numFmtId="0" fontId="58" fillId="0" borderId="9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8" fillId="0" borderId="36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61" fillId="28" borderId="65" xfId="0" applyFont="1" applyFill="1" applyBorder="1" applyAlignment="1">
      <alignment horizontal="left" vertical="center" wrapText="1"/>
    </xf>
    <xf numFmtId="0" fontId="57" fillId="28" borderId="12" xfId="0" applyFont="1" applyFill="1" applyBorder="1" applyAlignment="1">
      <alignment horizontal="left" vertical="center" wrapText="1"/>
    </xf>
    <xf numFmtId="0" fontId="58" fillId="0" borderId="70" xfId="0" applyFont="1" applyFill="1" applyBorder="1" applyAlignment="1">
      <alignment horizontal="center" vertical="center" wrapText="1"/>
    </xf>
    <xf numFmtId="0" fontId="58" fillId="0" borderId="92" xfId="0" applyFont="1" applyFill="1" applyBorder="1" applyAlignment="1">
      <alignment horizontal="center" vertical="center" wrapText="1"/>
    </xf>
    <xf numFmtId="0" fontId="58" fillId="0" borderId="93" xfId="0" applyFont="1" applyFill="1" applyBorder="1" applyAlignment="1">
      <alignment horizontal="center" vertical="center" wrapText="1"/>
    </xf>
    <xf numFmtId="0" fontId="58" fillId="0" borderId="94" xfId="0" applyFont="1" applyFill="1" applyBorder="1" applyAlignment="1">
      <alignment horizontal="center" vertical="center" wrapText="1"/>
    </xf>
    <xf numFmtId="0" fontId="58" fillId="0" borderId="95" xfId="0" applyFont="1" applyFill="1" applyBorder="1" applyAlignment="1">
      <alignment horizontal="center" vertical="center" wrapText="1"/>
    </xf>
    <xf numFmtId="0" fontId="58" fillId="0" borderId="96" xfId="0" applyFont="1" applyFill="1" applyBorder="1" applyAlignment="1">
      <alignment horizontal="center" vertical="center" wrapText="1"/>
    </xf>
    <xf numFmtId="0" fontId="58" fillId="0" borderId="97" xfId="0" applyFont="1" applyFill="1" applyBorder="1" applyAlignment="1">
      <alignment horizontal="center" vertical="center" wrapText="1"/>
    </xf>
    <xf numFmtId="0" fontId="58" fillId="0" borderId="84" xfId="0" applyFont="1" applyFill="1" applyBorder="1" applyAlignment="1">
      <alignment horizontal="center" vertical="center" wrapText="1"/>
    </xf>
    <xf numFmtId="0" fontId="58" fillId="0" borderId="98" xfId="0" applyFont="1" applyFill="1" applyBorder="1" applyAlignment="1">
      <alignment horizontal="center" vertical="center" wrapText="1"/>
    </xf>
    <xf numFmtId="0" fontId="40" fillId="31" borderId="19" xfId="0" applyFont="1" applyFill="1" applyBorder="1" applyAlignment="1">
      <alignment horizontal="center" vertical="center" wrapText="1"/>
    </xf>
    <xf numFmtId="0" fontId="40" fillId="31" borderId="4" xfId="0" applyFont="1" applyFill="1" applyBorder="1" applyAlignment="1">
      <alignment horizontal="center" vertical="center" wrapText="1"/>
    </xf>
    <xf numFmtId="0" fontId="40" fillId="31" borderId="11" xfId="0" applyFont="1" applyFill="1" applyBorder="1" applyAlignment="1">
      <alignment horizontal="center" vertical="center" wrapText="1"/>
    </xf>
    <xf numFmtId="0" fontId="40" fillId="31" borderId="23" xfId="0" applyFont="1" applyFill="1" applyBorder="1" applyAlignment="1">
      <alignment horizontal="center" vertical="center" wrapText="1"/>
    </xf>
    <xf numFmtId="0" fontId="40" fillId="31" borderId="21" xfId="0" applyFont="1" applyFill="1" applyBorder="1" applyAlignment="1">
      <alignment horizontal="center" vertical="center" wrapText="1"/>
    </xf>
    <xf numFmtId="0" fontId="40" fillId="31" borderId="12" xfId="0" applyFont="1" applyFill="1" applyBorder="1" applyAlignment="1">
      <alignment horizontal="center" vertical="center" wrapText="1"/>
    </xf>
    <xf numFmtId="0" fontId="40" fillId="31" borderId="15" xfId="0" applyFont="1" applyFill="1" applyBorder="1" applyAlignment="1">
      <alignment horizontal="center" vertical="center" wrapText="1"/>
    </xf>
    <xf numFmtId="0" fontId="40" fillId="31" borderId="38" xfId="0" applyFont="1" applyFill="1" applyBorder="1" applyAlignment="1">
      <alignment horizontal="center" vertical="center" wrapText="1"/>
    </xf>
    <xf numFmtId="0" fontId="40" fillId="31" borderId="13" xfId="0" applyFont="1" applyFill="1" applyBorder="1" applyAlignment="1">
      <alignment horizontal="center" vertical="center" wrapText="1"/>
    </xf>
    <xf numFmtId="0" fontId="40" fillId="31" borderId="45" xfId="0" applyFont="1" applyFill="1" applyBorder="1" applyAlignment="1">
      <alignment horizontal="center" vertical="center" wrapText="1"/>
    </xf>
    <xf numFmtId="0" fontId="40" fillId="31" borderId="99" xfId="0" applyFont="1" applyFill="1" applyBorder="1" applyAlignment="1">
      <alignment horizontal="center" vertical="center" wrapText="1"/>
    </xf>
    <xf numFmtId="0" fontId="40" fillId="31" borderId="100" xfId="0" applyFont="1" applyFill="1" applyBorder="1" applyAlignment="1">
      <alignment horizontal="center" vertical="center" wrapText="1"/>
    </xf>
    <xf numFmtId="0" fontId="40" fillId="31" borderId="17" xfId="0" applyFont="1" applyFill="1" applyBorder="1" applyAlignment="1">
      <alignment horizontal="center" vertical="center" wrapText="1"/>
    </xf>
    <xf numFmtId="0" fontId="52" fillId="31" borderId="11" xfId="0" applyFont="1" applyFill="1" applyBorder="1" applyAlignment="1">
      <alignment vertical="center"/>
    </xf>
    <xf numFmtId="0" fontId="40" fillId="31" borderId="18" xfId="0" applyFont="1" applyFill="1" applyBorder="1" applyAlignment="1">
      <alignment horizontal="center" vertical="center" wrapText="1"/>
    </xf>
    <xf numFmtId="0" fontId="40" fillId="31" borderId="20" xfId="0" applyFont="1" applyFill="1" applyBorder="1" applyAlignment="1">
      <alignment horizontal="center" vertical="center" wrapText="1"/>
    </xf>
    <xf numFmtId="0" fontId="40" fillId="31" borderId="61" xfId="0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vertical="center"/>
    </xf>
    <xf numFmtId="0" fontId="40" fillId="31" borderId="22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8" fillId="0" borderId="101" xfId="0" applyFont="1" applyFill="1" applyBorder="1" applyAlignment="1">
      <alignment horizontal="center" vertical="center" wrapText="1"/>
    </xf>
    <xf numFmtId="0" fontId="58" fillId="0" borderId="102" xfId="0" applyFont="1" applyFill="1" applyBorder="1" applyAlignment="1">
      <alignment horizontal="center" vertical="center" wrapText="1"/>
    </xf>
    <xf numFmtId="0" fontId="58" fillId="0" borderId="103" xfId="0" applyFont="1" applyFill="1" applyBorder="1" applyAlignment="1">
      <alignment horizontal="center" vertical="center" wrapText="1"/>
    </xf>
    <xf numFmtId="0" fontId="58" fillId="0" borderId="104" xfId="0" applyFont="1" applyFill="1" applyBorder="1" applyAlignment="1">
      <alignment horizontal="center" vertical="center" wrapText="1"/>
    </xf>
    <xf numFmtId="0" fontId="58" fillId="0" borderId="73" xfId="0" applyFont="1" applyFill="1" applyBorder="1" applyAlignment="1">
      <alignment horizontal="center" vertical="center" wrapText="1"/>
    </xf>
    <xf numFmtId="0" fontId="58" fillId="0" borderId="7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7" fillId="31" borderId="14" xfId="0" applyFont="1" applyFill="1" applyBorder="1" applyAlignment="1">
      <alignment horizontal="center" vertical="center" wrapText="1"/>
    </xf>
    <xf numFmtId="0" fontId="57" fillId="31" borderId="37" xfId="0" applyFont="1" applyFill="1" applyBorder="1" applyAlignment="1">
      <alignment horizontal="center" vertical="center" wrapText="1"/>
    </xf>
    <xf numFmtId="0" fontId="57" fillId="31" borderId="38" xfId="0" applyFont="1" applyFill="1" applyBorder="1" applyAlignment="1">
      <alignment horizontal="center" vertical="center" wrapText="1"/>
    </xf>
    <xf numFmtId="0" fontId="57" fillId="0" borderId="105" xfId="0" applyFont="1" applyFill="1" applyBorder="1" applyAlignment="1">
      <alignment horizontal="center" vertical="center" wrapText="1"/>
    </xf>
    <xf numFmtId="0" fontId="57" fillId="0" borderId="106" xfId="0" applyFont="1" applyFill="1" applyBorder="1" applyAlignment="1">
      <alignment horizontal="center" vertical="center" wrapText="1"/>
    </xf>
    <xf numFmtId="0" fontId="57" fillId="0" borderId="107" xfId="0" applyFont="1" applyFill="1" applyBorder="1" applyAlignment="1">
      <alignment horizontal="center" vertical="center" wrapText="1"/>
    </xf>
    <xf numFmtId="0" fontId="57" fillId="31" borderId="81" xfId="0" applyFont="1" applyFill="1" applyBorder="1" applyAlignment="1">
      <alignment horizontal="center" vertical="center" wrapText="1"/>
    </xf>
    <xf numFmtId="0" fontId="57" fillId="31" borderId="39" xfId="0" applyFont="1" applyFill="1" applyBorder="1" applyAlignment="1">
      <alignment horizontal="center" vertical="center" wrapText="1"/>
    </xf>
    <xf numFmtId="0" fontId="57" fillId="31" borderId="40" xfId="0" applyFont="1" applyFill="1" applyBorder="1" applyAlignment="1">
      <alignment horizontal="center" vertical="center" wrapText="1"/>
    </xf>
    <xf numFmtId="0" fontId="57" fillId="0" borderId="108" xfId="0" applyFont="1" applyFill="1" applyBorder="1" applyAlignment="1">
      <alignment horizontal="center" vertical="center" wrapText="1"/>
    </xf>
    <xf numFmtId="0" fontId="57" fillId="0" borderId="109" xfId="0" applyFont="1" applyFill="1" applyBorder="1" applyAlignment="1">
      <alignment horizontal="center" vertical="center" wrapText="1"/>
    </xf>
    <xf numFmtId="0" fontId="57" fillId="0" borderId="110" xfId="0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horizontal="center" vertical="center" wrapText="1"/>
    </xf>
    <xf numFmtId="0" fontId="57" fillId="0" borderId="111" xfId="0" applyFont="1" applyFill="1" applyBorder="1" applyAlignment="1">
      <alignment horizontal="center" vertical="center" wrapText="1"/>
    </xf>
    <xf numFmtId="0" fontId="57" fillId="0" borderId="104" xfId="0" applyFont="1" applyFill="1" applyBorder="1" applyAlignment="1">
      <alignment horizontal="center" vertical="center" wrapText="1"/>
    </xf>
    <xf numFmtId="0" fontId="57" fillId="31" borderId="112" xfId="0" applyFont="1" applyFill="1" applyBorder="1" applyAlignment="1">
      <alignment horizontal="center" vertical="center" wrapText="1"/>
    </xf>
    <xf numFmtId="0" fontId="57" fillId="31" borderId="113" xfId="0" applyFont="1" applyFill="1" applyBorder="1" applyAlignment="1">
      <alignment horizontal="center" vertical="center" wrapText="1"/>
    </xf>
    <xf numFmtId="0" fontId="57" fillId="31" borderId="114" xfId="0" applyFont="1" applyFill="1" applyBorder="1" applyAlignment="1">
      <alignment horizontal="center" vertical="center" wrapText="1"/>
    </xf>
    <xf numFmtId="0" fontId="57" fillId="31" borderId="115" xfId="0" applyFont="1" applyFill="1" applyBorder="1" applyAlignment="1">
      <alignment horizontal="center" vertical="center" wrapText="1"/>
    </xf>
    <xf numFmtId="0" fontId="57" fillId="31" borderId="116" xfId="0" applyFont="1" applyFill="1" applyBorder="1" applyAlignment="1">
      <alignment horizontal="center" vertical="center" wrapText="1"/>
    </xf>
    <xf numFmtId="0" fontId="57" fillId="31" borderId="117" xfId="0" applyFont="1" applyFill="1" applyBorder="1" applyAlignment="1">
      <alignment horizontal="center" vertical="center" wrapText="1"/>
    </xf>
    <xf numFmtId="0" fontId="57" fillId="0" borderId="118" xfId="0" applyFont="1" applyFill="1" applyBorder="1" applyAlignment="1">
      <alignment horizontal="center" vertical="center" wrapText="1"/>
    </xf>
    <xf numFmtId="0" fontId="57" fillId="0" borderId="119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120" xfId="0" applyFont="1" applyFill="1" applyBorder="1" applyAlignment="1">
      <alignment horizontal="center" vertical="center" wrapText="1"/>
    </xf>
    <xf numFmtId="0" fontId="57" fillId="0" borderId="84" xfId="0" applyFont="1" applyFill="1" applyBorder="1" applyAlignment="1">
      <alignment horizontal="center" vertical="center" wrapText="1"/>
    </xf>
    <xf numFmtId="0" fontId="57" fillId="31" borderId="121" xfId="0" applyFont="1" applyFill="1" applyBorder="1" applyAlignment="1">
      <alignment horizontal="center" vertical="center" wrapText="1"/>
    </xf>
    <xf numFmtId="0" fontId="57" fillId="31" borderId="122" xfId="0" applyFont="1" applyFill="1" applyBorder="1" applyAlignment="1">
      <alignment horizontal="center" vertical="center" wrapText="1"/>
    </xf>
    <xf numFmtId="0" fontId="57" fillId="31" borderId="123" xfId="0" applyFont="1" applyFill="1" applyBorder="1" applyAlignment="1">
      <alignment horizontal="center" vertical="center" wrapText="1"/>
    </xf>
    <xf numFmtId="0" fontId="55" fillId="0" borderId="101" xfId="0" applyFont="1" applyFill="1" applyBorder="1" applyAlignment="1">
      <alignment horizontal="center" vertical="center" wrapText="1"/>
    </xf>
    <xf numFmtId="0" fontId="55" fillId="0" borderId="102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40" fillId="31" borderId="81" xfId="0" applyFont="1" applyFill="1" applyBorder="1" applyAlignment="1">
      <alignment horizontal="center" vertical="center" wrapText="1"/>
    </xf>
    <xf numFmtId="0" fontId="40" fillId="31" borderId="39" xfId="0" applyFont="1" applyFill="1" applyBorder="1" applyAlignment="1">
      <alignment horizontal="center" vertical="center" wrapText="1"/>
    </xf>
    <xf numFmtId="0" fontId="40" fillId="31" borderId="40" xfId="0" applyFont="1" applyFill="1" applyBorder="1" applyAlignment="1">
      <alignment horizontal="center" vertical="center" wrapText="1"/>
    </xf>
    <xf numFmtId="0" fontId="40" fillId="0" borderId="108" xfId="0" applyFont="1" applyFill="1" applyBorder="1" applyAlignment="1">
      <alignment horizontal="center" vertical="center" wrapText="1"/>
    </xf>
    <xf numFmtId="0" fontId="40" fillId="0" borderId="109" xfId="0" applyFont="1" applyFill="1" applyBorder="1" applyAlignment="1">
      <alignment horizontal="center" vertical="center" wrapText="1"/>
    </xf>
    <xf numFmtId="0" fontId="40" fillId="0" borderId="110" xfId="0" applyFont="1" applyFill="1" applyBorder="1" applyAlignment="1">
      <alignment horizontal="center" vertical="center" wrapText="1"/>
    </xf>
    <xf numFmtId="0" fontId="40" fillId="0" borderId="72" xfId="0" applyFont="1" applyFill="1" applyBorder="1" applyAlignment="1">
      <alignment horizontal="center" vertical="center" wrapText="1"/>
    </xf>
    <xf numFmtId="0" fontId="40" fillId="0" borderId="111" xfId="0" applyFont="1" applyFill="1" applyBorder="1" applyAlignment="1">
      <alignment horizontal="center" vertical="center" wrapText="1"/>
    </xf>
    <xf numFmtId="0" fontId="40" fillId="0" borderId="104" xfId="0" applyFont="1" applyFill="1" applyBorder="1" applyAlignment="1">
      <alignment horizontal="center" vertical="center" wrapText="1"/>
    </xf>
    <xf numFmtId="0" fontId="40" fillId="31" borderId="112" xfId="0" applyFont="1" applyFill="1" applyBorder="1" applyAlignment="1">
      <alignment horizontal="center" vertical="center" wrapText="1"/>
    </xf>
    <xf numFmtId="0" fontId="40" fillId="31" borderId="113" xfId="0" applyFont="1" applyFill="1" applyBorder="1" applyAlignment="1">
      <alignment horizontal="center" vertical="center" wrapText="1"/>
    </xf>
    <xf numFmtId="0" fontId="40" fillId="31" borderId="114" xfId="0" applyFont="1" applyFill="1" applyBorder="1" applyAlignment="1">
      <alignment horizontal="center" vertical="center" wrapText="1"/>
    </xf>
    <xf numFmtId="0" fontId="40" fillId="0" borderId="124" xfId="0" applyFont="1" applyFill="1" applyBorder="1" applyAlignment="1">
      <alignment horizontal="center" vertical="center" wrapText="1"/>
    </xf>
    <xf numFmtId="0" fontId="40" fillId="0" borderId="118" xfId="0" applyFont="1" applyFill="1" applyBorder="1" applyAlignment="1">
      <alignment horizontal="center" vertical="center" wrapText="1"/>
    </xf>
    <xf numFmtId="0" fontId="40" fillId="0" borderId="119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31" borderId="121" xfId="0" applyFont="1" applyFill="1" applyBorder="1" applyAlignment="1">
      <alignment horizontal="center" vertical="center" wrapText="1"/>
    </xf>
    <xf numFmtId="0" fontId="40" fillId="31" borderId="122" xfId="0" applyFont="1" applyFill="1" applyBorder="1" applyAlignment="1">
      <alignment horizontal="center" vertical="center" wrapText="1"/>
    </xf>
    <xf numFmtId="0" fontId="40" fillId="31" borderId="123" xfId="0" applyFont="1" applyFill="1" applyBorder="1" applyAlignment="1">
      <alignment horizontal="center" vertical="center" wrapText="1"/>
    </xf>
    <xf numFmtId="0" fontId="40" fillId="31" borderId="125" xfId="0" applyFont="1" applyFill="1" applyBorder="1" applyAlignment="1">
      <alignment horizontal="center" vertical="center"/>
    </xf>
    <xf numFmtId="0" fontId="40" fillId="31" borderId="126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 wrapText="1"/>
    </xf>
    <xf numFmtId="0" fontId="40" fillId="0" borderId="66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55" fillId="0" borderId="103" xfId="0" applyFont="1" applyFill="1" applyBorder="1" applyAlignment="1">
      <alignment horizontal="center" vertical="center" wrapText="1"/>
    </xf>
    <xf numFmtId="0" fontId="55" fillId="0" borderId="104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72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40" fillId="31" borderId="14" xfId="0" applyFont="1" applyFill="1" applyBorder="1" applyAlignment="1">
      <alignment horizontal="center" vertical="center" wrapText="1"/>
    </xf>
    <xf numFmtId="0" fontId="40" fillId="31" borderId="37" xfId="0" applyFont="1" applyFill="1" applyBorder="1" applyAlignment="1">
      <alignment horizontal="center" vertical="center" wrapText="1"/>
    </xf>
    <xf numFmtId="0" fontId="40" fillId="0" borderId="105" xfId="0" applyFont="1" applyFill="1" applyBorder="1" applyAlignment="1">
      <alignment horizontal="center" vertical="center" wrapText="1"/>
    </xf>
    <xf numFmtId="0" fontId="40" fillId="0" borderId="106" xfId="0" applyFont="1" applyFill="1" applyBorder="1" applyAlignment="1">
      <alignment horizontal="center" vertical="center" wrapText="1"/>
    </xf>
    <xf numFmtId="0" fontId="40" fillId="0" borderId="107" xfId="0" applyFont="1" applyFill="1" applyBorder="1" applyAlignment="1">
      <alignment horizontal="center" vertical="center" wrapText="1"/>
    </xf>
    <xf numFmtId="0" fontId="40" fillId="31" borderId="115" xfId="0" applyFont="1" applyFill="1" applyBorder="1" applyAlignment="1">
      <alignment horizontal="center" vertical="center" wrapText="1"/>
    </xf>
    <xf numFmtId="0" fontId="40" fillId="31" borderId="116" xfId="0" applyFont="1" applyFill="1" applyBorder="1" applyAlignment="1">
      <alignment horizontal="center" vertical="center" wrapText="1"/>
    </xf>
    <xf numFmtId="0" fontId="40" fillId="31" borderId="117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스타일 1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view="pageBreakPreview" zoomScaleNormal="85" zoomScaleSheetLayoutView="100" zoomScalePageLayoutView="0" workbookViewId="0" topLeftCell="A1">
      <selection activeCell="H27" sqref="H27"/>
    </sheetView>
  </sheetViews>
  <sheetFormatPr defaultColWidth="8.88671875" defaultRowHeight="16.5" customHeight="1"/>
  <cols>
    <col min="1" max="1" width="7.4453125" style="1" customWidth="1"/>
    <col min="2" max="3" width="3.99609375" style="1" bestFit="1" customWidth="1"/>
    <col min="4" max="4" width="19.99609375" style="1" bestFit="1" customWidth="1"/>
    <col min="5" max="5" width="4.88671875" style="1" customWidth="1"/>
    <col min="6" max="20" width="4.21484375" style="1" customWidth="1"/>
    <col min="21" max="16384" width="8.88671875" style="1" customWidth="1"/>
  </cols>
  <sheetData>
    <row r="1" spans="1:55" s="3" customFormat="1" ht="25.5" customHeight="1" thickBot="1">
      <c r="A1" s="39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4" customFormat="1" ht="16.5" customHeight="1">
      <c r="A2" s="276" t="s">
        <v>0</v>
      </c>
      <c r="B2" s="277"/>
      <c r="C2" s="278"/>
      <c r="D2" s="278" t="s">
        <v>1</v>
      </c>
      <c r="E2" s="285" t="s">
        <v>2</v>
      </c>
      <c r="F2" s="276" t="s">
        <v>3</v>
      </c>
      <c r="G2" s="278"/>
      <c r="H2" s="278"/>
      <c r="I2" s="278"/>
      <c r="J2" s="278"/>
      <c r="K2" s="288"/>
      <c r="L2" s="277" t="s">
        <v>4</v>
      </c>
      <c r="M2" s="289"/>
      <c r="N2" s="278"/>
      <c r="O2" s="278"/>
      <c r="P2" s="278"/>
      <c r="Q2" s="290"/>
      <c r="R2" s="276" t="s">
        <v>5</v>
      </c>
      <c r="S2" s="278"/>
      <c r="T2" s="28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4" customFormat="1" ht="16.5" customHeight="1">
      <c r="A3" s="279"/>
      <c r="B3" s="280"/>
      <c r="C3" s="281"/>
      <c r="D3" s="281"/>
      <c r="E3" s="286"/>
      <c r="F3" s="279" t="s">
        <v>6</v>
      </c>
      <c r="G3" s="281"/>
      <c r="H3" s="292"/>
      <c r="I3" s="280" t="s">
        <v>7</v>
      </c>
      <c r="J3" s="281"/>
      <c r="K3" s="291"/>
      <c r="L3" s="279" t="s">
        <v>6</v>
      </c>
      <c r="M3" s="293"/>
      <c r="N3" s="292"/>
      <c r="O3" s="280" t="s">
        <v>7</v>
      </c>
      <c r="P3" s="281"/>
      <c r="Q3" s="294"/>
      <c r="R3" s="279"/>
      <c r="S3" s="281"/>
      <c r="T3" s="29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0" customFormat="1" ht="16.5" customHeight="1" thickBot="1">
      <c r="A4" s="282"/>
      <c r="B4" s="283"/>
      <c r="C4" s="284"/>
      <c r="D4" s="284"/>
      <c r="E4" s="287"/>
      <c r="F4" s="115" t="s">
        <v>8</v>
      </c>
      <c r="G4" s="116" t="s">
        <v>9</v>
      </c>
      <c r="H4" s="99" t="s">
        <v>10</v>
      </c>
      <c r="I4" s="112" t="s">
        <v>8</v>
      </c>
      <c r="J4" s="116" t="s">
        <v>9</v>
      </c>
      <c r="K4" s="8" t="s">
        <v>10</v>
      </c>
      <c r="L4" s="115" t="s">
        <v>8</v>
      </c>
      <c r="M4" s="116" t="s">
        <v>9</v>
      </c>
      <c r="N4" s="99" t="s">
        <v>10</v>
      </c>
      <c r="O4" s="112" t="s">
        <v>8</v>
      </c>
      <c r="P4" s="116" t="s">
        <v>9</v>
      </c>
      <c r="Q4" s="110" t="s">
        <v>10</v>
      </c>
      <c r="R4" s="115" t="s">
        <v>8</v>
      </c>
      <c r="S4" s="116" t="s">
        <v>9</v>
      </c>
      <c r="T4" s="8" t="s">
        <v>10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10" customFormat="1" ht="16.5" customHeight="1">
      <c r="A5" s="295" t="s">
        <v>29</v>
      </c>
      <c r="B5" s="298" t="s">
        <v>11</v>
      </c>
      <c r="C5" s="299"/>
      <c r="D5" s="247" t="s">
        <v>19</v>
      </c>
      <c r="E5" s="118" t="s">
        <v>12</v>
      </c>
      <c r="F5" s="119">
        <v>1</v>
      </c>
      <c r="G5" s="120">
        <v>1</v>
      </c>
      <c r="H5" s="123">
        <v>0</v>
      </c>
      <c r="I5" s="248"/>
      <c r="J5" s="120"/>
      <c r="K5" s="118"/>
      <c r="L5" s="119"/>
      <c r="M5" s="120"/>
      <c r="N5" s="121"/>
      <c r="O5" s="124"/>
      <c r="P5" s="125"/>
      <c r="Q5" s="126"/>
      <c r="R5" s="127">
        <f aca="true" t="shared" si="0" ref="R5:T9">F5+I5+L5+O5</f>
        <v>1</v>
      </c>
      <c r="S5" s="125">
        <f t="shared" si="0"/>
        <v>1</v>
      </c>
      <c r="T5" s="128">
        <f t="shared" si="0"/>
        <v>0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10" customFormat="1" ht="16.5" customHeight="1">
      <c r="A6" s="296"/>
      <c r="B6" s="300"/>
      <c r="C6" s="301"/>
      <c r="D6" s="249" t="s">
        <v>20</v>
      </c>
      <c r="E6" s="130" t="s">
        <v>12</v>
      </c>
      <c r="F6" s="131"/>
      <c r="G6" s="132"/>
      <c r="H6" s="135"/>
      <c r="I6" s="250">
        <v>1</v>
      </c>
      <c r="J6" s="132">
        <v>1</v>
      </c>
      <c r="K6" s="130">
        <v>0</v>
      </c>
      <c r="L6" s="131"/>
      <c r="M6" s="132"/>
      <c r="N6" s="133"/>
      <c r="O6" s="134"/>
      <c r="P6" s="132"/>
      <c r="Q6" s="136"/>
      <c r="R6" s="137">
        <f t="shared" si="0"/>
        <v>1</v>
      </c>
      <c r="S6" s="138">
        <f t="shared" si="0"/>
        <v>1</v>
      </c>
      <c r="T6" s="139">
        <f t="shared" si="0"/>
        <v>0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20" ht="16.5" customHeight="1">
      <c r="A7" s="296"/>
      <c r="B7" s="302" t="s">
        <v>13</v>
      </c>
      <c r="C7" s="303"/>
      <c r="D7" s="141" t="s">
        <v>33</v>
      </c>
      <c r="E7" s="130" t="s">
        <v>12</v>
      </c>
      <c r="F7" s="131">
        <v>2</v>
      </c>
      <c r="G7" s="132">
        <v>2</v>
      </c>
      <c r="H7" s="135"/>
      <c r="I7" s="250"/>
      <c r="J7" s="132"/>
      <c r="K7" s="130"/>
      <c r="L7" s="131"/>
      <c r="M7" s="132"/>
      <c r="N7" s="133"/>
      <c r="O7" s="134"/>
      <c r="P7" s="132"/>
      <c r="Q7" s="135"/>
      <c r="R7" s="137">
        <f t="shared" si="0"/>
        <v>2</v>
      </c>
      <c r="S7" s="138">
        <f t="shared" si="0"/>
        <v>2</v>
      </c>
      <c r="T7" s="139">
        <f t="shared" si="0"/>
        <v>0</v>
      </c>
    </row>
    <row r="8" spans="1:20" ht="16.5" customHeight="1">
      <c r="A8" s="296"/>
      <c r="B8" s="302"/>
      <c r="C8" s="303"/>
      <c r="D8" s="141" t="s">
        <v>67</v>
      </c>
      <c r="E8" s="130" t="s">
        <v>12</v>
      </c>
      <c r="F8" s="131">
        <v>2</v>
      </c>
      <c r="G8" s="132">
        <v>2</v>
      </c>
      <c r="H8" s="135"/>
      <c r="I8" s="250"/>
      <c r="J8" s="132"/>
      <c r="K8" s="130"/>
      <c r="L8" s="131"/>
      <c r="M8" s="132"/>
      <c r="N8" s="133"/>
      <c r="O8" s="134"/>
      <c r="P8" s="132"/>
      <c r="Q8" s="135"/>
      <c r="R8" s="137">
        <f t="shared" si="0"/>
        <v>2</v>
      </c>
      <c r="S8" s="138">
        <f t="shared" si="0"/>
        <v>2</v>
      </c>
      <c r="T8" s="139">
        <f t="shared" si="0"/>
        <v>0</v>
      </c>
    </row>
    <row r="9" spans="1:20" ht="16.5" customHeight="1">
      <c r="A9" s="296"/>
      <c r="B9" s="304"/>
      <c r="C9" s="305"/>
      <c r="D9" s="141"/>
      <c r="E9" s="130" t="s">
        <v>12</v>
      </c>
      <c r="F9" s="131"/>
      <c r="G9" s="132"/>
      <c r="H9" s="135"/>
      <c r="I9" s="250"/>
      <c r="J9" s="132"/>
      <c r="K9" s="130"/>
      <c r="L9" s="131"/>
      <c r="M9" s="132"/>
      <c r="N9" s="133"/>
      <c r="O9" s="134"/>
      <c r="P9" s="132"/>
      <c r="Q9" s="135"/>
      <c r="R9" s="137">
        <f t="shared" si="0"/>
        <v>0</v>
      </c>
      <c r="S9" s="138">
        <f t="shared" si="0"/>
        <v>0</v>
      </c>
      <c r="T9" s="139">
        <f t="shared" si="0"/>
        <v>0</v>
      </c>
    </row>
    <row r="10" spans="1:20" ht="16.5" customHeight="1" thickBot="1">
      <c r="A10" s="297"/>
      <c r="B10" s="306" t="s">
        <v>30</v>
      </c>
      <c r="C10" s="307"/>
      <c r="D10" s="308"/>
      <c r="E10" s="142"/>
      <c r="F10" s="143">
        <f aca="true" t="shared" si="1" ref="F10:T10">SUM(F5:F9)</f>
        <v>5</v>
      </c>
      <c r="G10" s="144">
        <f t="shared" si="1"/>
        <v>5</v>
      </c>
      <c r="H10" s="146">
        <f t="shared" si="1"/>
        <v>0</v>
      </c>
      <c r="I10" s="251">
        <f t="shared" si="1"/>
        <v>1</v>
      </c>
      <c r="J10" s="144">
        <f t="shared" si="1"/>
        <v>1</v>
      </c>
      <c r="K10" s="252">
        <f t="shared" si="1"/>
        <v>0</v>
      </c>
      <c r="L10" s="143">
        <f t="shared" si="1"/>
        <v>0</v>
      </c>
      <c r="M10" s="144">
        <f t="shared" si="1"/>
        <v>0</v>
      </c>
      <c r="N10" s="145">
        <f t="shared" si="1"/>
        <v>0</v>
      </c>
      <c r="O10" s="144">
        <f t="shared" si="1"/>
        <v>0</v>
      </c>
      <c r="P10" s="144">
        <f t="shared" si="1"/>
        <v>0</v>
      </c>
      <c r="Q10" s="146">
        <f t="shared" si="1"/>
        <v>0</v>
      </c>
      <c r="R10" s="143">
        <f t="shared" si="1"/>
        <v>6</v>
      </c>
      <c r="S10" s="144">
        <f t="shared" si="1"/>
        <v>6</v>
      </c>
      <c r="T10" s="144">
        <f t="shared" si="1"/>
        <v>0</v>
      </c>
    </row>
    <row r="11" spans="1:20" ht="16.5" customHeight="1">
      <c r="A11" s="309" t="s">
        <v>22</v>
      </c>
      <c r="B11" s="298" t="s">
        <v>11</v>
      </c>
      <c r="C11" s="299"/>
      <c r="D11" s="247" t="s">
        <v>14</v>
      </c>
      <c r="E11" s="118" t="s">
        <v>12</v>
      </c>
      <c r="F11" s="119"/>
      <c r="G11" s="120"/>
      <c r="H11" s="123"/>
      <c r="I11" s="248"/>
      <c r="J11" s="120"/>
      <c r="K11" s="118"/>
      <c r="L11" s="119">
        <v>1</v>
      </c>
      <c r="M11" s="120">
        <v>1</v>
      </c>
      <c r="N11" s="121">
        <v>0</v>
      </c>
      <c r="O11" s="122"/>
      <c r="P11" s="120"/>
      <c r="Q11" s="123"/>
      <c r="R11" s="147">
        <f aca="true" t="shared" si="2" ref="R11:T15">F11+I11+L11+O11</f>
        <v>1</v>
      </c>
      <c r="S11" s="148">
        <f t="shared" si="2"/>
        <v>1</v>
      </c>
      <c r="T11" s="149">
        <f t="shared" si="2"/>
        <v>0</v>
      </c>
    </row>
    <row r="12" spans="1:20" ht="16.5" customHeight="1">
      <c r="A12" s="310"/>
      <c r="B12" s="302"/>
      <c r="C12" s="303"/>
      <c r="D12" s="249" t="s">
        <v>15</v>
      </c>
      <c r="E12" s="130" t="s">
        <v>12</v>
      </c>
      <c r="F12" s="131"/>
      <c r="G12" s="132"/>
      <c r="H12" s="135"/>
      <c r="I12" s="250"/>
      <c r="J12" s="132"/>
      <c r="K12" s="130"/>
      <c r="L12" s="131"/>
      <c r="M12" s="132"/>
      <c r="N12" s="133"/>
      <c r="O12" s="134">
        <v>1</v>
      </c>
      <c r="P12" s="132">
        <v>1</v>
      </c>
      <c r="Q12" s="135">
        <v>0</v>
      </c>
      <c r="R12" s="150">
        <f t="shared" si="2"/>
        <v>1</v>
      </c>
      <c r="S12" s="151">
        <f t="shared" si="2"/>
        <v>1</v>
      </c>
      <c r="T12" s="152">
        <f t="shared" si="2"/>
        <v>0</v>
      </c>
    </row>
    <row r="13" spans="1:20" ht="16.5" customHeight="1">
      <c r="A13" s="310"/>
      <c r="B13" s="302"/>
      <c r="C13" s="303"/>
      <c r="D13" s="253" t="s">
        <v>28</v>
      </c>
      <c r="E13" s="130" t="s">
        <v>12</v>
      </c>
      <c r="F13" s="131"/>
      <c r="G13" s="132"/>
      <c r="H13" s="135"/>
      <c r="I13" s="250"/>
      <c r="J13" s="132"/>
      <c r="K13" s="130"/>
      <c r="L13" s="131"/>
      <c r="M13" s="132"/>
      <c r="N13" s="133"/>
      <c r="O13" s="134">
        <v>3</v>
      </c>
      <c r="P13" s="132">
        <v>0</v>
      </c>
      <c r="Q13" s="135">
        <v>0</v>
      </c>
      <c r="R13" s="150">
        <f t="shared" si="2"/>
        <v>3</v>
      </c>
      <c r="S13" s="151">
        <f t="shared" si="2"/>
        <v>0</v>
      </c>
      <c r="T13" s="152">
        <f t="shared" si="2"/>
        <v>0</v>
      </c>
    </row>
    <row r="14" spans="1:20" ht="16.5" customHeight="1">
      <c r="A14" s="310"/>
      <c r="B14" s="302"/>
      <c r="C14" s="303"/>
      <c r="D14" s="154" t="s">
        <v>185</v>
      </c>
      <c r="E14" s="130" t="s">
        <v>183</v>
      </c>
      <c r="F14" s="131"/>
      <c r="G14" s="132"/>
      <c r="H14" s="135"/>
      <c r="I14" s="250"/>
      <c r="J14" s="132"/>
      <c r="K14" s="130"/>
      <c r="L14" s="131"/>
      <c r="M14" s="132"/>
      <c r="N14" s="133"/>
      <c r="O14" s="158">
        <v>3</v>
      </c>
      <c r="P14" s="159">
        <v>1</v>
      </c>
      <c r="Q14" s="159">
        <v>3</v>
      </c>
      <c r="R14" s="150">
        <f t="shared" si="2"/>
        <v>3</v>
      </c>
      <c r="S14" s="151">
        <f t="shared" si="2"/>
        <v>1</v>
      </c>
      <c r="T14" s="152">
        <f t="shared" si="2"/>
        <v>3</v>
      </c>
    </row>
    <row r="15" spans="1:20" ht="16.5" customHeight="1">
      <c r="A15" s="310"/>
      <c r="B15" s="304"/>
      <c r="C15" s="305"/>
      <c r="D15" s="254"/>
      <c r="E15" s="130"/>
      <c r="F15" s="131"/>
      <c r="G15" s="132"/>
      <c r="H15" s="135"/>
      <c r="I15" s="250"/>
      <c r="J15" s="132"/>
      <c r="K15" s="130"/>
      <c r="L15" s="131"/>
      <c r="M15" s="132"/>
      <c r="N15" s="133"/>
      <c r="O15" s="134"/>
      <c r="P15" s="132"/>
      <c r="Q15" s="135"/>
      <c r="R15" s="150">
        <f t="shared" si="2"/>
        <v>0</v>
      </c>
      <c r="S15" s="151">
        <f t="shared" si="2"/>
        <v>0</v>
      </c>
      <c r="T15" s="152">
        <f t="shared" si="2"/>
        <v>0</v>
      </c>
    </row>
    <row r="16" spans="1:20" ht="16.5" customHeight="1">
      <c r="A16" s="310"/>
      <c r="B16" s="312" t="s">
        <v>31</v>
      </c>
      <c r="C16" s="313"/>
      <c r="D16" s="313"/>
      <c r="E16" s="314"/>
      <c r="F16" s="160">
        <f>SUM(F11:F15)</f>
        <v>0</v>
      </c>
      <c r="G16" s="161">
        <f aca="true" t="shared" si="3" ref="G16:Q16">SUM(G11:G15)</f>
        <v>0</v>
      </c>
      <c r="H16" s="163">
        <f t="shared" si="3"/>
        <v>0</v>
      </c>
      <c r="I16" s="255">
        <f t="shared" si="3"/>
        <v>0</v>
      </c>
      <c r="J16" s="161">
        <f t="shared" si="3"/>
        <v>0</v>
      </c>
      <c r="K16" s="256">
        <f t="shared" si="3"/>
        <v>0</v>
      </c>
      <c r="L16" s="160">
        <f t="shared" si="3"/>
        <v>1</v>
      </c>
      <c r="M16" s="161">
        <f t="shared" si="3"/>
        <v>1</v>
      </c>
      <c r="N16" s="162">
        <f t="shared" si="3"/>
        <v>0</v>
      </c>
      <c r="O16" s="161">
        <f t="shared" si="3"/>
        <v>7</v>
      </c>
      <c r="P16" s="161">
        <f t="shared" si="3"/>
        <v>2</v>
      </c>
      <c r="Q16" s="163">
        <f t="shared" si="3"/>
        <v>3</v>
      </c>
      <c r="R16" s="160">
        <f>SUM(R11:R15)</f>
        <v>8</v>
      </c>
      <c r="S16" s="161">
        <f>SUM(S11:S15)</f>
        <v>3</v>
      </c>
      <c r="T16" s="161">
        <f>SUM(T11:T15)</f>
        <v>3</v>
      </c>
    </row>
    <row r="17" spans="1:20" ht="16.5" customHeight="1">
      <c r="A17" s="310"/>
      <c r="B17" s="315" t="s">
        <v>114</v>
      </c>
      <c r="C17" s="316"/>
      <c r="D17" s="164" t="s">
        <v>115</v>
      </c>
      <c r="E17" s="165" t="s">
        <v>116</v>
      </c>
      <c r="F17" s="167">
        <v>2</v>
      </c>
      <c r="G17" s="167">
        <v>1</v>
      </c>
      <c r="H17" s="257">
        <v>2</v>
      </c>
      <c r="I17" s="258"/>
      <c r="J17" s="170"/>
      <c r="K17" s="165"/>
      <c r="L17" s="172"/>
      <c r="M17" s="170"/>
      <c r="N17" s="173"/>
      <c r="O17" s="169"/>
      <c r="P17" s="170"/>
      <c r="Q17" s="171"/>
      <c r="R17" s="174">
        <f>F17+I17+L17+O17</f>
        <v>2</v>
      </c>
      <c r="S17" s="175">
        <f>G17+J17+M17+P17</f>
        <v>1</v>
      </c>
      <c r="T17" s="176">
        <f>H17+K17+N17+Q17</f>
        <v>2</v>
      </c>
    </row>
    <row r="18" spans="1:20" ht="16.5" customHeight="1">
      <c r="A18" s="310"/>
      <c r="B18" s="317"/>
      <c r="C18" s="318"/>
      <c r="D18" s="164" t="s">
        <v>117</v>
      </c>
      <c r="E18" s="177" t="s">
        <v>116</v>
      </c>
      <c r="F18" s="167">
        <v>2</v>
      </c>
      <c r="G18" s="167"/>
      <c r="H18" s="257">
        <v>3</v>
      </c>
      <c r="I18" s="259"/>
      <c r="J18" s="179"/>
      <c r="K18" s="177"/>
      <c r="L18" s="181"/>
      <c r="M18" s="179"/>
      <c r="N18" s="182"/>
      <c r="O18" s="178"/>
      <c r="P18" s="179"/>
      <c r="Q18" s="180"/>
      <c r="R18" s="174">
        <f aca="true" t="shared" si="4" ref="R18:T31">F18+I18+L18+O18</f>
        <v>2</v>
      </c>
      <c r="S18" s="175">
        <f t="shared" si="4"/>
        <v>0</v>
      </c>
      <c r="T18" s="176">
        <f t="shared" si="4"/>
        <v>3</v>
      </c>
    </row>
    <row r="19" spans="1:20" ht="16.5" customHeight="1">
      <c r="A19" s="310"/>
      <c r="B19" s="317"/>
      <c r="C19" s="318"/>
      <c r="D19" s="132"/>
      <c r="E19" s="130"/>
      <c r="F19" s="131"/>
      <c r="G19" s="132"/>
      <c r="H19" s="135"/>
      <c r="I19" s="250"/>
      <c r="J19" s="132"/>
      <c r="K19" s="130"/>
      <c r="L19" s="131"/>
      <c r="M19" s="132"/>
      <c r="N19" s="133"/>
      <c r="O19" s="134"/>
      <c r="P19" s="132"/>
      <c r="Q19" s="135"/>
      <c r="R19" s="183">
        <f t="shared" si="4"/>
        <v>0</v>
      </c>
      <c r="S19" s="184">
        <f t="shared" si="4"/>
        <v>0</v>
      </c>
      <c r="T19" s="185">
        <f t="shared" si="4"/>
        <v>0</v>
      </c>
    </row>
    <row r="20" spans="1:20" ht="16.5" customHeight="1">
      <c r="A20" s="310"/>
      <c r="B20" s="317"/>
      <c r="C20" s="318"/>
      <c r="D20" s="154" t="s">
        <v>118</v>
      </c>
      <c r="E20" s="130" t="s">
        <v>116</v>
      </c>
      <c r="F20" s="131"/>
      <c r="G20" s="132"/>
      <c r="H20" s="135"/>
      <c r="I20" s="260">
        <v>3</v>
      </c>
      <c r="J20" s="159">
        <v>1</v>
      </c>
      <c r="K20" s="159">
        <v>3</v>
      </c>
      <c r="L20" s="131"/>
      <c r="M20" s="132"/>
      <c r="N20" s="133"/>
      <c r="O20" s="134"/>
      <c r="P20" s="132"/>
      <c r="Q20" s="135"/>
      <c r="R20" s="183">
        <f t="shared" si="4"/>
        <v>3</v>
      </c>
      <c r="S20" s="184">
        <f t="shared" si="4"/>
        <v>1</v>
      </c>
      <c r="T20" s="185">
        <f t="shared" si="4"/>
        <v>3</v>
      </c>
    </row>
    <row r="21" spans="1:20" ht="16.5" customHeight="1">
      <c r="A21" s="310"/>
      <c r="B21" s="317"/>
      <c r="C21" s="318"/>
      <c r="D21" s="154" t="s">
        <v>119</v>
      </c>
      <c r="E21" s="130" t="s">
        <v>116</v>
      </c>
      <c r="F21" s="131"/>
      <c r="G21" s="132"/>
      <c r="H21" s="135"/>
      <c r="I21" s="260">
        <v>3</v>
      </c>
      <c r="J21" s="159">
        <v>1</v>
      </c>
      <c r="K21" s="159">
        <v>3</v>
      </c>
      <c r="L21" s="131"/>
      <c r="M21" s="132"/>
      <c r="N21" s="133"/>
      <c r="O21" s="134"/>
      <c r="P21" s="132"/>
      <c r="Q21" s="135"/>
      <c r="R21" s="183">
        <f t="shared" si="4"/>
        <v>3</v>
      </c>
      <c r="S21" s="184">
        <f t="shared" si="4"/>
        <v>1</v>
      </c>
      <c r="T21" s="185">
        <f t="shared" si="4"/>
        <v>3</v>
      </c>
    </row>
    <row r="22" spans="1:20" ht="16.5" customHeight="1">
      <c r="A22" s="310"/>
      <c r="B22" s="317"/>
      <c r="C22" s="318"/>
      <c r="D22" s="154" t="s">
        <v>120</v>
      </c>
      <c r="E22" s="130" t="s">
        <v>116</v>
      </c>
      <c r="F22" s="137"/>
      <c r="G22" s="138"/>
      <c r="H22" s="261"/>
      <c r="I22" s="260">
        <v>3</v>
      </c>
      <c r="J22" s="159">
        <v>1</v>
      </c>
      <c r="K22" s="159">
        <v>2</v>
      </c>
      <c r="L22" s="137"/>
      <c r="M22" s="138"/>
      <c r="N22" s="187"/>
      <c r="O22" s="134"/>
      <c r="P22" s="132"/>
      <c r="Q22" s="135"/>
      <c r="R22" s="183">
        <f t="shared" si="4"/>
        <v>3</v>
      </c>
      <c r="S22" s="184">
        <f t="shared" si="4"/>
        <v>1</v>
      </c>
      <c r="T22" s="185">
        <f t="shared" si="4"/>
        <v>2</v>
      </c>
    </row>
    <row r="23" spans="1:20" ht="16.5" customHeight="1">
      <c r="A23" s="310"/>
      <c r="B23" s="317"/>
      <c r="C23" s="318"/>
      <c r="D23" s="154" t="s">
        <v>121</v>
      </c>
      <c r="E23" s="130" t="s">
        <v>116</v>
      </c>
      <c r="F23" s="131"/>
      <c r="G23" s="132"/>
      <c r="H23" s="135"/>
      <c r="I23" s="260">
        <v>3</v>
      </c>
      <c r="J23" s="159">
        <v>2</v>
      </c>
      <c r="K23" s="159">
        <v>2</v>
      </c>
      <c r="L23" s="131"/>
      <c r="M23" s="132"/>
      <c r="N23" s="133"/>
      <c r="O23" s="134"/>
      <c r="P23" s="132"/>
      <c r="Q23" s="135"/>
      <c r="R23" s="183">
        <f t="shared" si="4"/>
        <v>3</v>
      </c>
      <c r="S23" s="184">
        <f t="shared" si="4"/>
        <v>2</v>
      </c>
      <c r="T23" s="185">
        <f t="shared" si="4"/>
        <v>2</v>
      </c>
    </row>
    <row r="24" spans="1:20" ht="16.5" customHeight="1">
      <c r="A24" s="310"/>
      <c r="B24" s="317"/>
      <c r="C24" s="318"/>
      <c r="D24" s="132"/>
      <c r="E24" s="130"/>
      <c r="F24" s="131"/>
      <c r="G24" s="132"/>
      <c r="H24" s="135"/>
      <c r="I24" s="250"/>
      <c r="J24" s="132"/>
      <c r="K24" s="130"/>
      <c r="L24" s="131"/>
      <c r="M24" s="132"/>
      <c r="N24" s="133"/>
      <c r="O24" s="134"/>
      <c r="P24" s="132"/>
      <c r="Q24" s="135"/>
      <c r="R24" s="183">
        <f t="shared" si="4"/>
        <v>0</v>
      </c>
      <c r="S24" s="184">
        <f t="shared" si="4"/>
        <v>0</v>
      </c>
      <c r="T24" s="185">
        <f t="shared" si="4"/>
        <v>0</v>
      </c>
    </row>
    <row r="25" spans="1:20" ht="16.5" customHeight="1">
      <c r="A25" s="310"/>
      <c r="B25" s="317"/>
      <c r="C25" s="318"/>
      <c r="D25" s="164" t="s">
        <v>122</v>
      </c>
      <c r="E25" s="177" t="s">
        <v>116</v>
      </c>
      <c r="F25" s="181"/>
      <c r="G25" s="179"/>
      <c r="H25" s="180"/>
      <c r="I25" s="259"/>
      <c r="J25" s="179"/>
      <c r="K25" s="177"/>
      <c r="L25" s="167">
        <v>3</v>
      </c>
      <c r="M25" s="167">
        <v>1</v>
      </c>
      <c r="N25" s="168">
        <v>3</v>
      </c>
      <c r="O25" s="178"/>
      <c r="P25" s="179"/>
      <c r="Q25" s="180"/>
      <c r="R25" s="174">
        <f t="shared" si="4"/>
        <v>3</v>
      </c>
      <c r="S25" s="175">
        <f t="shared" si="4"/>
        <v>1</v>
      </c>
      <c r="T25" s="176">
        <f t="shared" si="4"/>
        <v>3</v>
      </c>
    </row>
    <row r="26" spans="1:20" ht="16.5" customHeight="1">
      <c r="A26" s="310"/>
      <c r="B26" s="317"/>
      <c r="C26" s="318"/>
      <c r="D26" s="164" t="s">
        <v>123</v>
      </c>
      <c r="E26" s="177" t="s">
        <v>116</v>
      </c>
      <c r="F26" s="181"/>
      <c r="G26" s="179"/>
      <c r="H26" s="180"/>
      <c r="I26" s="259"/>
      <c r="J26" s="179"/>
      <c r="K26" s="177"/>
      <c r="L26" s="167">
        <v>2</v>
      </c>
      <c r="M26" s="167">
        <v>2</v>
      </c>
      <c r="N26" s="168">
        <v>1</v>
      </c>
      <c r="O26" s="178"/>
      <c r="P26" s="179"/>
      <c r="Q26" s="180"/>
      <c r="R26" s="174">
        <f t="shared" si="4"/>
        <v>2</v>
      </c>
      <c r="S26" s="175">
        <f t="shared" si="4"/>
        <v>2</v>
      </c>
      <c r="T26" s="176">
        <f t="shared" si="4"/>
        <v>1</v>
      </c>
    </row>
    <row r="27" spans="1:20" ht="16.5" customHeight="1">
      <c r="A27" s="310"/>
      <c r="B27" s="317"/>
      <c r="C27" s="318"/>
      <c r="D27" s="164" t="s">
        <v>124</v>
      </c>
      <c r="E27" s="177" t="s">
        <v>116</v>
      </c>
      <c r="F27" s="181"/>
      <c r="G27" s="179"/>
      <c r="H27" s="180"/>
      <c r="I27" s="259"/>
      <c r="J27" s="179"/>
      <c r="K27" s="177"/>
      <c r="L27" s="167">
        <v>3</v>
      </c>
      <c r="M27" s="167">
        <v>1</v>
      </c>
      <c r="N27" s="168">
        <v>3</v>
      </c>
      <c r="O27" s="178"/>
      <c r="P27" s="179"/>
      <c r="Q27" s="180"/>
      <c r="R27" s="174">
        <f t="shared" si="4"/>
        <v>3</v>
      </c>
      <c r="S27" s="175">
        <f t="shared" si="4"/>
        <v>1</v>
      </c>
      <c r="T27" s="176">
        <f t="shared" si="4"/>
        <v>3</v>
      </c>
    </row>
    <row r="28" spans="1:20" ht="16.5" customHeight="1">
      <c r="A28" s="310"/>
      <c r="B28" s="317"/>
      <c r="C28" s="318"/>
      <c r="D28" s="164" t="s">
        <v>125</v>
      </c>
      <c r="E28" s="177" t="s">
        <v>116</v>
      </c>
      <c r="F28" s="181"/>
      <c r="G28" s="179"/>
      <c r="H28" s="180"/>
      <c r="I28" s="259"/>
      <c r="J28" s="179"/>
      <c r="K28" s="177"/>
      <c r="L28" s="167">
        <v>3</v>
      </c>
      <c r="M28" s="167">
        <v>1</v>
      </c>
      <c r="N28" s="168">
        <v>3</v>
      </c>
      <c r="O28" s="178"/>
      <c r="P28" s="179"/>
      <c r="Q28" s="180"/>
      <c r="R28" s="174">
        <f t="shared" si="4"/>
        <v>3</v>
      </c>
      <c r="S28" s="175">
        <f t="shared" si="4"/>
        <v>1</v>
      </c>
      <c r="T28" s="176">
        <f t="shared" si="4"/>
        <v>3</v>
      </c>
    </row>
    <row r="29" spans="1:20" ht="16.5" customHeight="1">
      <c r="A29" s="310"/>
      <c r="B29" s="317"/>
      <c r="C29" s="318"/>
      <c r="D29" s="132"/>
      <c r="E29" s="130"/>
      <c r="F29" s="131"/>
      <c r="G29" s="132"/>
      <c r="H29" s="135"/>
      <c r="I29" s="250"/>
      <c r="J29" s="132"/>
      <c r="K29" s="130"/>
      <c r="L29" s="131"/>
      <c r="M29" s="132"/>
      <c r="N29" s="133"/>
      <c r="O29" s="134"/>
      <c r="P29" s="132"/>
      <c r="Q29" s="135"/>
      <c r="R29" s="183">
        <f t="shared" si="4"/>
        <v>0</v>
      </c>
      <c r="S29" s="184">
        <f t="shared" si="4"/>
        <v>0</v>
      </c>
      <c r="T29" s="185">
        <f t="shared" si="4"/>
        <v>0</v>
      </c>
    </row>
    <row r="30" spans="1:20" ht="16.5" customHeight="1">
      <c r="A30" s="310"/>
      <c r="B30" s="317"/>
      <c r="C30" s="318"/>
      <c r="D30" s="154" t="s">
        <v>126</v>
      </c>
      <c r="E30" s="130" t="s">
        <v>116</v>
      </c>
      <c r="F30" s="131"/>
      <c r="G30" s="132"/>
      <c r="H30" s="135"/>
      <c r="I30" s="250"/>
      <c r="J30" s="132"/>
      <c r="K30" s="130"/>
      <c r="L30" s="131"/>
      <c r="M30" s="132"/>
      <c r="N30" s="133"/>
      <c r="O30" s="158">
        <v>2</v>
      </c>
      <c r="P30" s="159">
        <v>1</v>
      </c>
      <c r="Q30" s="159">
        <v>2</v>
      </c>
      <c r="R30" s="183">
        <f t="shared" si="4"/>
        <v>2</v>
      </c>
      <c r="S30" s="184">
        <f t="shared" si="4"/>
        <v>1</v>
      </c>
      <c r="T30" s="185">
        <f t="shared" si="4"/>
        <v>2</v>
      </c>
    </row>
    <row r="31" spans="1:20" ht="16.5" customHeight="1">
      <c r="A31" s="310"/>
      <c r="B31" s="319"/>
      <c r="C31" s="320"/>
      <c r="D31" s="154"/>
      <c r="E31" s="130"/>
      <c r="F31" s="131"/>
      <c r="G31" s="132"/>
      <c r="H31" s="135"/>
      <c r="I31" s="250"/>
      <c r="J31" s="132"/>
      <c r="K31" s="130"/>
      <c r="L31" s="131"/>
      <c r="M31" s="132"/>
      <c r="N31" s="133"/>
      <c r="O31" s="262"/>
      <c r="P31" s="159"/>
      <c r="Q31" s="159"/>
      <c r="R31" s="183">
        <f t="shared" si="4"/>
        <v>0</v>
      </c>
      <c r="S31" s="184">
        <f t="shared" si="4"/>
        <v>0</v>
      </c>
      <c r="T31" s="185">
        <f t="shared" si="4"/>
        <v>0</v>
      </c>
    </row>
    <row r="32" spans="1:20" ht="16.5" customHeight="1" thickBot="1">
      <c r="A32" s="311"/>
      <c r="B32" s="321" t="s">
        <v>127</v>
      </c>
      <c r="C32" s="322"/>
      <c r="D32" s="322"/>
      <c r="E32" s="323"/>
      <c r="F32" s="143">
        <f aca="true" t="shared" si="5" ref="F32:N32">SUM(F17:F31)</f>
        <v>4</v>
      </c>
      <c r="G32" s="144">
        <f t="shared" si="5"/>
        <v>1</v>
      </c>
      <c r="H32" s="146">
        <f t="shared" si="5"/>
        <v>5</v>
      </c>
      <c r="I32" s="251">
        <f t="shared" si="5"/>
        <v>12</v>
      </c>
      <c r="J32" s="144">
        <f t="shared" si="5"/>
        <v>5</v>
      </c>
      <c r="K32" s="252">
        <f t="shared" si="5"/>
        <v>10</v>
      </c>
      <c r="L32" s="143">
        <f t="shared" si="5"/>
        <v>11</v>
      </c>
      <c r="M32" s="144">
        <f t="shared" si="5"/>
        <v>5</v>
      </c>
      <c r="N32" s="145">
        <f t="shared" si="5"/>
        <v>10</v>
      </c>
      <c r="O32" s="144">
        <f>SUM(O17:O60)</f>
        <v>5</v>
      </c>
      <c r="P32" s="144">
        <f>SUM(P17:P31)</f>
        <v>1</v>
      </c>
      <c r="Q32" s="146">
        <f>SUM(Q17:Q31)</f>
        <v>2</v>
      </c>
      <c r="R32" s="143">
        <f>SUM(R17:R31)</f>
        <v>29</v>
      </c>
      <c r="S32" s="144">
        <f>SUM(S17:S31)</f>
        <v>12</v>
      </c>
      <c r="T32" s="144">
        <f>SUM(T17:T31)</f>
        <v>27</v>
      </c>
    </row>
    <row r="33" spans="1:20" ht="16.5" customHeight="1">
      <c r="A33" s="309" t="s">
        <v>128</v>
      </c>
      <c r="B33" s="329" t="s">
        <v>129</v>
      </c>
      <c r="C33" s="329" t="s">
        <v>114</v>
      </c>
      <c r="D33" s="191" t="s">
        <v>130</v>
      </c>
      <c r="E33" s="192" t="s">
        <v>131</v>
      </c>
      <c r="F33" s="119">
        <v>1</v>
      </c>
      <c r="G33" s="120"/>
      <c r="H33" s="123">
        <v>2</v>
      </c>
      <c r="I33" s="248"/>
      <c r="J33" s="120"/>
      <c r="K33" s="118"/>
      <c r="L33" s="119"/>
      <c r="M33" s="120"/>
      <c r="N33" s="121"/>
      <c r="O33" s="122"/>
      <c r="P33" s="120"/>
      <c r="Q33" s="123"/>
      <c r="R33" s="193">
        <f>F33+I33+L33+O33</f>
        <v>1</v>
      </c>
      <c r="S33" s="194">
        <f>G33+J33+M33+P33</f>
        <v>0</v>
      </c>
      <c r="T33" s="195">
        <f>H33+K33+N33+Q33</f>
        <v>2</v>
      </c>
    </row>
    <row r="34" spans="1:20" ht="16.5" customHeight="1">
      <c r="A34" s="310"/>
      <c r="B34" s="330"/>
      <c r="C34" s="330"/>
      <c r="D34" s="196" t="s">
        <v>132</v>
      </c>
      <c r="E34" s="155" t="s">
        <v>131</v>
      </c>
      <c r="F34" s="131"/>
      <c r="G34" s="132"/>
      <c r="H34" s="135"/>
      <c r="I34" s="250">
        <v>1</v>
      </c>
      <c r="J34" s="132"/>
      <c r="K34" s="130">
        <v>2</v>
      </c>
      <c r="L34" s="131"/>
      <c r="M34" s="132"/>
      <c r="N34" s="133"/>
      <c r="O34" s="134"/>
      <c r="P34" s="132"/>
      <c r="Q34" s="135"/>
      <c r="R34" s="197">
        <f aca="true" t="shared" si="6" ref="R34:T59">F34+I34+L34+O34</f>
        <v>1</v>
      </c>
      <c r="S34" s="198">
        <f t="shared" si="6"/>
        <v>0</v>
      </c>
      <c r="T34" s="199">
        <f t="shared" si="6"/>
        <v>2</v>
      </c>
    </row>
    <row r="35" spans="1:20" ht="16.5" customHeight="1">
      <c r="A35" s="310"/>
      <c r="B35" s="330"/>
      <c r="C35" s="330"/>
      <c r="D35" s="200"/>
      <c r="E35" s="155"/>
      <c r="F35" s="131"/>
      <c r="G35" s="132"/>
      <c r="H35" s="135"/>
      <c r="I35" s="250"/>
      <c r="J35" s="132"/>
      <c r="K35" s="130"/>
      <c r="L35" s="131"/>
      <c r="M35" s="132"/>
      <c r="N35" s="133"/>
      <c r="O35" s="134"/>
      <c r="P35" s="132"/>
      <c r="Q35" s="135"/>
      <c r="R35" s="197">
        <f t="shared" si="6"/>
        <v>0</v>
      </c>
      <c r="S35" s="198">
        <f t="shared" si="6"/>
        <v>0</v>
      </c>
      <c r="T35" s="199">
        <f t="shared" si="6"/>
        <v>0</v>
      </c>
    </row>
    <row r="36" spans="1:20" ht="16.5" customHeight="1">
      <c r="A36" s="310"/>
      <c r="B36" s="198" t="s">
        <v>133</v>
      </c>
      <c r="C36" s="198" t="s">
        <v>134</v>
      </c>
      <c r="D36" s="263"/>
      <c r="E36" s="264"/>
      <c r="F36" s="131"/>
      <c r="G36" s="132"/>
      <c r="H36" s="135"/>
      <c r="I36" s="250"/>
      <c r="J36" s="132"/>
      <c r="K36" s="130"/>
      <c r="L36" s="131"/>
      <c r="M36" s="132"/>
      <c r="N36" s="133"/>
      <c r="O36" s="134"/>
      <c r="P36" s="132"/>
      <c r="Q36" s="135"/>
      <c r="R36" s="197">
        <f t="shared" si="6"/>
        <v>0</v>
      </c>
      <c r="S36" s="198">
        <f t="shared" si="6"/>
        <v>0</v>
      </c>
      <c r="T36" s="199">
        <f t="shared" si="6"/>
        <v>0</v>
      </c>
    </row>
    <row r="37" spans="1:20" ht="16.5" customHeight="1">
      <c r="A37" s="327"/>
      <c r="B37" s="331" t="s">
        <v>133</v>
      </c>
      <c r="C37" s="315" t="s">
        <v>114</v>
      </c>
      <c r="D37" s="164" t="s">
        <v>135</v>
      </c>
      <c r="E37" s="201" t="s">
        <v>131</v>
      </c>
      <c r="F37" s="181">
        <v>3</v>
      </c>
      <c r="G37" s="179">
        <v>3</v>
      </c>
      <c r="H37" s="180"/>
      <c r="I37" s="259"/>
      <c r="J37" s="179"/>
      <c r="K37" s="177"/>
      <c r="L37" s="181"/>
      <c r="M37" s="179"/>
      <c r="N37" s="182"/>
      <c r="O37" s="178"/>
      <c r="P37" s="179"/>
      <c r="Q37" s="180"/>
      <c r="R37" s="202">
        <f t="shared" si="6"/>
        <v>3</v>
      </c>
      <c r="S37" s="203">
        <f t="shared" si="6"/>
        <v>3</v>
      </c>
      <c r="T37" s="204">
        <f t="shared" si="6"/>
        <v>0</v>
      </c>
    </row>
    <row r="38" spans="1:20" ht="16.5" customHeight="1">
      <c r="A38" s="327"/>
      <c r="B38" s="332"/>
      <c r="C38" s="317"/>
      <c r="D38" s="164" t="s">
        <v>136</v>
      </c>
      <c r="E38" s="201" t="s">
        <v>131</v>
      </c>
      <c r="F38" s="167">
        <v>2</v>
      </c>
      <c r="G38" s="167">
        <v>2</v>
      </c>
      <c r="H38" s="257"/>
      <c r="I38" s="259"/>
      <c r="J38" s="179"/>
      <c r="K38" s="177"/>
      <c r="L38" s="181"/>
      <c r="M38" s="179"/>
      <c r="N38" s="182"/>
      <c r="O38" s="178"/>
      <c r="P38" s="179"/>
      <c r="Q38" s="180"/>
      <c r="R38" s="202">
        <f t="shared" si="6"/>
        <v>2</v>
      </c>
      <c r="S38" s="203">
        <f t="shared" si="6"/>
        <v>2</v>
      </c>
      <c r="T38" s="204">
        <f t="shared" si="6"/>
        <v>0</v>
      </c>
    </row>
    <row r="39" spans="1:20" ht="16.5" customHeight="1">
      <c r="A39" s="327"/>
      <c r="B39" s="332"/>
      <c r="C39" s="317"/>
      <c r="D39" s="164" t="s">
        <v>137</v>
      </c>
      <c r="E39" s="201" t="s">
        <v>131</v>
      </c>
      <c r="F39" s="167">
        <v>2</v>
      </c>
      <c r="G39" s="167">
        <v>1</v>
      </c>
      <c r="H39" s="257">
        <v>2</v>
      </c>
      <c r="I39" s="259"/>
      <c r="J39" s="179"/>
      <c r="K39" s="177"/>
      <c r="L39" s="181"/>
      <c r="M39" s="179"/>
      <c r="N39" s="182"/>
      <c r="O39" s="178"/>
      <c r="P39" s="179"/>
      <c r="Q39" s="180"/>
      <c r="R39" s="202">
        <f t="shared" si="6"/>
        <v>2</v>
      </c>
      <c r="S39" s="203">
        <f t="shared" si="6"/>
        <v>1</v>
      </c>
      <c r="T39" s="204">
        <f t="shared" si="6"/>
        <v>2</v>
      </c>
    </row>
    <row r="40" spans="1:20" ht="16.5" customHeight="1">
      <c r="A40" s="327"/>
      <c r="B40" s="332"/>
      <c r="C40" s="317"/>
      <c r="D40" s="164" t="s">
        <v>138</v>
      </c>
      <c r="E40" s="201" t="s">
        <v>131</v>
      </c>
      <c r="F40" s="167">
        <v>3</v>
      </c>
      <c r="G40" s="167">
        <v>1</v>
      </c>
      <c r="H40" s="257">
        <v>3</v>
      </c>
      <c r="I40" s="259"/>
      <c r="J40" s="179"/>
      <c r="K40" s="177"/>
      <c r="L40" s="181"/>
      <c r="M40" s="179"/>
      <c r="N40" s="182"/>
      <c r="O40" s="178"/>
      <c r="P40" s="179"/>
      <c r="Q40" s="180"/>
      <c r="R40" s="202">
        <f t="shared" si="6"/>
        <v>3</v>
      </c>
      <c r="S40" s="203">
        <f t="shared" si="6"/>
        <v>1</v>
      </c>
      <c r="T40" s="204">
        <f t="shared" si="6"/>
        <v>3</v>
      </c>
    </row>
    <row r="41" spans="1:20" ht="16.5" customHeight="1">
      <c r="A41" s="327"/>
      <c r="B41" s="332"/>
      <c r="C41" s="317"/>
      <c r="D41" s="265" t="s">
        <v>139</v>
      </c>
      <c r="E41" s="201" t="s">
        <v>131</v>
      </c>
      <c r="F41" s="167">
        <v>2</v>
      </c>
      <c r="G41" s="167">
        <v>2</v>
      </c>
      <c r="H41" s="257"/>
      <c r="I41" s="259"/>
      <c r="J41" s="179"/>
      <c r="K41" s="177"/>
      <c r="L41" s="181"/>
      <c r="M41" s="179"/>
      <c r="N41" s="182"/>
      <c r="O41" s="178"/>
      <c r="P41" s="179"/>
      <c r="Q41" s="180"/>
      <c r="R41" s="202">
        <f t="shared" si="6"/>
        <v>2</v>
      </c>
      <c r="S41" s="203">
        <f t="shared" si="6"/>
        <v>2</v>
      </c>
      <c r="T41" s="204">
        <f t="shared" si="6"/>
        <v>0</v>
      </c>
    </row>
    <row r="42" spans="1:20" ht="16.5" customHeight="1">
      <c r="A42" s="327"/>
      <c r="B42" s="332"/>
      <c r="C42" s="317"/>
      <c r="D42" s="200"/>
      <c r="E42" s="155"/>
      <c r="F42" s="131"/>
      <c r="G42" s="132"/>
      <c r="H42" s="135"/>
      <c r="I42" s="250"/>
      <c r="J42" s="132"/>
      <c r="K42" s="130"/>
      <c r="L42" s="131"/>
      <c r="M42" s="132"/>
      <c r="N42" s="133"/>
      <c r="O42" s="134"/>
      <c r="P42" s="132"/>
      <c r="Q42" s="135"/>
      <c r="R42" s="197">
        <f t="shared" si="6"/>
        <v>0</v>
      </c>
      <c r="S42" s="198">
        <f t="shared" si="6"/>
        <v>0</v>
      </c>
      <c r="T42" s="199">
        <f t="shared" si="6"/>
        <v>0</v>
      </c>
    </row>
    <row r="43" spans="1:20" ht="16.5" customHeight="1">
      <c r="A43" s="327"/>
      <c r="B43" s="332"/>
      <c r="C43" s="317"/>
      <c r="D43" s="154" t="s">
        <v>140</v>
      </c>
      <c r="E43" s="155" t="s">
        <v>131</v>
      </c>
      <c r="F43" s="131"/>
      <c r="G43" s="132"/>
      <c r="H43" s="135"/>
      <c r="I43" s="250">
        <v>3</v>
      </c>
      <c r="J43" s="132">
        <v>3</v>
      </c>
      <c r="K43" s="130"/>
      <c r="L43" s="131"/>
      <c r="M43" s="132"/>
      <c r="N43" s="133"/>
      <c r="O43" s="134"/>
      <c r="P43" s="132"/>
      <c r="Q43" s="135"/>
      <c r="R43" s="197">
        <f t="shared" si="6"/>
        <v>3</v>
      </c>
      <c r="S43" s="198">
        <f t="shared" si="6"/>
        <v>3</v>
      </c>
      <c r="T43" s="199">
        <f t="shared" si="6"/>
        <v>0</v>
      </c>
    </row>
    <row r="44" spans="1:20" ht="16.5" customHeight="1">
      <c r="A44" s="327"/>
      <c r="B44" s="332"/>
      <c r="C44" s="317"/>
      <c r="D44" s="154" t="s">
        <v>141</v>
      </c>
      <c r="E44" s="155" t="s">
        <v>131</v>
      </c>
      <c r="F44" s="131"/>
      <c r="G44" s="132"/>
      <c r="H44" s="135"/>
      <c r="I44" s="260">
        <v>2</v>
      </c>
      <c r="J44" s="159">
        <v>2</v>
      </c>
      <c r="K44" s="159"/>
      <c r="L44" s="131"/>
      <c r="M44" s="132"/>
      <c r="N44" s="133"/>
      <c r="O44" s="134"/>
      <c r="P44" s="132"/>
      <c r="Q44" s="135"/>
      <c r="R44" s="197">
        <f t="shared" si="6"/>
        <v>2</v>
      </c>
      <c r="S44" s="198">
        <f t="shared" si="6"/>
        <v>2</v>
      </c>
      <c r="T44" s="199">
        <f t="shared" si="6"/>
        <v>0</v>
      </c>
    </row>
    <row r="45" spans="1:20" ht="16.5" customHeight="1">
      <c r="A45" s="327"/>
      <c r="B45" s="332"/>
      <c r="C45" s="317"/>
      <c r="D45" s="154" t="s">
        <v>142</v>
      </c>
      <c r="E45" s="155" t="s">
        <v>131</v>
      </c>
      <c r="F45" s="131"/>
      <c r="G45" s="132"/>
      <c r="H45" s="135"/>
      <c r="I45" s="260">
        <v>2</v>
      </c>
      <c r="J45" s="159">
        <v>2</v>
      </c>
      <c r="K45" s="159"/>
      <c r="L45" s="131"/>
      <c r="M45" s="132"/>
      <c r="N45" s="133"/>
      <c r="O45" s="134"/>
      <c r="P45" s="132"/>
      <c r="Q45" s="135"/>
      <c r="R45" s="197">
        <f t="shared" si="6"/>
        <v>2</v>
      </c>
      <c r="S45" s="198">
        <f t="shared" si="6"/>
        <v>2</v>
      </c>
      <c r="T45" s="199">
        <f t="shared" si="6"/>
        <v>0</v>
      </c>
    </row>
    <row r="46" spans="1:20" ht="16.5" customHeight="1">
      <c r="A46" s="327"/>
      <c r="B46" s="332"/>
      <c r="C46" s="317"/>
      <c r="D46" s="200"/>
      <c r="E46" s="155"/>
      <c r="F46" s="131"/>
      <c r="G46" s="132"/>
      <c r="H46" s="135"/>
      <c r="I46" s="250"/>
      <c r="J46" s="132"/>
      <c r="K46" s="130"/>
      <c r="L46" s="131"/>
      <c r="M46" s="132"/>
      <c r="N46" s="133"/>
      <c r="O46" s="134"/>
      <c r="P46" s="132"/>
      <c r="Q46" s="135"/>
      <c r="R46" s="197">
        <f t="shared" si="6"/>
        <v>0</v>
      </c>
      <c r="S46" s="198">
        <f t="shared" si="6"/>
        <v>0</v>
      </c>
      <c r="T46" s="199">
        <f t="shared" si="6"/>
        <v>0</v>
      </c>
    </row>
    <row r="47" spans="1:20" ht="16.5" customHeight="1">
      <c r="A47" s="327"/>
      <c r="B47" s="332"/>
      <c r="C47" s="317"/>
      <c r="D47" s="164" t="s">
        <v>143</v>
      </c>
      <c r="E47" s="201" t="s">
        <v>131</v>
      </c>
      <c r="F47" s="181"/>
      <c r="G47" s="179"/>
      <c r="H47" s="180"/>
      <c r="I47" s="259"/>
      <c r="J47" s="179"/>
      <c r="K47" s="177"/>
      <c r="L47" s="167">
        <v>3</v>
      </c>
      <c r="M47" s="167">
        <v>1</v>
      </c>
      <c r="N47" s="168">
        <v>2</v>
      </c>
      <c r="O47" s="178"/>
      <c r="P47" s="179"/>
      <c r="Q47" s="180"/>
      <c r="R47" s="202">
        <f t="shared" si="6"/>
        <v>3</v>
      </c>
      <c r="S47" s="203">
        <f t="shared" si="6"/>
        <v>1</v>
      </c>
      <c r="T47" s="204">
        <f t="shared" si="6"/>
        <v>2</v>
      </c>
    </row>
    <row r="48" spans="1:20" ht="16.5" customHeight="1">
      <c r="A48" s="327"/>
      <c r="B48" s="332"/>
      <c r="C48" s="317"/>
      <c r="D48" s="164" t="s">
        <v>144</v>
      </c>
      <c r="E48" s="201" t="s">
        <v>131</v>
      </c>
      <c r="F48" s="181"/>
      <c r="G48" s="179"/>
      <c r="H48" s="180"/>
      <c r="I48" s="259"/>
      <c r="J48" s="179"/>
      <c r="K48" s="177"/>
      <c r="L48" s="167">
        <v>2</v>
      </c>
      <c r="M48" s="167">
        <v>2</v>
      </c>
      <c r="N48" s="168"/>
      <c r="O48" s="178"/>
      <c r="P48" s="179"/>
      <c r="Q48" s="180"/>
      <c r="R48" s="202">
        <f t="shared" si="6"/>
        <v>2</v>
      </c>
      <c r="S48" s="203">
        <f t="shared" si="6"/>
        <v>2</v>
      </c>
      <c r="T48" s="204">
        <f t="shared" si="6"/>
        <v>0</v>
      </c>
    </row>
    <row r="49" spans="1:20" ht="16.5" customHeight="1">
      <c r="A49" s="327"/>
      <c r="B49" s="332"/>
      <c r="C49" s="317"/>
      <c r="D49" s="164" t="s">
        <v>145</v>
      </c>
      <c r="E49" s="201" t="s">
        <v>131</v>
      </c>
      <c r="F49" s="181"/>
      <c r="G49" s="179"/>
      <c r="H49" s="180"/>
      <c r="I49" s="259"/>
      <c r="J49" s="179"/>
      <c r="K49" s="177"/>
      <c r="L49" s="167">
        <v>3</v>
      </c>
      <c r="M49" s="167">
        <v>2</v>
      </c>
      <c r="N49" s="168">
        <v>2</v>
      </c>
      <c r="O49" s="178"/>
      <c r="P49" s="179"/>
      <c r="Q49" s="180"/>
      <c r="R49" s="202">
        <f t="shared" si="6"/>
        <v>3</v>
      </c>
      <c r="S49" s="203">
        <f t="shared" si="6"/>
        <v>2</v>
      </c>
      <c r="T49" s="204">
        <f t="shared" si="6"/>
        <v>2</v>
      </c>
    </row>
    <row r="50" spans="1:20" ht="16.5" customHeight="1">
      <c r="A50" s="327"/>
      <c r="B50" s="332"/>
      <c r="C50" s="317"/>
      <c r="D50" s="164" t="s">
        <v>146</v>
      </c>
      <c r="E50" s="201" t="s">
        <v>131</v>
      </c>
      <c r="F50" s="181"/>
      <c r="G50" s="179"/>
      <c r="H50" s="180"/>
      <c r="I50" s="259"/>
      <c r="J50" s="179"/>
      <c r="K50" s="177"/>
      <c r="L50" s="167">
        <v>2</v>
      </c>
      <c r="M50" s="167">
        <v>1</v>
      </c>
      <c r="N50" s="168">
        <v>2</v>
      </c>
      <c r="O50" s="178"/>
      <c r="P50" s="179"/>
      <c r="Q50" s="180"/>
      <c r="R50" s="202">
        <f t="shared" si="6"/>
        <v>2</v>
      </c>
      <c r="S50" s="203">
        <f t="shared" si="6"/>
        <v>1</v>
      </c>
      <c r="T50" s="204">
        <f t="shared" si="6"/>
        <v>2</v>
      </c>
    </row>
    <row r="51" spans="1:20" ht="16.5" customHeight="1">
      <c r="A51" s="327"/>
      <c r="B51" s="332"/>
      <c r="C51" s="317"/>
      <c r="D51" s="164" t="s">
        <v>147</v>
      </c>
      <c r="E51" s="201" t="s">
        <v>131</v>
      </c>
      <c r="F51" s="181"/>
      <c r="G51" s="179"/>
      <c r="H51" s="180"/>
      <c r="I51" s="259"/>
      <c r="J51" s="179"/>
      <c r="K51" s="177"/>
      <c r="L51" s="167">
        <v>2</v>
      </c>
      <c r="M51" s="167">
        <v>2</v>
      </c>
      <c r="N51" s="168">
        <v>0</v>
      </c>
      <c r="O51" s="178"/>
      <c r="P51" s="179"/>
      <c r="Q51" s="180"/>
      <c r="R51" s="202">
        <f t="shared" si="6"/>
        <v>2</v>
      </c>
      <c r="S51" s="203">
        <f t="shared" si="6"/>
        <v>2</v>
      </c>
      <c r="T51" s="204">
        <f t="shared" si="6"/>
        <v>0</v>
      </c>
    </row>
    <row r="52" spans="1:20" ht="16.5" customHeight="1">
      <c r="A52" s="327"/>
      <c r="B52" s="332"/>
      <c r="C52" s="317"/>
      <c r="D52" s="266" t="s">
        <v>148</v>
      </c>
      <c r="E52" s="201" t="s">
        <v>131</v>
      </c>
      <c r="F52" s="181"/>
      <c r="G52" s="179"/>
      <c r="H52" s="180"/>
      <c r="I52" s="259"/>
      <c r="J52" s="179"/>
      <c r="K52" s="177"/>
      <c r="L52" s="167">
        <v>3</v>
      </c>
      <c r="M52" s="167">
        <v>1</v>
      </c>
      <c r="N52" s="168">
        <v>3</v>
      </c>
      <c r="O52" s="178"/>
      <c r="P52" s="179"/>
      <c r="Q52" s="180"/>
      <c r="R52" s="202">
        <f t="shared" si="6"/>
        <v>3</v>
      </c>
      <c r="S52" s="203">
        <f t="shared" si="6"/>
        <v>1</v>
      </c>
      <c r="T52" s="204">
        <f t="shared" si="6"/>
        <v>3</v>
      </c>
    </row>
    <row r="53" spans="1:20" ht="16.5" customHeight="1">
      <c r="A53" s="327"/>
      <c r="B53" s="332"/>
      <c r="C53" s="317"/>
      <c r="D53" s="154"/>
      <c r="E53" s="154"/>
      <c r="F53" s="131"/>
      <c r="G53" s="132"/>
      <c r="H53" s="135"/>
      <c r="I53" s="250"/>
      <c r="J53" s="132"/>
      <c r="K53" s="130"/>
      <c r="L53" s="159"/>
      <c r="M53" s="159"/>
      <c r="N53" s="267"/>
      <c r="O53" s="134"/>
      <c r="P53" s="132"/>
      <c r="Q53" s="135"/>
      <c r="R53" s="197">
        <f t="shared" si="6"/>
        <v>0</v>
      </c>
      <c r="S53" s="198">
        <f t="shared" si="6"/>
        <v>0</v>
      </c>
      <c r="T53" s="199">
        <f t="shared" si="6"/>
        <v>0</v>
      </c>
    </row>
    <row r="54" spans="1:20" ht="16.5" customHeight="1">
      <c r="A54" s="327"/>
      <c r="B54" s="332"/>
      <c r="C54" s="317"/>
      <c r="D54" s="154" t="s">
        <v>149</v>
      </c>
      <c r="E54" s="155" t="s">
        <v>131</v>
      </c>
      <c r="F54" s="131"/>
      <c r="G54" s="132"/>
      <c r="H54" s="135"/>
      <c r="I54" s="250"/>
      <c r="J54" s="132"/>
      <c r="K54" s="130"/>
      <c r="L54" s="159"/>
      <c r="M54" s="159"/>
      <c r="N54" s="267"/>
      <c r="O54" s="158">
        <v>3</v>
      </c>
      <c r="P54" s="159">
        <v>1</v>
      </c>
      <c r="Q54" s="159">
        <v>2</v>
      </c>
      <c r="R54" s="197">
        <f t="shared" si="6"/>
        <v>3</v>
      </c>
      <c r="S54" s="198">
        <f t="shared" si="6"/>
        <v>1</v>
      </c>
      <c r="T54" s="199">
        <f t="shared" si="6"/>
        <v>2</v>
      </c>
    </row>
    <row r="55" spans="1:20" ht="16.5" customHeight="1">
      <c r="A55" s="327"/>
      <c r="B55" s="332"/>
      <c r="C55" s="317"/>
      <c r="D55" s="154" t="s">
        <v>150</v>
      </c>
      <c r="E55" s="155" t="s">
        <v>131</v>
      </c>
      <c r="F55" s="131"/>
      <c r="G55" s="132"/>
      <c r="H55" s="135"/>
      <c r="I55" s="250"/>
      <c r="J55" s="132"/>
      <c r="K55" s="130"/>
      <c r="L55" s="159"/>
      <c r="M55" s="159"/>
      <c r="N55" s="267"/>
      <c r="O55" s="158">
        <v>3</v>
      </c>
      <c r="P55" s="159">
        <v>2</v>
      </c>
      <c r="Q55" s="159">
        <v>2</v>
      </c>
      <c r="R55" s="197">
        <f t="shared" si="6"/>
        <v>3</v>
      </c>
      <c r="S55" s="198">
        <f t="shared" si="6"/>
        <v>2</v>
      </c>
      <c r="T55" s="199">
        <f t="shared" si="6"/>
        <v>2</v>
      </c>
    </row>
    <row r="56" spans="1:20" ht="16.5" customHeight="1">
      <c r="A56" s="327"/>
      <c r="B56" s="332"/>
      <c r="C56" s="317"/>
      <c r="D56" s="154" t="s">
        <v>151</v>
      </c>
      <c r="E56" s="155" t="s">
        <v>131</v>
      </c>
      <c r="F56" s="131"/>
      <c r="G56" s="132"/>
      <c r="H56" s="135"/>
      <c r="I56" s="250"/>
      <c r="J56" s="132"/>
      <c r="K56" s="130"/>
      <c r="L56" s="159"/>
      <c r="M56" s="159"/>
      <c r="N56" s="267"/>
      <c r="O56" s="158">
        <v>2</v>
      </c>
      <c r="P56" s="159">
        <v>1</v>
      </c>
      <c r="Q56" s="159">
        <v>2</v>
      </c>
      <c r="R56" s="197">
        <f t="shared" si="6"/>
        <v>2</v>
      </c>
      <c r="S56" s="198">
        <f t="shared" si="6"/>
        <v>1</v>
      </c>
      <c r="T56" s="199">
        <f t="shared" si="6"/>
        <v>2</v>
      </c>
    </row>
    <row r="57" spans="1:20" ht="16.5" customHeight="1">
      <c r="A57" s="327"/>
      <c r="B57" s="332"/>
      <c r="C57" s="317"/>
      <c r="D57" s="154" t="s">
        <v>152</v>
      </c>
      <c r="E57" s="155" t="s">
        <v>131</v>
      </c>
      <c r="F57" s="131"/>
      <c r="G57" s="132"/>
      <c r="H57" s="135"/>
      <c r="I57" s="250"/>
      <c r="J57" s="132"/>
      <c r="K57" s="130"/>
      <c r="L57" s="159"/>
      <c r="M57" s="159"/>
      <c r="N57" s="267"/>
      <c r="O57" s="158">
        <v>2</v>
      </c>
      <c r="P57" s="159">
        <v>1</v>
      </c>
      <c r="Q57" s="159">
        <v>2</v>
      </c>
      <c r="R57" s="197">
        <f t="shared" si="6"/>
        <v>2</v>
      </c>
      <c r="S57" s="198">
        <f t="shared" si="6"/>
        <v>1</v>
      </c>
      <c r="T57" s="199">
        <f t="shared" si="6"/>
        <v>2</v>
      </c>
    </row>
    <row r="58" spans="1:20" ht="16.5" customHeight="1">
      <c r="A58" s="327"/>
      <c r="B58" s="332"/>
      <c r="C58" s="317"/>
      <c r="D58" s="154" t="s">
        <v>153</v>
      </c>
      <c r="E58" s="155" t="s">
        <v>131</v>
      </c>
      <c r="F58" s="131"/>
      <c r="G58" s="132"/>
      <c r="H58" s="135"/>
      <c r="I58" s="250"/>
      <c r="J58" s="132"/>
      <c r="K58" s="130"/>
      <c r="L58" s="159"/>
      <c r="M58" s="159"/>
      <c r="N58" s="267"/>
      <c r="O58" s="158">
        <v>2</v>
      </c>
      <c r="P58" s="159">
        <v>1</v>
      </c>
      <c r="Q58" s="159">
        <v>2</v>
      </c>
      <c r="R58" s="197">
        <f t="shared" si="6"/>
        <v>2</v>
      </c>
      <c r="S58" s="198">
        <f t="shared" si="6"/>
        <v>1</v>
      </c>
      <c r="T58" s="199">
        <f t="shared" si="6"/>
        <v>2</v>
      </c>
    </row>
    <row r="59" spans="1:20" ht="16.5" customHeight="1">
      <c r="A59" s="327"/>
      <c r="B59" s="332"/>
      <c r="C59" s="317"/>
      <c r="D59" s="245" t="s">
        <v>154</v>
      </c>
      <c r="E59" s="155" t="s">
        <v>131</v>
      </c>
      <c r="F59" s="268"/>
      <c r="G59" s="269"/>
      <c r="H59" s="270"/>
      <c r="I59" s="271"/>
      <c r="J59" s="269"/>
      <c r="K59" s="272"/>
      <c r="L59" s="273"/>
      <c r="M59" s="274"/>
      <c r="N59" s="275"/>
      <c r="O59" s="188">
        <v>3</v>
      </c>
      <c r="P59" s="157">
        <v>1</v>
      </c>
      <c r="Q59" s="189">
        <v>3</v>
      </c>
      <c r="R59" s="197">
        <f t="shared" si="6"/>
        <v>3</v>
      </c>
      <c r="S59" s="198">
        <f t="shared" si="6"/>
        <v>1</v>
      </c>
      <c r="T59" s="199">
        <f t="shared" si="6"/>
        <v>3</v>
      </c>
    </row>
    <row r="60" spans="1:20" ht="16.5" customHeight="1">
      <c r="A60" s="327"/>
      <c r="B60" s="333"/>
      <c r="C60" s="319"/>
      <c r="D60" s="154" t="s">
        <v>184</v>
      </c>
      <c r="E60" s="130" t="s">
        <v>116</v>
      </c>
      <c r="F60" s="131"/>
      <c r="G60" s="132"/>
      <c r="H60" s="135"/>
      <c r="I60" s="250"/>
      <c r="J60" s="132"/>
      <c r="K60" s="130"/>
      <c r="L60" s="131"/>
      <c r="M60" s="132"/>
      <c r="N60" s="133"/>
      <c r="O60" s="158">
        <v>3</v>
      </c>
      <c r="P60" s="159">
        <v>1</v>
      </c>
      <c r="Q60" s="159">
        <v>3</v>
      </c>
      <c r="R60" s="183">
        <f>F60+I60+L60+O60</f>
        <v>3</v>
      </c>
      <c r="S60" s="184">
        <f>G60+J60+M60+P60</f>
        <v>1</v>
      </c>
      <c r="T60" s="185">
        <f>H60+K60+N60+Q60</f>
        <v>3</v>
      </c>
    </row>
    <row r="61" spans="1:20" ht="16.5" customHeight="1" thickBot="1">
      <c r="A61" s="328"/>
      <c r="B61" s="334" t="s">
        <v>155</v>
      </c>
      <c r="C61" s="335"/>
      <c r="D61" s="335"/>
      <c r="E61" s="336"/>
      <c r="F61" s="143">
        <f aca="true" t="shared" si="7" ref="F61:N61">SUM(F33:F58)</f>
        <v>13</v>
      </c>
      <c r="G61" s="144">
        <f t="shared" si="7"/>
        <v>9</v>
      </c>
      <c r="H61" s="146">
        <f t="shared" si="7"/>
        <v>7</v>
      </c>
      <c r="I61" s="251">
        <f t="shared" si="7"/>
        <v>8</v>
      </c>
      <c r="J61" s="144">
        <f t="shared" si="7"/>
        <v>7</v>
      </c>
      <c r="K61" s="252">
        <f t="shared" si="7"/>
        <v>2</v>
      </c>
      <c r="L61" s="143">
        <f t="shared" si="7"/>
        <v>15</v>
      </c>
      <c r="M61" s="144">
        <f t="shared" si="7"/>
        <v>9</v>
      </c>
      <c r="N61" s="145">
        <f t="shared" si="7"/>
        <v>9</v>
      </c>
      <c r="O61" s="144">
        <f aca="true" t="shared" si="8" ref="O61:T61">SUM(O33:O60)</f>
        <v>18</v>
      </c>
      <c r="P61" s="144">
        <f t="shared" si="8"/>
        <v>8</v>
      </c>
      <c r="Q61" s="146">
        <f t="shared" si="8"/>
        <v>16</v>
      </c>
      <c r="R61" s="143">
        <f t="shared" si="8"/>
        <v>54</v>
      </c>
      <c r="S61" s="144">
        <f t="shared" si="8"/>
        <v>33</v>
      </c>
      <c r="T61" s="144">
        <f t="shared" si="8"/>
        <v>34</v>
      </c>
    </row>
    <row r="62" spans="1:20" ht="16.5" customHeight="1" thickBot="1">
      <c r="A62" s="324" t="s">
        <v>18</v>
      </c>
      <c r="B62" s="325"/>
      <c r="C62" s="325"/>
      <c r="D62" s="325"/>
      <c r="E62" s="326"/>
      <c r="F62" s="246">
        <f aca="true" t="shared" si="9" ref="F62:T62">F10+F16+F32+F61</f>
        <v>22</v>
      </c>
      <c r="G62" s="246">
        <f t="shared" si="9"/>
        <v>15</v>
      </c>
      <c r="H62" s="246">
        <f t="shared" si="9"/>
        <v>12</v>
      </c>
      <c r="I62" s="246">
        <f t="shared" si="9"/>
        <v>21</v>
      </c>
      <c r="J62" s="246">
        <f t="shared" si="9"/>
        <v>13</v>
      </c>
      <c r="K62" s="246">
        <f t="shared" si="9"/>
        <v>12</v>
      </c>
      <c r="L62" s="246">
        <f t="shared" si="9"/>
        <v>27</v>
      </c>
      <c r="M62" s="246">
        <f t="shared" si="9"/>
        <v>15</v>
      </c>
      <c r="N62" s="246">
        <f t="shared" si="9"/>
        <v>19</v>
      </c>
      <c r="O62" s="246">
        <f t="shared" si="9"/>
        <v>27</v>
      </c>
      <c r="P62" s="246">
        <f t="shared" si="9"/>
        <v>11</v>
      </c>
      <c r="Q62" s="246">
        <f t="shared" si="9"/>
        <v>21</v>
      </c>
      <c r="R62" s="246">
        <f t="shared" si="9"/>
        <v>97</v>
      </c>
      <c r="S62" s="246">
        <f t="shared" si="9"/>
        <v>54</v>
      </c>
      <c r="T62" s="246">
        <f t="shared" si="9"/>
        <v>64</v>
      </c>
    </row>
  </sheetData>
  <sheetProtection/>
  <mergeCells count="26">
    <mergeCell ref="A62:E62"/>
    <mergeCell ref="A33:A61"/>
    <mergeCell ref="B33:B35"/>
    <mergeCell ref="C33:C35"/>
    <mergeCell ref="B37:B60"/>
    <mergeCell ref="C37:C60"/>
    <mergeCell ref="B61:E61"/>
    <mergeCell ref="A5:A10"/>
    <mergeCell ref="B5:C6"/>
    <mergeCell ref="B7:C9"/>
    <mergeCell ref="B10:D10"/>
    <mergeCell ref="A11:A32"/>
    <mergeCell ref="B11:C15"/>
    <mergeCell ref="B16:E16"/>
    <mergeCell ref="B17:C31"/>
    <mergeCell ref="B32:E32"/>
    <mergeCell ref="A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rintOptions/>
  <pageMargins left="0.3937007874015748" right="0.31" top="1.45" bottom="0.7480314960629921" header="0.59" footer="0.31496062992125984"/>
  <pageSetup fitToHeight="1" fitToWidth="1" horizontalDpi="600" verticalDpi="600" orientation="portrait" paperSize="9" scale="64" r:id="rId1"/>
  <headerFooter>
    <oddHeader>&amp;C&amp;"맑은 고딕,굵게"&amp;20 2015~2016학년도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9"/>
  <sheetViews>
    <sheetView view="pageBreakPreview" zoomScale="85" zoomScaleNormal="85" zoomScaleSheetLayoutView="85" zoomScalePageLayoutView="0" workbookViewId="0" topLeftCell="A1">
      <selection activeCell="V10" sqref="V10"/>
    </sheetView>
  </sheetViews>
  <sheetFormatPr defaultColWidth="8.88671875" defaultRowHeight="16.5" customHeight="1"/>
  <cols>
    <col min="1" max="1" width="7.4453125" style="1" customWidth="1"/>
    <col min="2" max="3" width="3.99609375" style="1" bestFit="1" customWidth="1"/>
    <col min="4" max="4" width="19.99609375" style="1" bestFit="1" customWidth="1"/>
    <col min="5" max="5" width="4.88671875" style="1" customWidth="1"/>
    <col min="6" max="20" width="4.21484375" style="1" customWidth="1"/>
    <col min="21" max="16384" width="8.88671875" style="1" customWidth="1"/>
  </cols>
  <sheetData>
    <row r="1" spans="1:55" s="3" customFormat="1" ht="25.5" customHeight="1" thickBot="1">
      <c r="A1" s="39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4" customFormat="1" ht="16.5" customHeight="1">
      <c r="A2" s="276" t="s">
        <v>0</v>
      </c>
      <c r="B2" s="277"/>
      <c r="C2" s="278"/>
      <c r="D2" s="278" t="s">
        <v>1</v>
      </c>
      <c r="E2" s="285" t="s">
        <v>2</v>
      </c>
      <c r="F2" s="276" t="s">
        <v>3</v>
      </c>
      <c r="G2" s="278"/>
      <c r="H2" s="278"/>
      <c r="I2" s="278"/>
      <c r="J2" s="278"/>
      <c r="K2" s="288"/>
      <c r="L2" s="277" t="s">
        <v>4</v>
      </c>
      <c r="M2" s="289"/>
      <c r="N2" s="278"/>
      <c r="O2" s="278"/>
      <c r="P2" s="278"/>
      <c r="Q2" s="290"/>
      <c r="R2" s="276" t="s">
        <v>5</v>
      </c>
      <c r="S2" s="278"/>
      <c r="T2" s="28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4" customFormat="1" ht="16.5" customHeight="1">
      <c r="A3" s="279"/>
      <c r="B3" s="280"/>
      <c r="C3" s="281"/>
      <c r="D3" s="281"/>
      <c r="E3" s="286"/>
      <c r="F3" s="279" t="s">
        <v>6</v>
      </c>
      <c r="G3" s="281"/>
      <c r="H3" s="292"/>
      <c r="I3" s="280" t="s">
        <v>7</v>
      </c>
      <c r="J3" s="281"/>
      <c r="K3" s="291"/>
      <c r="L3" s="279" t="s">
        <v>6</v>
      </c>
      <c r="M3" s="293"/>
      <c r="N3" s="292"/>
      <c r="O3" s="280" t="s">
        <v>7</v>
      </c>
      <c r="P3" s="281"/>
      <c r="Q3" s="294"/>
      <c r="R3" s="279"/>
      <c r="S3" s="281"/>
      <c r="T3" s="29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0" customFormat="1" ht="16.5" customHeight="1" thickBot="1">
      <c r="A4" s="282"/>
      <c r="B4" s="283"/>
      <c r="C4" s="284"/>
      <c r="D4" s="284"/>
      <c r="E4" s="287"/>
      <c r="F4" s="115" t="s">
        <v>8</v>
      </c>
      <c r="G4" s="116" t="s">
        <v>9</v>
      </c>
      <c r="H4" s="99" t="s">
        <v>10</v>
      </c>
      <c r="I4" s="112" t="s">
        <v>8</v>
      </c>
      <c r="J4" s="116" t="s">
        <v>9</v>
      </c>
      <c r="K4" s="8" t="s">
        <v>10</v>
      </c>
      <c r="L4" s="115" t="s">
        <v>8</v>
      </c>
      <c r="M4" s="116" t="s">
        <v>9</v>
      </c>
      <c r="N4" s="99" t="s">
        <v>10</v>
      </c>
      <c r="O4" s="112" t="s">
        <v>8</v>
      </c>
      <c r="P4" s="116" t="s">
        <v>9</v>
      </c>
      <c r="Q4" s="110" t="s">
        <v>10</v>
      </c>
      <c r="R4" s="115" t="s">
        <v>8</v>
      </c>
      <c r="S4" s="116" t="s">
        <v>9</v>
      </c>
      <c r="T4" s="8" t="s">
        <v>10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10" customFormat="1" ht="16.5" customHeight="1">
      <c r="A5" s="295" t="s">
        <v>29</v>
      </c>
      <c r="B5" s="298" t="s">
        <v>11</v>
      </c>
      <c r="C5" s="299"/>
      <c r="D5" s="117" t="s">
        <v>19</v>
      </c>
      <c r="E5" s="118" t="s">
        <v>12</v>
      </c>
      <c r="F5" s="119">
        <v>1</v>
      </c>
      <c r="G5" s="120">
        <v>1</v>
      </c>
      <c r="H5" s="121"/>
      <c r="I5" s="122"/>
      <c r="J5" s="120"/>
      <c r="K5" s="123"/>
      <c r="L5" s="119"/>
      <c r="M5" s="120"/>
      <c r="N5" s="121"/>
      <c r="O5" s="124"/>
      <c r="P5" s="125"/>
      <c r="Q5" s="126"/>
      <c r="R5" s="127">
        <f aca="true" t="shared" si="0" ref="R5:T9">F5+I5+L5+O5</f>
        <v>1</v>
      </c>
      <c r="S5" s="125">
        <f t="shared" si="0"/>
        <v>1</v>
      </c>
      <c r="T5" s="128">
        <f t="shared" si="0"/>
        <v>0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10" customFormat="1" ht="16.5" customHeight="1">
      <c r="A6" s="296"/>
      <c r="B6" s="300"/>
      <c r="C6" s="301"/>
      <c r="D6" s="129" t="s">
        <v>77</v>
      </c>
      <c r="E6" s="130" t="s">
        <v>78</v>
      </c>
      <c r="F6" s="131"/>
      <c r="G6" s="132"/>
      <c r="H6" s="133"/>
      <c r="I6" s="134">
        <v>1</v>
      </c>
      <c r="J6" s="132">
        <v>1</v>
      </c>
      <c r="K6" s="135">
        <v>0</v>
      </c>
      <c r="L6" s="131"/>
      <c r="M6" s="132"/>
      <c r="N6" s="133"/>
      <c r="O6" s="134"/>
      <c r="P6" s="132"/>
      <c r="Q6" s="136"/>
      <c r="R6" s="137">
        <f t="shared" si="0"/>
        <v>1</v>
      </c>
      <c r="S6" s="138">
        <f t="shared" si="0"/>
        <v>1</v>
      </c>
      <c r="T6" s="139">
        <f t="shared" si="0"/>
        <v>0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20" ht="16.5" customHeight="1">
      <c r="A7" s="296"/>
      <c r="B7" s="302" t="s">
        <v>79</v>
      </c>
      <c r="C7" s="303"/>
      <c r="D7" s="140" t="s">
        <v>33</v>
      </c>
      <c r="E7" s="130" t="s">
        <v>12</v>
      </c>
      <c r="F7" s="131">
        <v>2</v>
      </c>
      <c r="G7" s="132">
        <v>2</v>
      </c>
      <c r="H7" s="133"/>
      <c r="I7" s="134"/>
      <c r="J7" s="132"/>
      <c r="K7" s="135"/>
      <c r="L7" s="131"/>
      <c r="M7" s="132"/>
      <c r="N7" s="133"/>
      <c r="O7" s="134"/>
      <c r="P7" s="132"/>
      <c r="Q7" s="135"/>
      <c r="R7" s="137">
        <f t="shared" si="0"/>
        <v>2</v>
      </c>
      <c r="S7" s="138">
        <f t="shared" si="0"/>
        <v>2</v>
      </c>
      <c r="T7" s="139">
        <f t="shared" si="0"/>
        <v>0</v>
      </c>
    </row>
    <row r="8" spans="1:20" ht="16.5" customHeight="1">
      <c r="A8" s="296"/>
      <c r="B8" s="302"/>
      <c r="C8" s="303"/>
      <c r="D8" s="140" t="s">
        <v>67</v>
      </c>
      <c r="E8" s="130" t="s">
        <v>12</v>
      </c>
      <c r="F8" s="131">
        <v>2</v>
      </c>
      <c r="G8" s="132">
        <v>2</v>
      </c>
      <c r="H8" s="133"/>
      <c r="I8" s="134"/>
      <c r="J8" s="132"/>
      <c r="K8" s="135"/>
      <c r="L8" s="131"/>
      <c r="M8" s="132"/>
      <c r="N8" s="133"/>
      <c r="O8" s="134"/>
      <c r="P8" s="132"/>
      <c r="Q8" s="135"/>
      <c r="R8" s="137">
        <f t="shared" si="0"/>
        <v>2</v>
      </c>
      <c r="S8" s="138">
        <f t="shared" si="0"/>
        <v>2</v>
      </c>
      <c r="T8" s="139">
        <f t="shared" si="0"/>
        <v>0</v>
      </c>
    </row>
    <row r="9" spans="1:20" ht="16.5" customHeight="1">
      <c r="A9" s="296"/>
      <c r="B9" s="304"/>
      <c r="C9" s="305"/>
      <c r="D9" s="141"/>
      <c r="E9" s="130" t="s">
        <v>12</v>
      </c>
      <c r="F9" s="131"/>
      <c r="G9" s="132"/>
      <c r="H9" s="133"/>
      <c r="I9" s="134"/>
      <c r="J9" s="132"/>
      <c r="K9" s="135"/>
      <c r="L9" s="131"/>
      <c r="M9" s="132"/>
      <c r="N9" s="133"/>
      <c r="O9" s="134"/>
      <c r="P9" s="132"/>
      <c r="Q9" s="135"/>
      <c r="R9" s="137">
        <f t="shared" si="0"/>
        <v>0</v>
      </c>
      <c r="S9" s="138">
        <f t="shared" si="0"/>
        <v>0</v>
      </c>
      <c r="T9" s="139">
        <f t="shared" si="0"/>
        <v>0</v>
      </c>
    </row>
    <row r="10" spans="1:20" ht="16.5" customHeight="1" thickBot="1">
      <c r="A10" s="297"/>
      <c r="B10" s="306" t="s">
        <v>30</v>
      </c>
      <c r="C10" s="307"/>
      <c r="D10" s="308"/>
      <c r="E10" s="142"/>
      <c r="F10" s="143">
        <f>SUM(F5:F9)</f>
        <v>5</v>
      </c>
      <c r="G10" s="144">
        <f aca="true" t="shared" si="1" ref="G10:T10">SUM(G5:G9)</f>
        <v>5</v>
      </c>
      <c r="H10" s="145">
        <f t="shared" si="1"/>
        <v>0</v>
      </c>
      <c r="I10" s="144">
        <f t="shared" si="1"/>
        <v>1</v>
      </c>
      <c r="J10" s="144">
        <f t="shared" si="1"/>
        <v>1</v>
      </c>
      <c r="K10" s="146">
        <f t="shared" si="1"/>
        <v>0</v>
      </c>
      <c r="L10" s="143">
        <f t="shared" si="1"/>
        <v>0</v>
      </c>
      <c r="M10" s="144">
        <f t="shared" si="1"/>
        <v>0</v>
      </c>
      <c r="N10" s="145">
        <f t="shared" si="1"/>
        <v>0</v>
      </c>
      <c r="O10" s="144">
        <f t="shared" si="1"/>
        <v>0</v>
      </c>
      <c r="P10" s="144">
        <f t="shared" si="1"/>
        <v>0</v>
      </c>
      <c r="Q10" s="146">
        <f t="shared" si="1"/>
        <v>0</v>
      </c>
      <c r="R10" s="143">
        <f t="shared" si="1"/>
        <v>6</v>
      </c>
      <c r="S10" s="144">
        <f t="shared" si="1"/>
        <v>6</v>
      </c>
      <c r="T10" s="144">
        <f t="shared" si="1"/>
        <v>0</v>
      </c>
    </row>
    <row r="11" spans="1:20" ht="16.5" customHeight="1">
      <c r="A11" s="309" t="s">
        <v>22</v>
      </c>
      <c r="B11" s="298" t="s">
        <v>11</v>
      </c>
      <c r="C11" s="299"/>
      <c r="D11" s="117" t="s">
        <v>14</v>
      </c>
      <c r="E11" s="118" t="s">
        <v>12</v>
      </c>
      <c r="F11" s="119"/>
      <c r="G11" s="120"/>
      <c r="H11" s="121"/>
      <c r="I11" s="122"/>
      <c r="J11" s="120"/>
      <c r="K11" s="123"/>
      <c r="L11" s="119">
        <v>1</v>
      </c>
      <c r="M11" s="120">
        <v>1</v>
      </c>
      <c r="N11" s="121">
        <v>0</v>
      </c>
      <c r="O11" s="122"/>
      <c r="P11" s="120"/>
      <c r="Q11" s="123"/>
      <c r="R11" s="147">
        <f>F11+I11+L11+O11</f>
        <v>1</v>
      </c>
      <c r="S11" s="148">
        <f>G11+J11+M11+P11</f>
        <v>1</v>
      </c>
      <c r="T11" s="149">
        <f>H11+K11+N11+Q11</f>
        <v>0</v>
      </c>
    </row>
    <row r="12" spans="1:20" ht="16.5" customHeight="1">
      <c r="A12" s="310"/>
      <c r="B12" s="302"/>
      <c r="C12" s="303"/>
      <c r="D12" s="129" t="s">
        <v>15</v>
      </c>
      <c r="E12" s="130" t="s">
        <v>12</v>
      </c>
      <c r="F12" s="131"/>
      <c r="G12" s="132"/>
      <c r="H12" s="133"/>
      <c r="I12" s="134"/>
      <c r="J12" s="132"/>
      <c r="K12" s="135"/>
      <c r="L12" s="131"/>
      <c r="M12" s="132"/>
      <c r="N12" s="133"/>
      <c r="O12" s="134">
        <v>1</v>
      </c>
      <c r="P12" s="132">
        <v>1</v>
      </c>
      <c r="Q12" s="135">
        <v>0</v>
      </c>
      <c r="R12" s="150">
        <f>F12+I12+L12+O12</f>
        <v>1</v>
      </c>
      <c r="S12" s="151">
        <f aca="true" t="shared" si="2" ref="S12:T14">G12+J12+M12+P12</f>
        <v>1</v>
      </c>
      <c r="T12" s="152">
        <f t="shared" si="2"/>
        <v>0</v>
      </c>
    </row>
    <row r="13" spans="1:20" ht="16.5" customHeight="1">
      <c r="A13" s="310"/>
      <c r="B13" s="302"/>
      <c r="C13" s="303"/>
      <c r="D13" s="153" t="s">
        <v>28</v>
      </c>
      <c r="E13" s="130" t="s">
        <v>12</v>
      </c>
      <c r="F13" s="131"/>
      <c r="G13" s="132"/>
      <c r="H13" s="133"/>
      <c r="I13" s="134"/>
      <c r="J13" s="132"/>
      <c r="K13" s="135"/>
      <c r="L13" s="131"/>
      <c r="M13" s="132"/>
      <c r="N13" s="133"/>
      <c r="O13" s="134">
        <v>3</v>
      </c>
      <c r="P13" s="132">
        <v>0</v>
      </c>
      <c r="Q13" s="135">
        <v>0</v>
      </c>
      <c r="R13" s="150">
        <f>F13+I13+L13+O13</f>
        <v>3</v>
      </c>
      <c r="S13" s="151">
        <f t="shared" si="2"/>
        <v>0</v>
      </c>
      <c r="T13" s="152">
        <f t="shared" si="2"/>
        <v>0</v>
      </c>
    </row>
    <row r="14" spans="1:20" ht="16.5" customHeight="1">
      <c r="A14" s="310"/>
      <c r="B14" s="302"/>
      <c r="C14" s="303"/>
      <c r="D14" s="154" t="s">
        <v>187</v>
      </c>
      <c r="E14" s="130" t="s">
        <v>12</v>
      </c>
      <c r="F14" s="131"/>
      <c r="G14" s="132"/>
      <c r="H14" s="133"/>
      <c r="I14" s="134"/>
      <c r="J14" s="132"/>
      <c r="K14" s="135"/>
      <c r="L14" s="131"/>
      <c r="M14" s="132"/>
      <c r="N14" s="133"/>
      <c r="O14" s="158">
        <v>3</v>
      </c>
      <c r="P14" s="159">
        <v>1</v>
      </c>
      <c r="Q14" s="159">
        <v>3</v>
      </c>
      <c r="R14" s="183">
        <f>F14+I14+L14+O14</f>
        <v>3</v>
      </c>
      <c r="S14" s="184">
        <f t="shared" si="2"/>
        <v>1</v>
      </c>
      <c r="T14" s="185">
        <f t="shared" si="2"/>
        <v>3</v>
      </c>
    </row>
    <row r="15" spans="1:20" ht="16.5" customHeight="1">
      <c r="A15" s="310"/>
      <c r="B15" s="312" t="s">
        <v>80</v>
      </c>
      <c r="C15" s="313"/>
      <c r="D15" s="313"/>
      <c r="E15" s="314"/>
      <c r="F15" s="160">
        <f aca="true" t="shared" si="3" ref="F15:T15">SUM(F11:F14)</f>
        <v>0</v>
      </c>
      <c r="G15" s="161">
        <f t="shared" si="3"/>
        <v>0</v>
      </c>
      <c r="H15" s="162">
        <f t="shared" si="3"/>
        <v>0</v>
      </c>
      <c r="I15" s="161">
        <f t="shared" si="3"/>
        <v>0</v>
      </c>
      <c r="J15" s="161">
        <f t="shared" si="3"/>
        <v>0</v>
      </c>
      <c r="K15" s="163">
        <f t="shared" si="3"/>
        <v>0</v>
      </c>
      <c r="L15" s="160">
        <f t="shared" si="3"/>
        <v>1</v>
      </c>
      <c r="M15" s="161">
        <f t="shared" si="3"/>
        <v>1</v>
      </c>
      <c r="N15" s="162">
        <f t="shared" si="3"/>
        <v>0</v>
      </c>
      <c r="O15" s="161">
        <f t="shared" si="3"/>
        <v>7</v>
      </c>
      <c r="P15" s="161">
        <f t="shared" si="3"/>
        <v>2</v>
      </c>
      <c r="Q15" s="163">
        <f t="shared" si="3"/>
        <v>3</v>
      </c>
      <c r="R15" s="160">
        <f t="shared" si="3"/>
        <v>8</v>
      </c>
      <c r="S15" s="161">
        <f t="shared" si="3"/>
        <v>3</v>
      </c>
      <c r="T15" s="161">
        <f t="shared" si="3"/>
        <v>3</v>
      </c>
    </row>
    <row r="16" spans="1:20" ht="16.5" customHeight="1">
      <c r="A16" s="310"/>
      <c r="B16" s="315" t="s">
        <v>81</v>
      </c>
      <c r="C16" s="316"/>
      <c r="D16" s="164" t="s">
        <v>82</v>
      </c>
      <c r="E16" s="165" t="s">
        <v>78</v>
      </c>
      <c r="F16" s="166">
        <v>2</v>
      </c>
      <c r="G16" s="167">
        <v>1</v>
      </c>
      <c r="H16" s="168">
        <v>2</v>
      </c>
      <c r="I16" s="169"/>
      <c r="J16" s="170"/>
      <c r="K16" s="171"/>
      <c r="L16" s="172"/>
      <c r="M16" s="170"/>
      <c r="N16" s="173"/>
      <c r="O16" s="169"/>
      <c r="P16" s="170"/>
      <c r="Q16" s="171"/>
      <c r="R16" s="174">
        <f>F16+I16+L16+O16</f>
        <v>2</v>
      </c>
      <c r="S16" s="175">
        <f>G16+J16+M16+P16</f>
        <v>1</v>
      </c>
      <c r="T16" s="176">
        <f>H16+K16+N16+Q16</f>
        <v>2</v>
      </c>
    </row>
    <row r="17" spans="1:20" ht="16.5" customHeight="1">
      <c r="A17" s="310"/>
      <c r="B17" s="317"/>
      <c r="C17" s="318"/>
      <c r="D17" s="164" t="s">
        <v>83</v>
      </c>
      <c r="E17" s="177" t="s">
        <v>12</v>
      </c>
      <c r="F17" s="166">
        <v>2</v>
      </c>
      <c r="G17" s="167"/>
      <c r="H17" s="168">
        <v>3</v>
      </c>
      <c r="I17" s="178"/>
      <c r="J17" s="179"/>
      <c r="K17" s="180"/>
      <c r="L17" s="181"/>
      <c r="M17" s="179"/>
      <c r="N17" s="182"/>
      <c r="O17" s="178"/>
      <c r="P17" s="179"/>
      <c r="Q17" s="180"/>
      <c r="R17" s="174">
        <f aca="true" t="shared" si="4" ref="R17:T31">F17+I17+L17+O17</f>
        <v>2</v>
      </c>
      <c r="S17" s="175">
        <f t="shared" si="4"/>
        <v>0</v>
      </c>
      <c r="T17" s="176">
        <f t="shared" si="4"/>
        <v>3</v>
      </c>
    </row>
    <row r="18" spans="1:20" ht="16.5" customHeight="1">
      <c r="A18" s="310"/>
      <c r="B18" s="317"/>
      <c r="C18" s="318"/>
      <c r="D18" s="132"/>
      <c r="E18" s="130"/>
      <c r="F18" s="131"/>
      <c r="G18" s="132"/>
      <c r="H18" s="133"/>
      <c r="I18" s="134"/>
      <c r="J18" s="132"/>
      <c r="K18" s="135"/>
      <c r="L18" s="131"/>
      <c r="M18" s="132"/>
      <c r="N18" s="133"/>
      <c r="O18" s="134"/>
      <c r="P18" s="132"/>
      <c r="Q18" s="135"/>
      <c r="R18" s="183">
        <f t="shared" si="4"/>
        <v>0</v>
      </c>
      <c r="S18" s="184">
        <f t="shared" si="4"/>
        <v>0</v>
      </c>
      <c r="T18" s="185">
        <f t="shared" si="4"/>
        <v>0</v>
      </c>
    </row>
    <row r="19" spans="1:20" ht="16.5" customHeight="1">
      <c r="A19" s="310"/>
      <c r="B19" s="317"/>
      <c r="C19" s="318"/>
      <c r="D19" s="154" t="s">
        <v>84</v>
      </c>
      <c r="E19" s="130" t="s">
        <v>12</v>
      </c>
      <c r="F19" s="131"/>
      <c r="G19" s="132"/>
      <c r="H19" s="133"/>
      <c r="I19" s="158">
        <v>3</v>
      </c>
      <c r="J19" s="159">
        <v>1</v>
      </c>
      <c r="K19" s="186">
        <v>3</v>
      </c>
      <c r="L19" s="131"/>
      <c r="M19" s="132"/>
      <c r="N19" s="133"/>
      <c r="O19" s="134"/>
      <c r="P19" s="132"/>
      <c r="Q19" s="135"/>
      <c r="R19" s="183">
        <f t="shared" si="4"/>
        <v>3</v>
      </c>
      <c r="S19" s="184">
        <f t="shared" si="4"/>
        <v>1</v>
      </c>
      <c r="T19" s="185">
        <f t="shared" si="4"/>
        <v>3</v>
      </c>
    </row>
    <row r="20" spans="1:20" ht="16.5" customHeight="1">
      <c r="A20" s="310"/>
      <c r="B20" s="317"/>
      <c r="C20" s="318"/>
      <c r="D20" s="154" t="s">
        <v>85</v>
      </c>
      <c r="E20" s="130" t="s">
        <v>12</v>
      </c>
      <c r="F20" s="131"/>
      <c r="G20" s="132"/>
      <c r="H20" s="133"/>
      <c r="I20" s="158">
        <v>3</v>
      </c>
      <c r="J20" s="159">
        <v>1</v>
      </c>
      <c r="K20" s="186">
        <v>3</v>
      </c>
      <c r="L20" s="131"/>
      <c r="M20" s="132"/>
      <c r="N20" s="133"/>
      <c r="O20" s="134"/>
      <c r="P20" s="132"/>
      <c r="Q20" s="135"/>
      <c r="R20" s="183">
        <f t="shared" si="4"/>
        <v>3</v>
      </c>
      <c r="S20" s="184">
        <f t="shared" si="4"/>
        <v>1</v>
      </c>
      <c r="T20" s="185">
        <f t="shared" si="4"/>
        <v>3</v>
      </c>
    </row>
    <row r="21" spans="1:20" ht="16.5" customHeight="1">
      <c r="A21" s="310"/>
      <c r="B21" s="317"/>
      <c r="C21" s="318"/>
      <c r="D21" s="154" t="s">
        <v>86</v>
      </c>
      <c r="E21" s="130" t="s">
        <v>12</v>
      </c>
      <c r="F21" s="137"/>
      <c r="G21" s="138"/>
      <c r="H21" s="187"/>
      <c r="I21" s="158">
        <v>3</v>
      </c>
      <c r="J21" s="159">
        <v>1</v>
      </c>
      <c r="K21" s="186">
        <v>2</v>
      </c>
      <c r="L21" s="137"/>
      <c r="M21" s="138"/>
      <c r="N21" s="187"/>
      <c r="O21" s="134"/>
      <c r="P21" s="132"/>
      <c r="Q21" s="135"/>
      <c r="R21" s="183">
        <f t="shared" si="4"/>
        <v>3</v>
      </c>
      <c r="S21" s="184">
        <f t="shared" si="4"/>
        <v>1</v>
      </c>
      <c r="T21" s="185">
        <f t="shared" si="4"/>
        <v>2</v>
      </c>
    </row>
    <row r="22" spans="1:20" ht="16.5" customHeight="1">
      <c r="A22" s="310"/>
      <c r="B22" s="317"/>
      <c r="C22" s="318"/>
      <c r="D22" s="154" t="s">
        <v>87</v>
      </c>
      <c r="E22" s="130" t="s">
        <v>12</v>
      </c>
      <c r="F22" s="131"/>
      <c r="G22" s="132"/>
      <c r="H22" s="133"/>
      <c r="I22" s="158">
        <v>3</v>
      </c>
      <c r="J22" s="159">
        <v>2</v>
      </c>
      <c r="K22" s="186">
        <v>2</v>
      </c>
      <c r="L22" s="131"/>
      <c r="M22" s="132"/>
      <c r="N22" s="133"/>
      <c r="O22" s="134"/>
      <c r="P22" s="132"/>
      <c r="Q22" s="135"/>
      <c r="R22" s="183">
        <f t="shared" si="4"/>
        <v>3</v>
      </c>
      <c r="S22" s="184">
        <f t="shared" si="4"/>
        <v>2</v>
      </c>
      <c r="T22" s="185">
        <f t="shared" si="4"/>
        <v>2</v>
      </c>
    </row>
    <row r="23" spans="1:20" ht="16.5" customHeight="1">
      <c r="A23" s="310"/>
      <c r="B23" s="317"/>
      <c r="C23" s="318"/>
      <c r="D23" s="154"/>
      <c r="E23" s="130"/>
      <c r="F23" s="131"/>
      <c r="G23" s="132"/>
      <c r="H23" s="133"/>
      <c r="I23" s="188"/>
      <c r="J23" s="157"/>
      <c r="K23" s="189"/>
      <c r="L23" s="156"/>
      <c r="M23" s="157"/>
      <c r="N23" s="190"/>
      <c r="O23" s="134"/>
      <c r="P23" s="132"/>
      <c r="Q23" s="135"/>
      <c r="R23" s="183">
        <f t="shared" si="4"/>
        <v>0</v>
      </c>
      <c r="S23" s="184">
        <f t="shared" si="4"/>
        <v>0</v>
      </c>
      <c r="T23" s="185">
        <f t="shared" si="4"/>
        <v>0</v>
      </c>
    </row>
    <row r="24" spans="1:20" ht="16.5" customHeight="1">
      <c r="A24" s="310"/>
      <c r="B24" s="317"/>
      <c r="C24" s="318"/>
      <c r="D24" s="164" t="s">
        <v>88</v>
      </c>
      <c r="E24" s="177" t="s">
        <v>12</v>
      </c>
      <c r="F24" s="181"/>
      <c r="G24" s="179"/>
      <c r="H24" s="182"/>
      <c r="I24" s="178"/>
      <c r="J24" s="179"/>
      <c r="K24" s="180"/>
      <c r="L24" s="166">
        <v>2</v>
      </c>
      <c r="M24" s="167">
        <v>2</v>
      </c>
      <c r="N24" s="168">
        <v>1</v>
      </c>
      <c r="O24" s="178"/>
      <c r="P24" s="179"/>
      <c r="Q24" s="180"/>
      <c r="R24" s="174">
        <f t="shared" si="4"/>
        <v>2</v>
      </c>
      <c r="S24" s="175">
        <f t="shared" si="4"/>
        <v>2</v>
      </c>
      <c r="T24" s="176">
        <f t="shared" si="4"/>
        <v>1</v>
      </c>
    </row>
    <row r="25" spans="1:20" ht="16.5" customHeight="1">
      <c r="A25" s="310"/>
      <c r="B25" s="317"/>
      <c r="C25" s="318"/>
      <c r="D25" s="164" t="s">
        <v>89</v>
      </c>
      <c r="E25" s="177"/>
      <c r="F25" s="181"/>
      <c r="G25" s="179"/>
      <c r="H25" s="182"/>
      <c r="I25" s="178"/>
      <c r="J25" s="179"/>
      <c r="K25" s="180"/>
      <c r="L25" s="166">
        <v>3</v>
      </c>
      <c r="M25" s="167">
        <v>1</v>
      </c>
      <c r="N25" s="168">
        <v>3</v>
      </c>
      <c r="O25" s="178"/>
      <c r="P25" s="179"/>
      <c r="Q25" s="180"/>
      <c r="R25" s="174">
        <f t="shared" si="4"/>
        <v>3</v>
      </c>
      <c r="S25" s="175">
        <f t="shared" si="4"/>
        <v>1</v>
      </c>
      <c r="T25" s="176">
        <f t="shared" si="4"/>
        <v>3</v>
      </c>
    </row>
    <row r="26" spans="1:20" ht="16.5" customHeight="1">
      <c r="A26" s="310"/>
      <c r="B26" s="317"/>
      <c r="C26" s="318"/>
      <c r="D26" s="164" t="s">
        <v>90</v>
      </c>
      <c r="E26" s="177" t="s">
        <v>12</v>
      </c>
      <c r="F26" s="181"/>
      <c r="G26" s="179"/>
      <c r="H26" s="182"/>
      <c r="I26" s="178"/>
      <c r="J26" s="179"/>
      <c r="K26" s="180"/>
      <c r="L26" s="166">
        <v>3</v>
      </c>
      <c r="M26" s="167">
        <v>1</v>
      </c>
      <c r="N26" s="168">
        <v>3</v>
      </c>
      <c r="O26" s="178"/>
      <c r="P26" s="179"/>
      <c r="Q26" s="180"/>
      <c r="R26" s="174">
        <f t="shared" si="4"/>
        <v>3</v>
      </c>
      <c r="S26" s="175">
        <f t="shared" si="4"/>
        <v>1</v>
      </c>
      <c r="T26" s="176">
        <f t="shared" si="4"/>
        <v>3</v>
      </c>
    </row>
    <row r="27" spans="1:20" ht="16.5" customHeight="1">
      <c r="A27" s="310"/>
      <c r="B27" s="317"/>
      <c r="C27" s="318"/>
      <c r="D27" s="164" t="s">
        <v>91</v>
      </c>
      <c r="E27" s="177"/>
      <c r="F27" s="181"/>
      <c r="G27" s="179"/>
      <c r="H27" s="182"/>
      <c r="I27" s="178"/>
      <c r="J27" s="179"/>
      <c r="K27" s="180"/>
      <c r="L27" s="166">
        <v>3</v>
      </c>
      <c r="M27" s="167">
        <v>1</v>
      </c>
      <c r="N27" s="168">
        <v>3</v>
      </c>
      <c r="O27" s="178"/>
      <c r="P27" s="179"/>
      <c r="Q27" s="180"/>
      <c r="R27" s="174">
        <f t="shared" si="4"/>
        <v>3</v>
      </c>
      <c r="S27" s="175">
        <f t="shared" si="4"/>
        <v>1</v>
      </c>
      <c r="T27" s="176">
        <f t="shared" si="4"/>
        <v>3</v>
      </c>
    </row>
    <row r="28" spans="1:20" ht="16.5" customHeight="1">
      <c r="A28" s="310"/>
      <c r="B28" s="317"/>
      <c r="C28" s="318"/>
      <c r="D28" s="154"/>
      <c r="E28" s="130"/>
      <c r="F28" s="131"/>
      <c r="G28" s="132"/>
      <c r="H28" s="133"/>
      <c r="I28" s="134"/>
      <c r="J28" s="132"/>
      <c r="K28" s="135"/>
      <c r="L28" s="156"/>
      <c r="M28" s="157"/>
      <c r="N28" s="190"/>
      <c r="O28" s="188"/>
      <c r="P28" s="157"/>
      <c r="Q28" s="189"/>
      <c r="R28" s="183">
        <f t="shared" si="4"/>
        <v>0</v>
      </c>
      <c r="S28" s="184">
        <f t="shared" si="4"/>
        <v>0</v>
      </c>
      <c r="T28" s="185">
        <f t="shared" si="4"/>
        <v>0</v>
      </c>
    </row>
    <row r="29" spans="1:20" ht="16.5" customHeight="1">
      <c r="A29" s="310"/>
      <c r="B29" s="317"/>
      <c r="C29" s="318"/>
      <c r="D29" s="154" t="s">
        <v>92</v>
      </c>
      <c r="E29" s="130" t="s">
        <v>12</v>
      </c>
      <c r="F29" s="131"/>
      <c r="G29" s="132"/>
      <c r="H29" s="133"/>
      <c r="I29" s="134"/>
      <c r="J29" s="132"/>
      <c r="K29" s="135"/>
      <c r="L29" s="131"/>
      <c r="M29" s="132"/>
      <c r="N29" s="133"/>
      <c r="O29" s="158">
        <v>2</v>
      </c>
      <c r="P29" s="159"/>
      <c r="Q29" s="159">
        <v>2</v>
      </c>
      <c r="R29" s="183">
        <f t="shared" si="4"/>
        <v>2</v>
      </c>
      <c r="S29" s="184">
        <f t="shared" si="4"/>
        <v>0</v>
      </c>
      <c r="T29" s="185">
        <f t="shared" si="4"/>
        <v>2</v>
      </c>
    </row>
    <row r="30" spans="1:20" ht="16.5" customHeight="1">
      <c r="A30" s="310"/>
      <c r="B30" s="317"/>
      <c r="C30" s="318"/>
      <c r="D30" s="154" t="s">
        <v>93</v>
      </c>
      <c r="E30" s="130" t="s">
        <v>12</v>
      </c>
      <c r="F30" s="131"/>
      <c r="G30" s="132"/>
      <c r="H30" s="133"/>
      <c r="I30" s="134"/>
      <c r="J30" s="132"/>
      <c r="K30" s="135"/>
      <c r="L30" s="131"/>
      <c r="M30" s="132"/>
      <c r="N30" s="133"/>
      <c r="O30" s="158">
        <v>2</v>
      </c>
      <c r="P30" s="159">
        <v>1</v>
      </c>
      <c r="Q30" s="159">
        <v>2</v>
      </c>
      <c r="R30" s="183">
        <f t="shared" si="4"/>
        <v>2</v>
      </c>
      <c r="S30" s="184">
        <f t="shared" si="4"/>
        <v>1</v>
      </c>
      <c r="T30" s="185">
        <f t="shared" si="4"/>
        <v>2</v>
      </c>
    </row>
    <row r="31" spans="1:20" ht="16.5" customHeight="1">
      <c r="A31" s="310"/>
      <c r="B31" s="317"/>
      <c r="C31" s="318"/>
      <c r="D31" s="154" t="s">
        <v>94</v>
      </c>
      <c r="E31" s="130" t="s">
        <v>12</v>
      </c>
      <c r="F31" s="131"/>
      <c r="G31" s="132"/>
      <c r="H31" s="133"/>
      <c r="I31" s="134"/>
      <c r="J31" s="132"/>
      <c r="K31" s="135"/>
      <c r="L31" s="131"/>
      <c r="M31" s="132"/>
      <c r="N31" s="133"/>
      <c r="O31" s="158">
        <v>2</v>
      </c>
      <c r="P31" s="159">
        <v>1</v>
      </c>
      <c r="Q31" s="159">
        <v>2</v>
      </c>
      <c r="R31" s="183">
        <f t="shared" si="4"/>
        <v>2</v>
      </c>
      <c r="S31" s="184">
        <f t="shared" si="4"/>
        <v>1</v>
      </c>
      <c r="T31" s="185">
        <f t="shared" si="4"/>
        <v>2</v>
      </c>
    </row>
    <row r="32" spans="1:20" ht="16.5" customHeight="1">
      <c r="A32" s="310"/>
      <c r="B32" s="319"/>
      <c r="C32" s="320"/>
      <c r="D32" s="132"/>
      <c r="E32" s="130"/>
      <c r="F32" s="131"/>
      <c r="G32" s="132"/>
      <c r="H32" s="133"/>
      <c r="I32" s="134"/>
      <c r="J32" s="132"/>
      <c r="K32" s="135"/>
      <c r="L32" s="131"/>
      <c r="M32" s="132"/>
      <c r="N32" s="133"/>
      <c r="O32" s="134"/>
      <c r="P32" s="132"/>
      <c r="Q32" s="135"/>
      <c r="R32" s="183">
        <f>F32+I32+L32+O32</f>
        <v>0</v>
      </c>
      <c r="S32" s="184">
        <f>G32+J32+M32+P32</f>
        <v>0</v>
      </c>
      <c r="T32" s="185">
        <f>H32+K32+N32+Q32</f>
        <v>0</v>
      </c>
    </row>
    <row r="33" spans="1:20" ht="16.5" customHeight="1" thickBot="1">
      <c r="A33" s="311"/>
      <c r="B33" s="321" t="s">
        <v>32</v>
      </c>
      <c r="C33" s="322"/>
      <c r="D33" s="322"/>
      <c r="E33" s="323"/>
      <c r="F33" s="143">
        <f aca="true" t="shared" si="5" ref="F33:T33">SUM(F16:F32)</f>
        <v>4</v>
      </c>
      <c r="G33" s="144">
        <f t="shared" si="5"/>
        <v>1</v>
      </c>
      <c r="H33" s="145">
        <f t="shared" si="5"/>
        <v>5</v>
      </c>
      <c r="I33" s="144">
        <f t="shared" si="5"/>
        <v>12</v>
      </c>
      <c r="J33" s="144">
        <f t="shared" si="5"/>
        <v>5</v>
      </c>
      <c r="K33" s="146">
        <f t="shared" si="5"/>
        <v>10</v>
      </c>
      <c r="L33" s="143">
        <f t="shared" si="5"/>
        <v>11</v>
      </c>
      <c r="M33" s="144">
        <f t="shared" si="5"/>
        <v>5</v>
      </c>
      <c r="N33" s="145">
        <f t="shared" si="5"/>
        <v>10</v>
      </c>
      <c r="O33" s="144">
        <f t="shared" si="5"/>
        <v>6</v>
      </c>
      <c r="P33" s="144">
        <f t="shared" si="5"/>
        <v>2</v>
      </c>
      <c r="Q33" s="146">
        <f t="shared" si="5"/>
        <v>6</v>
      </c>
      <c r="R33" s="143">
        <f t="shared" si="5"/>
        <v>33</v>
      </c>
      <c r="S33" s="144">
        <f t="shared" si="5"/>
        <v>13</v>
      </c>
      <c r="T33" s="144">
        <f t="shared" si="5"/>
        <v>31</v>
      </c>
    </row>
    <row r="34" spans="1:20" ht="16.5" customHeight="1">
      <c r="A34" s="309" t="s">
        <v>16</v>
      </c>
      <c r="B34" s="329" t="s">
        <v>24</v>
      </c>
      <c r="C34" s="329" t="s">
        <v>13</v>
      </c>
      <c r="D34" s="191" t="s">
        <v>34</v>
      </c>
      <c r="E34" s="192" t="s">
        <v>17</v>
      </c>
      <c r="F34" s="119">
        <v>1</v>
      </c>
      <c r="G34" s="120"/>
      <c r="H34" s="121">
        <v>2</v>
      </c>
      <c r="I34" s="122"/>
      <c r="J34" s="120"/>
      <c r="K34" s="123"/>
      <c r="L34" s="119"/>
      <c r="M34" s="120"/>
      <c r="N34" s="121"/>
      <c r="O34" s="122"/>
      <c r="P34" s="120"/>
      <c r="Q34" s="123"/>
      <c r="R34" s="193">
        <f>F34+I34+L34+O34</f>
        <v>1</v>
      </c>
      <c r="S34" s="194">
        <f>G34+J34+M34+P34</f>
        <v>0</v>
      </c>
      <c r="T34" s="195">
        <f>H34+K34+N34+Q34</f>
        <v>2</v>
      </c>
    </row>
    <row r="35" spans="1:20" ht="16.5" customHeight="1">
      <c r="A35" s="310"/>
      <c r="B35" s="330"/>
      <c r="C35" s="330"/>
      <c r="D35" s="196" t="s">
        <v>42</v>
      </c>
      <c r="E35" s="155" t="s">
        <v>17</v>
      </c>
      <c r="F35" s="131"/>
      <c r="G35" s="132"/>
      <c r="H35" s="133"/>
      <c r="I35" s="134">
        <v>1</v>
      </c>
      <c r="J35" s="132"/>
      <c r="K35" s="135">
        <v>2</v>
      </c>
      <c r="L35" s="131"/>
      <c r="M35" s="132"/>
      <c r="N35" s="133"/>
      <c r="O35" s="134"/>
      <c r="P35" s="132"/>
      <c r="Q35" s="135"/>
      <c r="R35" s="197">
        <f aca="true" t="shared" si="6" ref="R35:T57">F35+I35+L35+O35</f>
        <v>1</v>
      </c>
      <c r="S35" s="198">
        <f t="shared" si="6"/>
        <v>0</v>
      </c>
      <c r="T35" s="199">
        <f t="shared" si="6"/>
        <v>2</v>
      </c>
    </row>
    <row r="36" spans="1:20" ht="16.5" customHeight="1">
      <c r="A36" s="310"/>
      <c r="B36" s="330"/>
      <c r="C36" s="330"/>
      <c r="D36" s="200"/>
      <c r="E36" s="155"/>
      <c r="F36" s="131"/>
      <c r="G36" s="132"/>
      <c r="H36" s="133"/>
      <c r="I36" s="134"/>
      <c r="J36" s="132"/>
      <c r="K36" s="135"/>
      <c r="L36" s="131"/>
      <c r="M36" s="132"/>
      <c r="N36" s="133"/>
      <c r="O36" s="134"/>
      <c r="P36" s="132"/>
      <c r="Q36" s="135"/>
      <c r="R36" s="197">
        <f t="shared" si="6"/>
        <v>0</v>
      </c>
      <c r="S36" s="198">
        <f t="shared" si="6"/>
        <v>0</v>
      </c>
      <c r="T36" s="199">
        <f t="shared" si="6"/>
        <v>0</v>
      </c>
    </row>
    <row r="37" spans="1:20" ht="16.5" customHeight="1">
      <c r="A37" s="327"/>
      <c r="B37" s="331" t="s">
        <v>26</v>
      </c>
      <c r="C37" s="315" t="s">
        <v>13</v>
      </c>
      <c r="D37" s="164" t="s">
        <v>95</v>
      </c>
      <c r="E37" s="201" t="s">
        <v>17</v>
      </c>
      <c r="F37" s="166">
        <v>3</v>
      </c>
      <c r="G37" s="167">
        <v>3</v>
      </c>
      <c r="H37" s="168"/>
      <c r="I37" s="178"/>
      <c r="J37" s="179"/>
      <c r="K37" s="180"/>
      <c r="L37" s="181"/>
      <c r="M37" s="179"/>
      <c r="N37" s="182"/>
      <c r="O37" s="178"/>
      <c r="P37" s="179"/>
      <c r="Q37" s="180"/>
      <c r="R37" s="202">
        <f t="shared" si="6"/>
        <v>3</v>
      </c>
      <c r="S37" s="203">
        <f t="shared" si="6"/>
        <v>3</v>
      </c>
      <c r="T37" s="204">
        <f t="shared" si="6"/>
        <v>0</v>
      </c>
    </row>
    <row r="38" spans="1:20" ht="16.5" customHeight="1">
      <c r="A38" s="327"/>
      <c r="B38" s="332"/>
      <c r="C38" s="317"/>
      <c r="D38" s="164" t="s">
        <v>96</v>
      </c>
      <c r="E38" s="201" t="s">
        <v>97</v>
      </c>
      <c r="F38" s="166">
        <v>2</v>
      </c>
      <c r="G38" s="167">
        <v>2</v>
      </c>
      <c r="H38" s="168"/>
      <c r="I38" s="178"/>
      <c r="J38" s="179"/>
      <c r="K38" s="180"/>
      <c r="L38" s="181"/>
      <c r="M38" s="179"/>
      <c r="N38" s="182"/>
      <c r="O38" s="178"/>
      <c r="P38" s="179"/>
      <c r="Q38" s="180"/>
      <c r="R38" s="202">
        <f t="shared" si="6"/>
        <v>2</v>
      </c>
      <c r="S38" s="203">
        <f t="shared" si="6"/>
        <v>2</v>
      </c>
      <c r="T38" s="204">
        <f t="shared" si="6"/>
        <v>0</v>
      </c>
    </row>
    <row r="39" spans="1:20" ht="16.5" customHeight="1">
      <c r="A39" s="327"/>
      <c r="B39" s="332"/>
      <c r="C39" s="317"/>
      <c r="D39" s="164" t="s">
        <v>98</v>
      </c>
      <c r="E39" s="201" t="s">
        <v>97</v>
      </c>
      <c r="F39" s="166">
        <v>2</v>
      </c>
      <c r="G39" s="167">
        <v>1</v>
      </c>
      <c r="H39" s="168">
        <v>2</v>
      </c>
      <c r="I39" s="178"/>
      <c r="J39" s="179"/>
      <c r="K39" s="180"/>
      <c r="L39" s="181"/>
      <c r="M39" s="179"/>
      <c r="N39" s="182"/>
      <c r="O39" s="178"/>
      <c r="P39" s="179"/>
      <c r="Q39" s="180"/>
      <c r="R39" s="202">
        <f t="shared" si="6"/>
        <v>2</v>
      </c>
      <c r="S39" s="203">
        <f t="shared" si="6"/>
        <v>1</v>
      </c>
      <c r="T39" s="204">
        <f t="shared" si="6"/>
        <v>2</v>
      </c>
    </row>
    <row r="40" spans="1:20" ht="16.5" customHeight="1">
      <c r="A40" s="327"/>
      <c r="B40" s="332"/>
      <c r="C40" s="317"/>
      <c r="D40" s="164" t="s">
        <v>99</v>
      </c>
      <c r="E40" s="201" t="s">
        <v>97</v>
      </c>
      <c r="F40" s="166">
        <v>3</v>
      </c>
      <c r="G40" s="167">
        <v>1</v>
      </c>
      <c r="H40" s="168">
        <v>3</v>
      </c>
      <c r="I40" s="178"/>
      <c r="J40" s="179"/>
      <c r="K40" s="180"/>
      <c r="L40" s="181"/>
      <c r="M40" s="179"/>
      <c r="N40" s="182"/>
      <c r="O40" s="178"/>
      <c r="P40" s="179"/>
      <c r="Q40" s="180"/>
      <c r="R40" s="202">
        <f t="shared" si="6"/>
        <v>3</v>
      </c>
      <c r="S40" s="203">
        <f t="shared" si="6"/>
        <v>1</v>
      </c>
      <c r="T40" s="204">
        <f t="shared" si="6"/>
        <v>3</v>
      </c>
    </row>
    <row r="41" spans="1:20" ht="16.5" customHeight="1">
      <c r="A41" s="327"/>
      <c r="B41" s="332"/>
      <c r="C41" s="317"/>
      <c r="D41" s="164" t="s">
        <v>100</v>
      </c>
      <c r="E41" s="201" t="s">
        <v>97</v>
      </c>
      <c r="F41" s="166">
        <v>2</v>
      </c>
      <c r="G41" s="167">
        <v>2</v>
      </c>
      <c r="H41" s="168"/>
      <c r="I41" s="178"/>
      <c r="J41" s="179"/>
      <c r="K41" s="180"/>
      <c r="L41" s="181"/>
      <c r="M41" s="179"/>
      <c r="N41" s="182"/>
      <c r="O41" s="178"/>
      <c r="P41" s="179"/>
      <c r="Q41" s="180"/>
      <c r="R41" s="202">
        <f t="shared" si="6"/>
        <v>2</v>
      </c>
      <c r="S41" s="203">
        <f t="shared" si="6"/>
        <v>2</v>
      </c>
      <c r="T41" s="204">
        <f t="shared" si="6"/>
        <v>0</v>
      </c>
    </row>
    <row r="42" spans="1:20" ht="16.5" customHeight="1">
      <c r="A42" s="327"/>
      <c r="B42" s="332"/>
      <c r="C42" s="317"/>
      <c r="D42" s="200"/>
      <c r="E42" s="155"/>
      <c r="F42" s="131"/>
      <c r="G42" s="132"/>
      <c r="H42" s="133"/>
      <c r="I42" s="134"/>
      <c r="J42" s="132"/>
      <c r="K42" s="135"/>
      <c r="L42" s="131"/>
      <c r="M42" s="132"/>
      <c r="N42" s="133"/>
      <c r="O42" s="134"/>
      <c r="P42" s="132"/>
      <c r="Q42" s="135"/>
      <c r="R42" s="197">
        <f t="shared" si="6"/>
        <v>0</v>
      </c>
      <c r="S42" s="198">
        <f t="shared" si="6"/>
        <v>0</v>
      </c>
      <c r="T42" s="199">
        <f t="shared" si="6"/>
        <v>0</v>
      </c>
    </row>
    <row r="43" spans="1:20" ht="16.5" customHeight="1">
      <c r="A43" s="327"/>
      <c r="B43" s="332"/>
      <c r="C43" s="317"/>
      <c r="D43" s="154" t="s">
        <v>101</v>
      </c>
      <c r="E43" s="155" t="s">
        <v>97</v>
      </c>
      <c r="F43" s="131"/>
      <c r="G43" s="132"/>
      <c r="H43" s="133"/>
      <c r="I43" s="158">
        <v>3</v>
      </c>
      <c r="J43" s="159">
        <v>3</v>
      </c>
      <c r="K43" s="186"/>
      <c r="L43" s="131"/>
      <c r="M43" s="132"/>
      <c r="N43" s="133"/>
      <c r="O43" s="134"/>
      <c r="P43" s="132"/>
      <c r="Q43" s="135"/>
      <c r="R43" s="197">
        <f t="shared" si="6"/>
        <v>3</v>
      </c>
      <c r="S43" s="198">
        <f t="shared" si="6"/>
        <v>3</v>
      </c>
      <c r="T43" s="199">
        <f t="shared" si="6"/>
        <v>0</v>
      </c>
    </row>
    <row r="44" spans="1:20" ht="16.5" customHeight="1">
      <c r="A44" s="327"/>
      <c r="B44" s="332"/>
      <c r="C44" s="317"/>
      <c r="D44" s="154" t="s">
        <v>102</v>
      </c>
      <c r="E44" s="155" t="s">
        <v>97</v>
      </c>
      <c r="F44" s="131"/>
      <c r="G44" s="132"/>
      <c r="H44" s="133"/>
      <c r="I44" s="158">
        <v>2</v>
      </c>
      <c r="J44" s="159">
        <v>1</v>
      </c>
      <c r="K44" s="186">
        <v>2</v>
      </c>
      <c r="L44" s="131"/>
      <c r="M44" s="132"/>
      <c r="N44" s="133"/>
      <c r="O44" s="134"/>
      <c r="P44" s="132"/>
      <c r="Q44" s="135"/>
      <c r="R44" s="197">
        <f t="shared" si="6"/>
        <v>2</v>
      </c>
      <c r="S44" s="198">
        <f t="shared" si="6"/>
        <v>1</v>
      </c>
      <c r="T44" s="199">
        <f t="shared" si="6"/>
        <v>2</v>
      </c>
    </row>
    <row r="45" spans="1:20" ht="16.5" customHeight="1">
      <c r="A45" s="327"/>
      <c r="B45" s="332"/>
      <c r="C45" s="317"/>
      <c r="D45" s="154" t="s">
        <v>103</v>
      </c>
      <c r="E45" s="155" t="s">
        <v>97</v>
      </c>
      <c r="F45" s="131"/>
      <c r="G45" s="132"/>
      <c r="H45" s="133"/>
      <c r="I45" s="158">
        <v>2</v>
      </c>
      <c r="J45" s="159">
        <v>2</v>
      </c>
      <c r="K45" s="186"/>
      <c r="L45" s="131"/>
      <c r="M45" s="132"/>
      <c r="N45" s="133"/>
      <c r="O45" s="134"/>
      <c r="P45" s="132"/>
      <c r="Q45" s="135"/>
      <c r="R45" s="197">
        <f t="shared" si="6"/>
        <v>2</v>
      </c>
      <c r="S45" s="198">
        <f t="shared" si="6"/>
        <v>2</v>
      </c>
      <c r="T45" s="199">
        <f t="shared" si="6"/>
        <v>0</v>
      </c>
    </row>
    <row r="46" spans="1:20" ht="16.5" customHeight="1">
      <c r="A46" s="327"/>
      <c r="B46" s="332"/>
      <c r="C46" s="317"/>
      <c r="D46" s="200"/>
      <c r="E46" s="155"/>
      <c r="F46" s="131"/>
      <c r="G46" s="132"/>
      <c r="H46" s="133"/>
      <c r="I46" s="134"/>
      <c r="J46" s="132"/>
      <c r="K46" s="135"/>
      <c r="L46" s="131"/>
      <c r="M46" s="132"/>
      <c r="N46" s="133"/>
      <c r="O46" s="134"/>
      <c r="P46" s="132"/>
      <c r="Q46" s="135"/>
      <c r="R46" s="197">
        <f t="shared" si="6"/>
        <v>0</v>
      </c>
      <c r="S46" s="198">
        <f t="shared" si="6"/>
        <v>0</v>
      </c>
      <c r="T46" s="199">
        <f t="shared" si="6"/>
        <v>0</v>
      </c>
    </row>
    <row r="47" spans="1:20" ht="16.5" customHeight="1">
      <c r="A47" s="327"/>
      <c r="B47" s="332"/>
      <c r="C47" s="317"/>
      <c r="D47" s="164" t="s">
        <v>104</v>
      </c>
      <c r="E47" s="201" t="s">
        <v>97</v>
      </c>
      <c r="F47" s="181"/>
      <c r="G47" s="179"/>
      <c r="H47" s="182"/>
      <c r="I47" s="178"/>
      <c r="J47" s="179"/>
      <c r="K47" s="180"/>
      <c r="L47" s="181">
        <v>2</v>
      </c>
      <c r="M47" s="179">
        <v>2</v>
      </c>
      <c r="N47" s="182"/>
      <c r="O47" s="178"/>
      <c r="P47" s="179"/>
      <c r="Q47" s="180"/>
      <c r="R47" s="202">
        <f t="shared" si="6"/>
        <v>2</v>
      </c>
      <c r="S47" s="203">
        <f t="shared" si="6"/>
        <v>2</v>
      </c>
      <c r="T47" s="204">
        <f t="shared" si="6"/>
        <v>0</v>
      </c>
    </row>
    <row r="48" spans="1:20" ht="16.5" customHeight="1">
      <c r="A48" s="327"/>
      <c r="B48" s="332"/>
      <c r="C48" s="317"/>
      <c r="D48" s="205" t="s">
        <v>105</v>
      </c>
      <c r="E48" s="201" t="s">
        <v>97</v>
      </c>
      <c r="F48" s="181"/>
      <c r="G48" s="179"/>
      <c r="H48" s="182"/>
      <c r="I48" s="178"/>
      <c r="J48" s="206"/>
      <c r="K48" s="207"/>
      <c r="L48" s="208">
        <v>3</v>
      </c>
      <c r="M48" s="206">
        <v>2</v>
      </c>
      <c r="N48" s="209">
        <v>2</v>
      </c>
      <c r="O48" s="210"/>
      <c r="P48" s="179"/>
      <c r="Q48" s="180"/>
      <c r="R48" s="202">
        <f t="shared" si="6"/>
        <v>3</v>
      </c>
      <c r="S48" s="203">
        <f t="shared" si="6"/>
        <v>2</v>
      </c>
      <c r="T48" s="204">
        <f t="shared" si="6"/>
        <v>2</v>
      </c>
    </row>
    <row r="49" spans="1:20" ht="16.5" customHeight="1">
      <c r="A49" s="327"/>
      <c r="B49" s="332"/>
      <c r="C49" s="317"/>
      <c r="D49" s="205" t="s">
        <v>106</v>
      </c>
      <c r="E49" s="211"/>
      <c r="F49" s="181"/>
      <c r="G49" s="179"/>
      <c r="H49" s="182"/>
      <c r="I49" s="178"/>
      <c r="J49" s="179"/>
      <c r="K49" s="180"/>
      <c r="L49" s="212">
        <v>3</v>
      </c>
      <c r="M49" s="213">
        <v>1</v>
      </c>
      <c r="N49" s="214">
        <v>3</v>
      </c>
      <c r="O49" s="178"/>
      <c r="P49" s="179"/>
      <c r="Q49" s="180"/>
      <c r="R49" s="215"/>
      <c r="S49" s="216"/>
      <c r="T49" s="217"/>
    </row>
    <row r="50" spans="1:20" ht="16.5" customHeight="1">
      <c r="A50" s="327"/>
      <c r="B50" s="332"/>
      <c r="C50" s="317"/>
      <c r="D50" s="205" t="s">
        <v>107</v>
      </c>
      <c r="E50" s="218"/>
      <c r="F50" s="181"/>
      <c r="G50" s="179"/>
      <c r="H50" s="182"/>
      <c r="I50" s="178"/>
      <c r="J50" s="206"/>
      <c r="K50" s="207"/>
      <c r="L50" s="219">
        <v>2</v>
      </c>
      <c r="M50" s="220">
        <v>2</v>
      </c>
      <c r="N50" s="221"/>
      <c r="O50" s="210"/>
      <c r="P50" s="179"/>
      <c r="Q50" s="180"/>
      <c r="R50" s="222"/>
      <c r="S50" s="223"/>
      <c r="T50" s="224"/>
    </row>
    <row r="51" spans="1:20" ht="16.5" customHeight="1">
      <c r="A51" s="327"/>
      <c r="B51" s="332"/>
      <c r="C51" s="317"/>
      <c r="D51" s="225" t="s">
        <v>108</v>
      </c>
      <c r="E51" s="226" t="s">
        <v>17</v>
      </c>
      <c r="F51" s="172"/>
      <c r="G51" s="170"/>
      <c r="H51" s="173"/>
      <c r="I51" s="169"/>
      <c r="J51" s="179"/>
      <c r="K51" s="180"/>
      <c r="L51" s="181">
        <v>3</v>
      </c>
      <c r="M51" s="179">
        <v>1</v>
      </c>
      <c r="N51" s="182">
        <v>3</v>
      </c>
      <c r="O51" s="178"/>
      <c r="P51" s="170"/>
      <c r="Q51" s="171"/>
      <c r="R51" s="227">
        <f t="shared" si="6"/>
        <v>3</v>
      </c>
      <c r="S51" s="228">
        <f t="shared" si="6"/>
        <v>1</v>
      </c>
      <c r="T51" s="229">
        <f t="shared" si="6"/>
        <v>3</v>
      </c>
    </row>
    <row r="52" spans="1:20" ht="16.5" customHeight="1">
      <c r="A52" s="327"/>
      <c r="B52" s="332"/>
      <c r="C52" s="317"/>
      <c r="D52" s="230"/>
      <c r="E52" s="231"/>
      <c r="F52" s="232"/>
      <c r="G52" s="233"/>
      <c r="H52" s="234"/>
      <c r="I52" s="235"/>
      <c r="J52" s="233"/>
      <c r="K52" s="189"/>
      <c r="L52" s="156"/>
      <c r="M52" s="157"/>
      <c r="N52" s="190"/>
      <c r="O52" s="188"/>
      <c r="P52" s="233"/>
      <c r="Q52" s="236"/>
      <c r="R52" s="237">
        <f t="shared" si="6"/>
        <v>0</v>
      </c>
      <c r="S52" s="238">
        <f t="shared" si="6"/>
        <v>0</v>
      </c>
      <c r="T52" s="239">
        <f t="shared" si="6"/>
        <v>0</v>
      </c>
    </row>
    <row r="53" spans="1:20" ht="16.5" customHeight="1">
      <c r="A53" s="327"/>
      <c r="B53" s="332"/>
      <c r="C53" s="317"/>
      <c r="D53" s="154" t="s">
        <v>109</v>
      </c>
      <c r="E53" s="155" t="s">
        <v>17</v>
      </c>
      <c r="F53" s="131"/>
      <c r="G53" s="132"/>
      <c r="H53" s="133"/>
      <c r="I53" s="134"/>
      <c r="J53" s="132"/>
      <c r="K53" s="135"/>
      <c r="L53" s="131"/>
      <c r="M53" s="132"/>
      <c r="N53" s="133"/>
      <c r="O53" s="134">
        <v>3</v>
      </c>
      <c r="P53" s="159">
        <v>2</v>
      </c>
      <c r="Q53" s="159">
        <v>2</v>
      </c>
      <c r="R53" s="197">
        <f t="shared" si="6"/>
        <v>3</v>
      </c>
      <c r="S53" s="198">
        <f t="shared" si="6"/>
        <v>2</v>
      </c>
      <c r="T53" s="199">
        <f t="shared" si="6"/>
        <v>2</v>
      </c>
    </row>
    <row r="54" spans="1:20" ht="16.5" customHeight="1">
      <c r="A54" s="327"/>
      <c r="B54" s="332"/>
      <c r="C54" s="317"/>
      <c r="D54" s="240" t="s">
        <v>110</v>
      </c>
      <c r="E54" s="155" t="s">
        <v>17</v>
      </c>
      <c r="F54" s="131"/>
      <c r="G54" s="132"/>
      <c r="H54" s="133"/>
      <c r="I54" s="134"/>
      <c r="J54" s="241"/>
      <c r="K54" s="189"/>
      <c r="L54" s="156"/>
      <c r="M54" s="157"/>
      <c r="N54" s="190"/>
      <c r="O54" s="242">
        <v>2</v>
      </c>
      <c r="P54" s="243">
        <v>2</v>
      </c>
      <c r="Q54" s="243">
        <v>0</v>
      </c>
      <c r="R54" s="197">
        <f t="shared" si="6"/>
        <v>2</v>
      </c>
      <c r="S54" s="198">
        <f t="shared" si="6"/>
        <v>2</v>
      </c>
      <c r="T54" s="199">
        <f t="shared" si="6"/>
        <v>0</v>
      </c>
    </row>
    <row r="55" spans="1:20" ht="16.5" customHeight="1">
      <c r="A55" s="327"/>
      <c r="B55" s="332"/>
      <c r="C55" s="317"/>
      <c r="D55" s="154" t="s">
        <v>111</v>
      </c>
      <c r="E55" s="155" t="s">
        <v>17</v>
      </c>
      <c r="F55" s="131"/>
      <c r="G55" s="132"/>
      <c r="H55" s="133"/>
      <c r="I55" s="134"/>
      <c r="J55" s="132"/>
      <c r="K55" s="135"/>
      <c r="L55" s="131"/>
      <c r="M55" s="132"/>
      <c r="N55" s="133"/>
      <c r="O55" s="244">
        <v>3</v>
      </c>
      <c r="P55" s="159">
        <v>1</v>
      </c>
      <c r="Q55" s="159">
        <v>3</v>
      </c>
      <c r="R55" s="197">
        <f t="shared" si="6"/>
        <v>3</v>
      </c>
      <c r="S55" s="198">
        <f t="shared" si="6"/>
        <v>1</v>
      </c>
      <c r="T55" s="199">
        <f t="shared" si="6"/>
        <v>3</v>
      </c>
    </row>
    <row r="56" spans="1:20" ht="16.5" customHeight="1">
      <c r="A56" s="327"/>
      <c r="B56" s="332"/>
      <c r="C56" s="317"/>
      <c r="D56" s="154" t="s">
        <v>186</v>
      </c>
      <c r="E56" s="155" t="s">
        <v>17</v>
      </c>
      <c r="F56" s="131"/>
      <c r="G56" s="132"/>
      <c r="H56" s="133"/>
      <c r="I56" s="134"/>
      <c r="J56" s="132"/>
      <c r="K56" s="135"/>
      <c r="L56" s="156"/>
      <c r="M56" s="157"/>
      <c r="N56" s="133"/>
      <c r="O56" s="158">
        <v>3</v>
      </c>
      <c r="P56" s="159">
        <v>1</v>
      </c>
      <c r="Q56" s="159">
        <v>3</v>
      </c>
      <c r="R56" s="150">
        <f>F56+I56+L56+O56</f>
        <v>3</v>
      </c>
      <c r="S56" s="151">
        <f t="shared" si="6"/>
        <v>1</v>
      </c>
      <c r="T56" s="152">
        <f t="shared" si="6"/>
        <v>3</v>
      </c>
    </row>
    <row r="57" spans="1:20" ht="16.5" customHeight="1">
      <c r="A57" s="327"/>
      <c r="B57" s="333"/>
      <c r="C57" s="319"/>
      <c r="D57" s="245" t="s">
        <v>112</v>
      </c>
      <c r="E57" s="155" t="s">
        <v>17</v>
      </c>
      <c r="F57" s="131"/>
      <c r="G57" s="132"/>
      <c r="H57" s="133"/>
      <c r="I57" s="134"/>
      <c r="J57" s="132"/>
      <c r="K57" s="135"/>
      <c r="L57" s="131"/>
      <c r="M57" s="132"/>
      <c r="N57" s="133"/>
      <c r="O57" s="134">
        <v>3</v>
      </c>
      <c r="P57" s="132">
        <v>1</v>
      </c>
      <c r="Q57" s="135">
        <v>3</v>
      </c>
      <c r="R57" s="197">
        <f t="shared" si="6"/>
        <v>3</v>
      </c>
      <c r="S57" s="198">
        <f t="shared" si="6"/>
        <v>1</v>
      </c>
      <c r="T57" s="199">
        <f t="shared" si="6"/>
        <v>3</v>
      </c>
    </row>
    <row r="58" spans="1:20" ht="16.5" customHeight="1" thickBot="1">
      <c r="A58" s="328"/>
      <c r="B58" s="334" t="s">
        <v>27</v>
      </c>
      <c r="C58" s="335"/>
      <c r="D58" s="335"/>
      <c r="E58" s="336"/>
      <c r="F58" s="143">
        <f aca="true" t="shared" si="7" ref="F58:T58">SUM(F34:F57)</f>
        <v>13</v>
      </c>
      <c r="G58" s="144">
        <f t="shared" si="7"/>
        <v>9</v>
      </c>
      <c r="H58" s="145">
        <f t="shared" si="7"/>
        <v>7</v>
      </c>
      <c r="I58" s="144">
        <f t="shared" si="7"/>
        <v>8</v>
      </c>
      <c r="J58" s="144">
        <f t="shared" si="7"/>
        <v>6</v>
      </c>
      <c r="K58" s="146">
        <f t="shared" si="7"/>
        <v>4</v>
      </c>
      <c r="L58" s="143">
        <f t="shared" si="7"/>
        <v>13</v>
      </c>
      <c r="M58" s="144">
        <f t="shared" si="7"/>
        <v>8</v>
      </c>
      <c r="N58" s="145">
        <f t="shared" si="7"/>
        <v>8</v>
      </c>
      <c r="O58" s="144">
        <f t="shared" si="7"/>
        <v>14</v>
      </c>
      <c r="P58" s="144">
        <f t="shared" si="7"/>
        <v>7</v>
      </c>
      <c r="Q58" s="146">
        <f t="shared" si="7"/>
        <v>11</v>
      </c>
      <c r="R58" s="143">
        <f t="shared" si="7"/>
        <v>43</v>
      </c>
      <c r="S58" s="144">
        <f t="shared" si="7"/>
        <v>27</v>
      </c>
      <c r="T58" s="144">
        <f t="shared" si="7"/>
        <v>27</v>
      </c>
    </row>
    <row r="59" spans="1:20" ht="16.5" customHeight="1" thickBot="1">
      <c r="A59" s="324" t="s">
        <v>18</v>
      </c>
      <c r="B59" s="325"/>
      <c r="C59" s="325"/>
      <c r="D59" s="325"/>
      <c r="E59" s="326"/>
      <c r="F59" s="246">
        <f aca="true" t="shared" si="8" ref="F59:T59">F10+F15+F33+F58</f>
        <v>22</v>
      </c>
      <c r="G59" s="246">
        <f t="shared" si="8"/>
        <v>15</v>
      </c>
      <c r="H59" s="246">
        <f t="shared" si="8"/>
        <v>12</v>
      </c>
      <c r="I59" s="246">
        <f t="shared" si="8"/>
        <v>21</v>
      </c>
      <c r="J59" s="246">
        <f t="shared" si="8"/>
        <v>12</v>
      </c>
      <c r="K59" s="246">
        <f t="shared" si="8"/>
        <v>14</v>
      </c>
      <c r="L59" s="246">
        <f t="shared" si="8"/>
        <v>25</v>
      </c>
      <c r="M59" s="246">
        <f t="shared" si="8"/>
        <v>14</v>
      </c>
      <c r="N59" s="246">
        <f t="shared" si="8"/>
        <v>18</v>
      </c>
      <c r="O59" s="246">
        <f t="shared" si="8"/>
        <v>27</v>
      </c>
      <c r="P59" s="246">
        <f t="shared" si="8"/>
        <v>11</v>
      </c>
      <c r="Q59" s="246">
        <f t="shared" si="8"/>
        <v>20</v>
      </c>
      <c r="R59" s="246">
        <f t="shared" si="8"/>
        <v>90</v>
      </c>
      <c r="S59" s="246">
        <f t="shared" si="8"/>
        <v>49</v>
      </c>
      <c r="T59" s="246">
        <f t="shared" si="8"/>
        <v>61</v>
      </c>
    </row>
  </sheetData>
  <sheetProtection/>
  <mergeCells count="26">
    <mergeCell ref="A59:E59"/>
    <mergeCell ref="A34:A58"/>
    <mergeCell ref="B34:B36"/>
    <mergeCell ref="C34:C36"/>
    <mergeCell ref="B37:B57"/>
    <mergeCell ref="C37:C57"/>
    <mergeCell ref="B58:E58"/>
    <mergeCell ref="A5:A10"/>
    <mergeCell ref="B5:C6"/>
    <mergeCell ref="B7:C9"/>
    <mergeCell ref="B10:D10"/>
    <mergeCell ref="A11:A33"/>
    <mergeCell ref="B11:C14"/>
    <mergeCell ref="B15:E15"/>
    <mergeCell ref="B16:C32"/>
    <mergeCell ref="B33:E33"/>
    <mergeCell ref="A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rintOptions/>
  <pageMargins left="0.3937007874015748" right="0.31" top="1.45" bottom="0.7480314960629921" header="0.59" footer="0.31496062992125984"/>
  <pageSetup fitToHeight="1" fitToWidth="1" horizontalDpi="600" verticalDpi="600" orientation="portrait" paperSize="9" scale="67" r:id="rId1"/>
  <headerFooter>
    <oddHeader>&amp;C&amp;"맑은 고딕,굵게"&amp;20 2015~2016학년도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view="pageBreakPreview" zoomScale="90" zoomScaleNormal="85" zoomScaleSheetLayoutView="90" workbookViewId="0" topLeftCell="A28">
      <selection activeCell="D46" sqref="D46"/>
    </sheetView>
  </sheetViews>
  <sheetFormatPr defaultColWidth="8.88671875" defaultRowHeight="16.5" customHeight="1"/>
  <cols>
    <col min="1" max="1" width="7.4453125" style="1" customWidth="1"/>
    <col min="2" max="3" width="3.99609375" style="1" bestFit="1" customWidth="1"/>
    <col min="4" max="4" width="19.99609375" style="1" bestFit="1" customWidth="1"/>
    <col min="5" max="5" width="4.88671875" style="1" customWidth="1"/>
    <col min="6" max="20" width="4.21484375" style="1" customWidth="1"/>
    <col min="21" max="16384" width="8.88671875" style="1" customWidth="1"/>
  </cols>
  <sheetData>
    <row r="1" spans="1:55" s="3" customFormat="1" ht="25.5" customHeight="1" thickBot="1">
      <c r="A1" s="39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4" customFormat="1" ht="16.5" customHeight="1">
      <c r="A2" s="276" t="s">
        <v>0</v>
      </c>
      <c r="B2" s="277"/>
      <c r="C2" s="278"/>
      <c r="D2" s="278" t="s">
        <v>1</v>
      </c>
      <c r="E2" s="285" t="s">
        <v>2</v>
      </c>
      <c r="F2" s="276" t="s">
        <v>3</v>
      </c>
      <c r="G2" s="278"/>
      <c r="H2" s="278"/>
      <c r="I2" s="278"/>
      <c r="J2" s="278"/>
      <c r="K2" s="288"/>
      <c r="L2" s="277" t="s">
        <v>4</v>
      </c>
      <c r="M2" s="289"/>
      <c r="N2" s="278"/>
      <c r="O2" s="278"/>
      <c r="P2" s="278"/>
      <c r="Q2" s="290"/>
      <c r="R2" s="276" t="s">
        <v>5</v>
      </c>
      <c r="S2" s="278"/>
      <c r="T2" s="28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4" customFormat="1" ht="16.5" customHeight="1">
      <c r="A3" s="279"/>
      <c r="B3" s="280"/>
      <c r="C3" s="281"/>
      <c r="D3" s="281"/>
      <c r="E3" s="286"/>
      <c r="F3" s="279" t="s">
        <v>6</v>
      </c>
      <c r="G3" s="281"/>
      <c r="H3" s="292"/>
      <c r="I3" s="280" t="s">
        <v>7</v>
      </c>
      <c r="J3" s="281"/>
      <c r="K3" s="291"/>
      <c r="L3" s="279" t="s">
        <v>6</v>
      </c>
      <c r="M3" s="293"/>
      <c r="N3" s="292"/>
      <c r="O3" s="280" t="s">
        <v>7</v>
      </c>
      <c r="P3" s="281"/>
      <c r="Q3" s="294"/>
      <c r="R3" s="279"/>
      <c r="S3" s="281"/>
      <c r="T3" s="29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0" customFormat="1" ht="16.5" customHeight="1" thickBot="1">
      <c r="A4" s="282"/>
      <c r="B4" s="283"/>
      <c r="C4" s="284"/>
      <c r="D4" s="284"/>
      <c r="E4" s="287"/>
      <c r="F4" s="115" t="s">
        <v>8</v>
      </c>
      <c r="G4" s="116" t="s">
        <v>9</v>
      </c>
      <c r="H4" s="99" t="s">
        <v>10</v>
      </c>
      <c r="I4" s="112" t="s">
        <v>8</v>
      </c>
      <c r="J4" s="116" t="s">
        <v>9</v>
      </c>
      <c r="K4" s="8" t="s">
        <v>10</v>
      </c>
      <c r="L4" s="115" t="s">
        <v>8</v>
      </c>
      <c r="M4" s="116" t="s">
        <v>9</v>
      </c>
      <c r="N4" s="99" t="s">
        <v>10</v>
      </c>
      <c r="O4" s="112" t="s">
        <v>8</v>
      </c>
      <c r="P4" s="116" t="s">
        <v>9</v>
      </c>
      <c r="Q4" s="110" t="s">
        <v>10</v>
      </c>
      <c r="R4" s="115" t="s">
        <v>8</v>
      </c>
      <c r="S4" s="116" t="s">
        <v>9</v>
      </c>
      <c r="T4" s="8" t="s">
        <v>10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10" customFormat="1" ht="16.5" customHeight="1">
      <c r="A5" s="365" t="s">
        <v>29</v>
      </c>
      <c r="B5" s="337" t="s">
        <v>11</v>
      </c>
      <c r="C5" s="338"/>
      <c r="D5" s="42" t="s">
        <v>19</v>
      </c>
      <c r="E5" s="11" t="s">
        <v>12</v>
      </c>
      <c r="F5" s="88">
        <v>1</v>
      </c>
      <c r="G5" s="13">
        <v>1</v>
      </c>
      <c r="H5" s="100">
        <v>0</v>
      </c>
      <c r="I5" s="12"/>
      <c r="J5" s="13"/>
      <c r="K5" s="11"/>
      <c r="L5" s="88"/>
      <c r="M5" s="13"/>
      <c r="N5" s="100"/>
      <c r="O5" s="98"/>
      <c r="P5" s="3"/>
      <c r="Q5" s="14"/>
      <c r="R5" s="15">
        <f aca="true" t="shared" si="0" ref="R5:T8">F5+I5+L5+O5</f>
        <v>1</v>
      </c>
      <c r="S5" s="3">
        <f t="shared" si="0"/>
        <v>1</v>
      </c>
      <c r="T5" s="16">
        <f t="shared" si="0"/>
        <v>0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10" customFormat="1" ht="16.5" customHeight="1">
      <c r="A6" s="366"/>
      <c r="B6" s="368"/>
      <c r="C6" s="369"/>
      <c r="D6" s="44" t="s">
        <v>20</v>
      </c>
      <c r="E6" s="17" t="s">
        <v>12</v>
      </c>
      <c r="F6" s="89"/>
      <c r="H6" s="101"/>
      <c r="I6" s="18">
        <v>1</v>
      </c>
      <c r="J6" s="10">
        <v>1</v>
      </c>
      <c r="K6" s="17">
        <v>0</v>
      </c>
      <c r="L6" s="89"/>
      <c r="N6" s="101"/>
      <c r="O6" s="18"/>
      <c r="Q6" s="19"/>
      <c r="R6" s="20">
        <f t="shared" si="0"/>
        <v>1</v>
      </c>
      <c r="S6" s="4">
        <f t="shared" si="0"/>
        <v>1</v>
      </c>
      <c r="T6" s="21">
        <f t="shared" si="0"/>
        <v>0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20" ht="16.5" customHeight="1">
      <c r="A7" s="366"/>
      <c r="B7" s="370" t="s">
        <v>13</v>
      </c>
      <c r="C7" s="371"/>
      <c r="D7" s="10" t="s">
        <v>33</v>
      </c>
      <c r="E7" s="17" t="s">
        <v>12</v>
      </c>
      <c r="F7" s="89">
        <v>2</v>
      </c>
      <c r="G7" s="10">
        <v>2</v>
      </c>
      <c r="H7" s="101"/>
      <c r="I7" s="18"/>
      <c r="J7" s="10"/>
      <c r="K7" s="17"/>
      <c r="L7" s="89"/>
      <c r="M7" s="10"/>
      <c r="N7" s="101"/>
      <c r="O7" s="18"/>
      <c r="P7" s="10"/>
      <c r="Q7" s="22"/>
      <c r="R7" s="20">
        <f t="shared" si="0"/>
        <v>2</v>
      </c>
      <c r="S7" s="4">
        <f t="shared" si="0"/>
        <v>2</v>
      </c>
      <c r="T7" s="21">
        <f t="shared" si="0"/>
        <v>0</v>
      </c>
    </row>
    <row r="8" spans="1:20" ht="16.5" customHeight="1">
      <c r="A8" s="366"/>
      <c r="B8" s="370"/>
      <c r="C8" s="371"/>
      <c r="D8" s="10" t="s">
        <v>67</v>
      </c>
      <c r="E8" s="17" t="s">
        <v>12</v>
      </c>
      <c r="F8" s="89">
        <v>2</v>
      </c>
      <c r="G8" s="10">
        <v>2</v>
      </c>
      <c r="H8" s="101"/>
      <c r="I8" s="18"/>
      <c r="J8" s="10"/>
      <c r="K8" s="17"/>
      <c r="L8" s="89"/>
      <c r="M8" s="10"/>
      <c r="N8" s="101"/>
      <c r="O8" s="18"/>
      <c r="P8" s="10"/>
      <c r="Q8" s="22"/>
      <c r="R8" s="20">
        <f t="shared" si="0"/>
        <v>2</v>
      </c>
      <c r="S8" s="4">
        <f t="shared" si="0"/>
        <v>2</v>
      </c>
      <c r="T8" s="21">
        <f t="shared" si="0"/>
        <v>0</v>
      </c>
    </row>
    <row r="9" spans="1:20" ht="16.5" customHeight="1">
      <c r="A9" s="366"/>
      <c r="B9" s="372"/>
      <c r="C9" s="373"/>
      <c r="D9" s="10"/>
      <c r="E9" s="17" t="s">
        <v>12</v>
      </c>
      <c r="F9" s="89"/>
      <c r="G9" s="10"/>
      <c r="H9" s="101"/>
      <c r="I9" s="18"/>
      <c r="J9" s="10"/>
      <c r="K9" s="17"/>
      <c r="L9" s="89"/>
      <c r="M9" s="10"/>
      <c r="N9" s="101"/>
      <c r="O9" s="18"/>
      <c r="P9" s="10"/>
      <c r="Q9" s="22"/>
      <c r="R9" s="20"/>
      <c r="S9" s="4"/>
      <c r="T9" s="21"/>
    </row>
    <row r="10" spans="1:20" ht="16.5" customHeight="1" thickBot="1">
      <c r="A10" s="367"/>
      <c r="B10" s="374" t="s">
        <v>30</v>
      </c>
      <c r="C10" s="375"/>
      <c r="D10" s="283"/>
      <c r="E10" s="8"/>
      <c r="F10" s="115">
        <f aca="true" t="shared" si="1" ref="F10:T10">SUM(F5:F9)</f>
        <v>5</v>
      </c>
      <c r="G10" s="112">
        <f t="shared" si="1"/>
        <v>5</v>
      </c>
      <c r="H10" s="102">
        <f t="shared" si="1"/>
        <v>0</v>
      </c>
      <c r="I10" s="112">
        <f t="shared" si="1"/>
        <v>1</v>
      </c>
      <c r="J10" s="112">
        <f t="shared" si="1"/>
        <v>1</v>
      </c>
      <c r="K10" s="90">
        <f t="shared" si="1"/>
        <v>0</v>
      </c>
      <c r="L10" s="115">
        <f t="shared" si="1"/>
        <v>0</v>
      </c>
      <c r="M10" s="112">
        <f t="shared" si="1"/>
        <v>0</v>
      </c>
      <c r="N10" s="102">
        <f t="shared" si="1"/>
        <v>0</v>
      </c>
      <c r="O10" s="112">
        <f t="shared" si="1"/>
        <v>0</v>
      </c>
      <c r="P10" s="112">
        <f t="shared" si="1"/>
        <v>0</v>
      </c>
      <c r="Q10" s="111">
        <f t="shared" si="1"/>
        <v>0</v>
      </c>
      <c r="R10" s="115">
        <f t="shared" si="1"/>
        <v>6</v>
      </c>
      <c r="S10" s="112">
        <f t="shared" si="1"/>
        <v>6</v>
      </c>
      <c r="T10" s="112">
        <f t="shared" si="1"/>
        <v>0</v>
      </c>
    </row>
    <row r="11" spans="1:20" ht="16.5" customHeight="1">
      <c r="A11" s="376" t="s">
        <v>22</v>
      </c>
      <c r="B11" s="337" t="s">
        <v>11</v>
      </c>
      <c r="C11" s="338"/>
      <c r="D11" s="42" t="s">
        <v>14</v>
      </c>
      <c r="E11" s="43" t="s">
        <v>12</v>
      </c>
      <c r="F11" s="88"/>
      <c r="G11" s="13"/>
      <c r="H11" s="100"/>
      <c r="I11" s="12"/>
      <c r="J11" s="13"/>
      <c r="K11" s="11"/>
      <c r="L11" s="88">
        <v>1</v>
      </c>
      <c r="M11" s="13">
        <v>1</v>
      </c>
      <c r="N11" s="100">
        <v>0</v>
      </c>
      <c r="O11" s="12"/>
      <c r="P11" s="13"/>
      <c r="Q11" s="30"/>
      <c r="R11" s="80">
        <f aca="true" t="shared" si="2" ref="R11:T14">F11+I11+L11+O11</f>
        <v>1</v>
      </c>
      <c r="S11" s="82">
        <f t="shared" si="2"/>
        <v>1</v>
      </c>
      <c r="T11" s="83">
        <f t="shared" si="2"/>
        <v>0</v>
      </c>
    </row>
    <row r="12" spans="1:20" ht="16.5" customHeight="1">
      <c r="A12" s="377"/>
      <c r="B12" s="339"/>
      <c r="C12" s="340"/>
      <c r="D12" s="44" t="s">
        <v>15</v>
      </c>
      <c r="E12" s="45" t="s">
        <v>12</v>
      </c>
      <c r="F12" s="89"/>
      <c r="G12" s="10"/>
      <c r="H12" s="101"/>
      <c r="I12" s="18"/>
      <c r="J12" s="10"/>
      <c r="K12" s="17"/>
      <c r="L12" s="89"/>
      <c r="M12" s="10"/>
      <c r="N12" s="101"/>
      <c r="O12" s="18">
        <v>1</v>
      </c>
      <c r="P12" s="10">
        <v>1</v>
      </c>
      <c r="Q12" s="22">
        <v>0</v>
      </c>
      <c r="R12" s="81">
        <f t="shared" si="2"/>
        <v>1</v>
      </c>
      <c r="S12" s="84">
        <f t="shared" si="2"/>
        <v>1</v>
      </c>
      <c r="T12" s="85">
        <f t="shared" si="2"/>
        <v>0</v>
      </c>
    </row>
    <row r="13" spans="1:20" ht="16.5" customHeight="1">
      <c r="A13" s="377"/>
      <c r="B13" s="339"/>
      <c r="C13" s="340"/>
      <c r="D13" s="46" t="s">
        <v>28</v>
      </c>
      <c r="E13" s="45" t="s">
        <v>12</v>
      </c>
      <c r="F13" s="89"/>
      <c r="G13" s="10"/>
      <c r="H13" s="101"/>
      <c r="I13" s="18"/>
      <c r="J13" s="10"/>
      <c r="K13" s="17"/>
      <c r="L13" s="89"/>
      <c r="M13" s="10"/>
      <c r="N13" s="101"/>
      <c r="O13" s="18">
        <v>3</v>
      </c>
      <c r="P13" s="10">
        <v>0</v>
      </c>
      <c r="Q13" s="22">
        <v>0</v>
      </c>
      <c r="R13" s="81">
        <f t="shared" si="2"/>
        <v>3</v>
      </c>
      <c r="S13" s="84">
        <f t="shared" si="2"/>
        <v>0</v>
      </c>
      <c r="T13" s="85">
        <f t="shared" si="2"/>
        <v>0</v>
      </c>
    </row>
    <row r="14" spans="1:20" ht="16.5" customHeight="1">
      <c r="A14" s="377"/>
      <c r="B14" s="339"/>
      <c r="C14" s="340"/>
      <c r="D14" s="57" t="s">
        <v>157</v>
      </c>
      <c r="E14" s="45" t="s">
        <v>12</v>
      </c>
      <c r="F14" s="89"/>
      <c r="G14" s="10"/>
      <c r="H14" s="101"/>
      <c r="I14" s="18"/>
      <c r="J14" s="10"/>
      <c r="K14" s="17"/>
      <c r="L14" s="89"/>
      <c r="M14" s="10"/>
      <c r="N14" s="101"/>
      <c r="O14" s="18">
        <v>3</v>
      </c>
      <c r="P14" s="10">
        <v>1</v>
      </c>
      <c r="Q14" s="22">
        <v>3</v>
      </c>
      <c r="R14" s="81">
        <f t="shared" si="2"/>
        <v>3</v>
      </c>
      <c r="S14" s="84">
        <f t="shared" si="2"/>
        <v>1</v>
      </c>
      <c r="T14" s="85">
        <f t="shared" si="2"/>
        <v>3</v>
      </c>
    </row>
    <row r="15" spans="1:20" ht="16.5" customHeight="1">
      <c r="A15" s="377"/>
      <c r="B15" s="341"/>
      <c r="C15" s="342"/>
      <c r="D15" s="44"/>
      <c r="E15" s="45"/>
      <c r="F15" s="89"/>
      <c r="G15" s="10"/>
      <c r="H15" s="101"/>
      <c r="I15" s="18"/>
      <c r="J15" s="10"/>
      <c r="K15" s="17"/>
      <c r="L15" s="89"/>
      <c r="M15" s="10"/>
      <c r="N15" s="101"/>
      <c r="O15" s="18"/>
      <c r="P15" s="10"/>
      <c r="Q15" s="22"/>
      <c r="R15" s="81"/>
      <c r="S15" s="86"/>
      <c r="T15" s="87"/>
    </row>
    <row r="16" spans="1:20" ht="16.5" customHeight="1">
      <c r="A16" s="377"/>
      <c r="B16" s="343" t="s">
        <v>31</v>
      </c>
      <c r="C16" s="344"/>
      <c r="D16" s="344"/>
      <c r="E16" s="345"/>
      <c r="F16" s="24">
        <f>SUM(F11:F15)</f>
        <v>0</v>
      </c>
      <c r="G16" s="23">
        <f aca="true" t="shared" si="3" ref="G16:Q16">SUM(G11:G15)</f>
        <v>0</v>
      </c>
      <c r="H16" s="103">
        <f t="shared" si="3"/>
        <v>0</v>
      </c>
      <c r="I16" s="23">
        <f t="shared" si="3"/>
        <v>0</v>
      </c>
      <c r="J16" s="23">
        <f t="shared" si="3"/>
        <v>0</v>
      </c>
      <c r="K16" s="114">
        <f t="shared" si="3"/>
        <v>0</v>
      </c>
      <c r="L16" s="24">
        <f t="shared" si="3"/>
        <v>1</v>
      </c>
      <c r="M16" s="23">
        <f t="shared" si="3"/>
        <v>1</v>
      </c>
      <c r="N16" s="103">
        <f t="shared" si="3"/>
        <v>0</v>
      </c>
      <c r="O16" s="23">
        <f t="shared" si="3"/>
        <v>7</v>
      </c>
      <c r="P16" s="23">
        <f t="shared" si="3"/>
        <v>2</v>
      </c>
      <c r="Q16" s="113">
        <f t="shared" si="3"/>
        <v>3</v>
      </c>
      <c r="R16" s="24">
        <f>SUM(R11:R15)</f>
        <v>8</v>
      </c>
      <c r="S16" s="23">
        <f>SUM(S11:S15)</f>
        <v>3</v>
      </c>
      <c r="T16" s="23">
        <f>SUM(T11:T15)</f>
        <v>3</v>
      </c>
    </row>
    <row r="17" spans="1:20" ht="16.5" customHeight="1">
      <c r="A17" s="377"/>
      <c r="B17" s="346" t="s">
        <v>13</v>
      </c>
      <c r="C17" s="347"/>
      <c r="D17" s="58" t="s">
        <v>39</v>
      </c>
      <c r="E17" s="59" t="s">
        <v>12</v>
      </c>
      <c r="F17" s="91">
        <v>2</v>
      </c>
      <c r="G17" s="58">
        <v>1</v>
      </c>
      <c r="H17" s="104">
        <v>2</v>
      </c>
      <c r="I17" s="60"/>
      <c r="J17" s="58"/>
      <c r="K17" s="59"/>
      <c r="L17" s="91"/>
      <c r="M17" s="58"/>
      <c r="N17" s="104"/>
      <c r="O17" s="60"/>
      <c r="P17" s="58"/>
      <c r="Q17" s="61"/>
      <c r="R17" s="62">
        <f>F17+I17+L17+O17</f>
        <v>2</v>
      </c>
      <c r="S17" s="63">
        <f>G17+J17+M17+P17</f>
        <v>1</v>
      </c>
      <c r="T17" s="64">
        <f>H17+K17+N17+Q17</f>
        <v>2</v>
      </c>
    </row>
    <row r="18" spans="1:20" ht="16.5" customHeight="1">
      <c r="A18" s="377"/>
      <c r="B18" s="348"/>
      <c r="C18" s="349"/>
      <c r="D18" s="65" t="s">
        <v>40</v>
      </c>
      <c r="E18" s="66" t="s">
        <v>12</v>
      </c>
      <c r="F18" s="92">
        <v>3</v>
      </c>
      <c r="G18" s="65">
        <v>1</v>
      </c>
      <c r="H18" s="105">
        <v>3</v>
      </c>
      <c r="I18" s="67"/>
      <c r="J18" s="65"/>
      <c r="K18" s="66"/>
      <c r="L18" s="92"/>
      <c r="M18" s="65"/>
      <c r="N18" s="105"/>
      <c r="O18" s="67"/>
      <c r="P18" s="65"/>
      <c r="Q18" s="68"/>
      <c r="R18" s="62">
        <f aca="true" t="shared" si="4" ref="R18:T35">F18+I18+L18+O18</f>
        <v>3</v>
      </c>
      <c r="S18" s="63">
        <f t="shared" si="4"/>
        <v>1</v>
      </c>
      <c r="T18" s="64">
        <f t="shared" si="4"/>
        <v>3</v>
      </c>
    </row>
    <row r="19" spans="1:20" ht="16.5" customHeight="1">
      <c r="A19" s="377"/>
      <c r="B19" s="348"/>
      <c r="C19" s="349"/>
      <c r="D19" s="65"/>
      <c r="E19" s="66"/>
      <c r="F19" s="92"/>
      <c r="G19" s="65"/>
      <c r="H19" s="105"/>
      <c r="I19" s="67"/>
      <c r="J19" s="65"/>
      <c r="K19" s="66"/>
      <c r="L19" s="92"/>
      <c r="M19" s="65"/>
      <c r="N19" s="105"/>
      <c r="O19" s="67"/>
      <c r="P19" s="65"/>
      <c r="Q19" s="68"/>
      <c r="R19" s="62"/>
      <c r="S19" s="63"/>
      <c r="T19" s="64"/>
    </row>
    <row r="20" spans="1:20" ht="16.5" customHeight="1">
      <c r="A20" s="377"/>
      <c r="B20" s="348"/>
      <c r="C20" s="349"/>
      <c r="D20" s="10" t="s">
        <v>44</v>
      </c>
      <c r="E20" s="17" t="s">
        <v>158</v>
      </c>
      <c r="F20" s="89"/>
      <c r="G20" s="10"/>
      <c r="H20" s="101"/>
      <c r="I20" s="18">
        <v>3</v>
      </c>
      <c r="J20" s="10">
        <v>1</v>
      </c>
      <c r="K20" s="17">
        <v>3</v>
      </c>
      <c r="L20" s="89"/>
      <c r="M20" s="10"/>
      <c r="N20" s="101"/>
      <c r="O20" s="18"/>
      <c r="P20" s="10"/>
      <c r="Q20" s="22"/>
      <c r="R20" s="25">
        <f t="shared" si="4"/>
        <v>3</v>
      </c>
      <c r="S20" s="26">
        <f t="shared" si="4"/>
        <v>1</v>
      </c>
      <c r="T20" s="27">
        <f t="shared" si="4"/>
        <v>3</v>
      </c>
    </row>
    <row r="21" spans="1:20" ht="16.5" customHeight="1">
      <c r="A21" s="377"/>
      <c r="B21" s="348"/>
      <c r="C21" s="349"/>
      <c r="D21" s="10" t="s">
        <v>159</v>
      </c>
      <c r="E21" s="17" t="s">
        <v>158</v>
      </c>
      <c r="F21" s="89"/>
      <c r="G21" s="10"/>
      <c r="H21" s="101"/>
      <c r="I21" s="18">
        <v>2</v>
      </c>
      <c r="J21" s="10">
        <v>2</v>
      </c>
      <c r="K21" s="17"/>
      <c r="L21" s="89"/>
      <c r="M21" s="10"/>
      <c r="N21" s="101"/>
      <c r="O21" s="18"/>
      <c r="P21" s="10"/>
      <c r="Q21" s="22"/>
      <c r="R21" s="25">
        <f t="shared" si="4"/>
        <v>2</v>
      </c>
      <c r="S21" s="26">
        <f t="shared" si="4"/>
        <v>2</v>
      </c>
      <c r="T21" s="27">
        <f t="shared" si="4"/>
        <v>0</v>
      </c>
    </row>
    <row r="22" spans="1:20" ht="16.5" customHeight="1">
      <c r="A22" s="377"/>
      <c r="B22" s="348"/>
      <c r="C22" s="349"/>
      <c r="D22" s="10" t="s">
        <v>160</v>
      </c>
      <c r="E22" s="17" t="s">
        <v>158</v>
      </c>
      <c r="F22" s="20"/>
      <c r="G22" s="4"/>
      <c r="H22" s="106"/>
      <c r="I22" s="18">
        <v>2</v>
      </c>
      <c r="J22" s="10">
        <v>1</v>
      </c>
      <c r="K22" s="17">
        <v>2</v>
      </c>
      <c r="L22" s="20"/>
      <c r="M22" s="4"/>
      <c r="N22" s="106"/>
      <c r="O22" s="18"/>
      <c r="P22" s="10"/>
      <c r="Q22" s="22"/>
      <c r="R22" s="25">
        <f t="shared" si="4"/>
        <v>2</v>
      </c>
      <c r="S22" s="26">
        <f t="shared" si="4"/>
        <v>1</v>
      </c>
      <c r="T22" s="27">
        <f t="shared" si="4"/>
        <v>2</v>
      </c>
    </row>
    <row r="23" spans="1:20" ht="16.5" customHeight="1">
      <c r="A23" s="377"/>
      <c r="B23" s="348"/>
      <c r="C23" s="349"/>
      <c r="D23" s="10" t="s">
        <v>161</v>
      </c>
      <c r="E23" s="17" t="s">
        <v>158</v>
      </c>
      <c r="F23" s="89"/>
      <c r="G23" s="10"/>
      <c r="H23" s="101"/>
      <c r="I23" s="18">
        <v>2</v>
      </c>
      <c r="J23" s="10">
        <v>1</v>
      </c>
      <c r="K23" s="17">
        <v>2</v>
      </c>
      <c r="L23" s="89"/>
      <c r="M23" s="10"/>
      <c r="N23" s="101"/>
      <c r="O23" s="18"/>
      <c r="P23" s="10"/>
      <c r="Q23" s="22"/>
      <c r="R23" s="25">
        <f t="shared" si="4"/>
        <v>2</v>
      </c>
      <c r="S23" s="26">
        <f t="shared" si="4"/>
        <v>1</v>
      </c>
      <c r="T23" s="27">
        <f t="shared" si="4"/>
        <v>2</v>
      </c>
    </row>
    <row r="24" spans="1:20" ht="16.5" customHeight="1">
      <c r="A24" s="377"/>
      <c r="B24" s="348"/>
      <c r="C24" s="349"/>
      <c r="D24" s="10" t="s">
        <v>162</v>
      </c>
      <c r="E24" s="17"/>
      <c r="F24" s="89"/>
      <c r="G24" s="10"/>
      <c r="H24" s="101"/>
      <c r="I24" s="18">
        <v>3</v>
      </c>
      <c r="J24" s="10">
        <v>1</v>
      </c>
      <c r="K24" s="17">
        <v>3</v>
      </c>
      <c r="L24" s="89"/>
      <c r="M24" s="10"/>
      <c r="N24" s="101"/>
      <c r="O24" s="18"/>
      <c r="P24" s="10"/>
      <c r="Q24" s="22"/>
      <c r="R24" s="25">
        <f t="shared" si="4"/>
        <v>3</v>
      </c>
      <c r="S24" s="26">
        <f t="shared" si="4"/>
        <v>1</v>
      </c>
      <c r="T24" s="27">
        <f t="shared" si="4"/>
        <v>3</v>
      </c>
    </row>
    <row r="25" spans="1:20" ht="16.5" customHeight="1">
      <c r="A25" s="377"/>
      <c r="B25" s="348"/>
      <c r="C25" s="349"/>
      <c r="D25" s="10"/>
      <c r="E25" s="17"/>
      <c r="F25" s="89"/>
      <c r="G25" s="10"/>
      <c r="H25" s="101"/>
      <c r="I25" s="18"/>
      <c r="J25" s="10"/>
      <c r="K25" s="17"/>
      <c r="L25" s="89"/>
      <c r="M25" s="10"/>
      <c r="N25" s="101"/>
      <c r="O25" s="18"/>
      <c r="P25" s="10"/>
      <c r="Q25" s="22"/>
      <c r="R25" s="25"/>
      <c r="S25" s="26"/>
      <c r="T25" s="27"/>
    </row>
    <row r="26" spans="1:20" ht="16.5" customHeight="1">
      <c r="A26" s="377"/>
      <c r="B26" s="348"/>
      <c r="C26" s="349"/>
      <c r="D26" s="65" t="s">
        <v>163</v>
      </c>
      <c r="E26" s="66" t="s">
        <v>158</v>
      </c>
      <c r="F26" s="92"/>
      <c r="G26" s="65"/>
      <c r="H26" s="105"/>
      <c r="I26" s="67"/>
      <c r="J26" s="65"/>
      <c r="K26" s="66"/>
      <c r="L26" s="92">
        <v>2</v>
      </c>
      <c r="M26" s="65">
        <v>1</v>
      </c>
      <c r="N26" s="105">
        <v>2</v>
      </c>
      <c r="O26" s="67"/>
      <c r="P26" s="65"/>
      <c r="Q26" s="68"/>
      <c r="R26" s="62">
        <f t="shared" si="4"/>
        <v>2</v>
      </c>
      <c r="S26" s="63">
        <f t="shared" si="4"/>
        <v>1</v>
      </c>
      <c r="T26" s="64">
        <f t="shared" si="4"/>
        <v>2</v>
      </c>
    </row>
    <row r="27" spans="1:20" ht="16.5" customHeight="1">
      <c r="A27" s="377"/>
      <c r="B27" s="348"/>
      <c r="C27" s="349"/>
      <c r="D27" s="65" t="s">
        <v>164</v>
      </c>
      <c r="E27" s="66" t="s">
        <v>158</v>
      </c>
      <c r="F27" s="92"/>
      <c r="G27" s="65"/>
      <c r="H27" s="105"/>
      <c r="I27" s="67"/>
      <c r="J27" s="65"/>
      <c r="K27" s="66"/>
      <c r="L27" s="92">
        <v>3</v>
      </c>
      <c r="M27" s="65">
        <v>1</v>
      </c>
      <c r="N27" s="105">
        <v>3</v>
      </c>
      <c r="O27" s="67"/>
      <c r="P27" s="65"/>
      <c r="Q27" s="68"/>
      <c r="R27" s="62">
        <f t="shared" si="4"/>
        <v>3</v>
      </c>
      <c r="S27" s="63">
        <f t="shared" si="4"/>
        <v>1</v>
      </c>
      <c r="T27" s="64">
        <f t="shared" si="4"/>
        <v>3</v>
      </c>
    </row>
    <row r="28" spans="1:20" ht="16.5" customHeight="1">
      <c r="A28" s="377"/>
      <c r="B28" s="348"/>
      <c r="C28" s="349"/>
      <c r="D28" s="65" t="s">
        <v>165</v>
      </c>
      <c r="E28" s="66" t="s">
        <v>158</v>
      </c>
      <c r="F28" s="92"/>
      <c r="G28" s="65"/>
      <c r="H28" s="105"/>
      <c r="I28" s="67"/>
      <c r="J28" s="65"/>
      <c r="K28" s="66"/>
      <c r="L28" s="92">
        <v>3</v>
      </c>
      <c r="M28" s="65">
        <v>1</v>
      </c>
      <c r="N28" s="105">
        <v>3</v>
      </c>
      <c r="O28" s="67"/>
      <c r="P28" s="65"/>
      <c r="Q28" s="68"/>
      <c r="R28" s="62">
        <f t="shared" si="4"/>
        <v>3</v>
      </c>
      <c r="S28" s="63">
        <f t="shared" si="4"/>
        <v>1</v>
      </c>
      <c r="T28" s="64">
        <f t="shared" si="4"/>
        <v>3</v>
      </c>
    </row>
    <row r="29" spans="1:20" ht="16.5" customHeight="1">
      <c r="A29" s="377"/>
      <c r="B29" s="348"/>
      <c r="C29" s="349"/>
      <c r="D29" s="65" t="s">
        <v>166</v>
      </c>
      <c r="E29" s="66" t="s">
        <v>158</v>
      </c>
      <c r="F29" s="92"/>
      <c r="G29" s="65"/>
      <c r="H29" s="105"/>
      <c r="I29" s="67"/>
      <c r="J29" s="65"/>
      <c r="K29" s="66"/>
      <c r="L29" s="92">
        <v>2</v>
      </c>
      <c r="M29" s="65">
        <v>1</v>
      </c>
      <c r="N29" s="105">
        <v>2</v>
      </c>
      <c r="O29" s="67"/>
      <c r="P29" s="65"/>
      <c r="Q29" s="68"/>
      <c r="R29" s="62">
        <f t="shared" si="4"/>
        <v>2</v>
      </c>
      <c r="S29" s="63">
        <f t="shared" si="4"/>
        <v>1</v>
      </c>
      <c r="T29" s="64">
        <f t="shared" si="4"/>
        <v>2</v>
      </c>
    </row>
    <row r="30" spans="1:20" ht="16.5" customHeight="1">
      <c r="A30" s="377"/>
      <c r="B30" s="348"/>
      <c r="C30" s="349"/>
      <c r="D30" s="65"/>
      <c r="E30" s="66"/>
      <c r="F30" s="92"/>
      <c r="G30" s="65"/>
      <c r="H30" s="105"/>
      <c r="I30" s="67"/>
      <c r="J30" s="65"/>
      <c r="K30" s="66"/>
      <c r="L30" s="92"/>
      <c r="M30" s="65"/>
      <c r="N30" s="105"/>
      <c r="O30" s="67"/>
      <c r="P30" s="65"/>
      <c r="Q30" s="68"/>
      <c r="R30" s="62"/>
      <c r="S30" s="63"/>
      <c r="T30" s="64"/>
    </row>
    <row r="31" spans="1:20" ht="16.5" customHeight="1">
      <c r="A31" s="377"/>
      <c r="B31" s="348"/>
      <c r="C31" s="349"/>
      <c r="D31" s="10"/>
      <c r="E31" s="17"/>
      <c r="F31" s="89"/>
      <c r="G31" s="10"/>
      <c r="H31" s="101"/>
      <c r="I31" s="18"/>
      <c r="J31" s="10"/>
      <c r="K31" s="17"/>
      <c r="L31" s="89"/>
      <c r="M31" s="10"/>
      <c r="N31" s="101"/>
      <c r="O31" s="18"/>
      <c r="P31" s="10"/>
      <c r="Q31" s="22"/>
      <c r="R31" s="25"/>
      <c r="S31" s="26"/>
      <c r="T31" s="27"/>
    </row>
    <row r="32" spans="1:20" ht="16.5" customHeight="1">
      <c r="A32" s="377"/>
      <c r="B32" s="348"/>
      <c r="C32" s="349"/>
      <c r="D32" s="10" t="s">
        <v>167</v>
      </c>
      <c r="E32" s="17" t="s">
        <v>158</v>
      </c>
      <c r="F32" s="89"/>
      <c r="G32" s="10"/>
      <c r="H32" s="101"/>
      <c r="I32" s="18"/>
      <c r="J32" s="10"/>
      <c r="K32" s="17"/>
      <c r="L32" s="89"/>
      <c r="M32" s="10"/>
      <c r="N32" s="101"/>
      <c r="O32" s="18">
        <v>2</v>
      </c>
      <c r="P32" s="10">
        <v>2</v>
      </c>
      <c r="Q32" s="22"/>
      <c r="R32" s="25">
        <f t="shared" si="4"/>
        <v>2</v>
      </c>
      <c r="S32" s="26">
        <f t="shared" si="4"/>
        <v>2</v>
      </c>
      <c r="T32" s="27">
        <f t="shared" si="4"/>
        <v>0</v>
      </c>
    </row>
    <row r="33" spans="1:20" ht="16.5" customHeight="1">
      <c r="A33" s="377"/>
      <c r="B33" s="348"/>
      <c r="C33" s="349"/>
      <c r="D33" s="10" t="s">
        <v>168</v>
      </c>
      <c r="E33" s="17" t="s">
        <v>158</v>
      </c>
      <c r="F33" s="89"/>
      <c r="G33" s="10"/>
      <c r="H33" s="101"/>
      <c r="I33" s="18"/>
      <c r="J33" s="10"/>
      <c r="K33" s="17"/>
      <c r="L33" s="89"/>
      <c r="M33" s="10"/>
      <c r="N33" s="101"/>
      <c r="O33" s="18">
        <v>3</v>
      </c>
      <c r="P33" s="10">
        <v>1</v>
      </c>
      <c r="Q33" s="22">
        <v>3</v>
      </c>
      <c r="R33" s="25">
        <f t="shared" si="4"/>
        <v>3</v>
      </c>
      <c r="S33" s="26">
        <f t="shared" si="4"/>
        <v>1</v>
      </c>
      <c r="T33" s="27">
        <f t="shared" si="4"/>
        <v>3</v>
      </c>
    </row>
    <row r="34" spans="1:20" ht="16.5" customHeight="1">
      <c r="A34" s="377"/>
      <c r="B34" s="348"/>
      <c r="C34" s="349"/>
      <c r="D34" s="10" t="s">
        <v>169</v>
      </c>
      <c r="E34" s="17" t="s">
        <v>158</v>
      </c>
      <c r="F34" s="89"/>
      <c r="G34" s="10"/>
      <c r="H34" s="101"/>
      <c r="I34" s="18"/>
      <c r="J34" s="10"/>
      <c r="K34" s="17"/>
      <c r="L34" s="89"/>
      <c r="M34" s="10"/>
      <c r="N34" s="101"/>
      <c r="O34" s="18">
        <v>2</v>
      </c>
      <c r="P34" s="10">
        <v>1</v>
      </c>
      <c r="Q34" s="22">
        <v>2</v>
      </c>
      <c r="R34" s="25">
        <f t="shared" si="4"/>
        <v>2</v>
      </c>
      <c r="S34" s="26">
        <f t="shared" si="4"/>
        <v>1</v>
      </c>
      <c r="T34" s="27">
        <f t="shared" si="4"/>
        <v>2</v>
      </c>
    </row>
    <row r="35" spans="1:20" ht="16.5" customHeight="1">
      <c r="A35" s="377"/>
      <c r="B35" s="348"/>
      <c r="C35" s="349"/>
      <c r="D35" s="107" t="s">
        <v>170</v>
      </c>
      <c r="E35" s="17" t="s">
        <v>158</v>
      </c>
      <c r="F35" s="89"/>
      <c r="G35" s="10"/>
      <c r="H35" s="101"/>
      <c r="I35" s="18"/>
      <c r="J35" s="10"/>
      <c r="K35" s="17"/>
      <c r="L35" s="89"/>
      <c r="M35" s="10"/>
      <c r="N35" s="101"/>
      <c r="O35" s="18">
        <v>2</v>
      </c>
      <c r="P35" s="10">
        <v>1</v>
      </c>
      <c r="Q35" s="22">
        <v>2</v>
      </c>
      <c r="R35" s="25">
        <f t="shared" si="4"/>
        <v>2</v>
      </c>
      <c r="S35" s="26">
        <f t="shared" si="4"/>
        <v>1</v>
      </c>
      <c r="T35" s="27">
        <f t="shared" si="4"/>
        <v>2</v>
      </c>
    </row>
    <row r="36" spans="1:20" ht="16.5" customHeight="1">
      <c r="A36" s="377"/>
      <c r="B36" s="350"/>
      <c r="C36" s="351"/>
      <c r="D36" s="10"/>
      <c r="E36" s="17"/>
      <c r="F36" s="89"/>
      <c r="G36" s="10"/>
      <c r="H36" s="101"/>
      <c r="I36" s="18"/>
      <c r="J36" s="10"/>
      <c r="K36" s="17"/>
      <c r="L36" s="89"/>
      <c r="M36" s="10"/>
      <c r="N36" s="101"/>
      <c r="O36" s="18"/>
      <c r="P36" s="10"/>
      <c r="Q36" s="22"/>
      <c r="R36" s="25"/>
      <c r="S36" s="26"/>
      <c r="T36" s="27"/>
    </row>
    <row r="37" spans="1:20" ht="16.5" customHeight="1" thickBot="1">
      <c r="A37" s="378"/>
      <c r="B37" s="352" t="s">
        <v>171</v>
      </c>
      <c r="C37" s="353"/>
      <c r="D37" s="353"/>
      <c r="E37" s="354"/>
      <c r="F37" s="115">
        <f aca="true" t="shared" si="5" ref="F37:T37">SUM(F17:F36)</f>
        <v>5</v>
      </c>
      <c r="G37" s="112">
        <f t="shared" si="5"/>
        <v>2</v>
      </c>
      <c r="H37" s="102">
        <f t="shared" si="5"/>
        <v>5</v>
      </c>
      <c r="I37" s="112">
        <f t="shared" si="5"/>
        <v>12</v>
      </c>
      <c r="J37" s="112">
        <f t="shared" si="5"/>
        <v>6</v>
      </c>
      <c r="K37" s="90">
        <f t="shared" si="5"/>
        <v>10</v>
      </c>
      <c r="L37" s="115">
        <f t="shared" si="5"/>
        <v>10</v>
      </c>
      <c r="M37" s="112">
        <f t="shared" si="5"/>
        <v>4</v>
      </c>
      <c r="N37" s="102">
        <f t="shared" si="5"/>
        <v>10</v>
      </c>
      <c r="O37" s="112">
        <f t="shared" si="5"/>
        <v>9</v>
      </c>
      <c r="P37" s="112">
        <f t="shared" si="5"/>
        <v>5</v>
      </c>
      <c r="Q37" s="111">
        <f t="shared" si="5"/>
        <v>7</v>
      </c>
      <c r="R37" s="115">
        <f t="shared" si="5"/>
        <v>36</v>
      </c>
      <c r="S37" s="112">
        <f t="shared" si="5"/>
        <v>17</v>
      </c>
      <c r="T37" s="112">
        <f t="shared" si="5"/>
        <v>32</v>
      </c>
    </row>
    <row r="38" spans="1:20" ht="16.5" customHeight="1">
      <c r="A38" s="355" t="s">
        <v>16</v>
      </c>
      <c r="B38" s="358" t="s">
        <v>24</v>
      </c>
      <c r="C38" s="358" t="s">
        <v>13</v>
      </c>
      <c r="D38" s="28" t="s">
        <v>34</v>
      </c>
      <c r="E38" s="29" t="s">
        <v>17</v>
      </c>
      <c r="F38" s="88">
        <v>1</v>
      </c>
      <c r="G38" s="13"/>
      <c r="H38" s="100">
        <v>2</v>
      </c>
      <c r="I38" s="12"/>
      <c r="J38" s="13"/>
      <c r="K38" s="11"/>
      <c r="L38" s="88"/>
      <c r="M38" s="13"/>
      <c r="N38" s="100"/>
      <c r="O38" s="12"/>
      <c r="P38" s="13"/>
      <c r="Q38" s="30"/>
      <c r="R38" s="109">
        <f>F38+I38+L38+O38</f>
        <v>1</v>
      </c>
      <c r="S38" s="73">
        <f>G38+J38+M38+P38</f>
        <v>0</v>
      </c>
      <c r="T38" s="74">
        <f>H38+K38+N38+Q38</f>
        <v>2</v>
      </c>
    </row>
    <row r="39" spans="1:20" ht="16.5" customHeight="1">
      <c r="A39" s="356"/>
      <c r="B39" s="359"/>
      <c r="C39" s="359"/>
      <c r="D39" s="31" t="s">
        <v>42</v>
      </c>
      <c r="E39" s="32" t="s">
        <v>17</v>
      </c>
      <c r="F39" s="89"/>
      <c r="G39" s="10"/>
      <c r="H39" s="101"/>
      <c r="I39" s="18">
        <v>1</v>
      </c>
      <c r="J39" s="10"/>
      <c r="K39" s="17">
        <v>2</v>
      </c>
      <c r="L39" s="89"/>
      <c r="M39" s="10"/>
      <c r="N39" s="101"/>
      <c r="O39" s="18"/>
      <c r="P39" s="10"/>
      <c r="Q39" s="22"/>
      <c r="R39" s="75">
        <f aca="true" t="shared" si="6" ref="R39:T54">F39+I39+L39+O39</f>
        <v>1</v>
      </c>
      <c r="S39" s="108">
        <f t="shared" si="6"/>
        <v>0</v>
      </c>
      <c r="T39" s="76">
        <f t="shared" si="6"/>
        <v>2</v>
      </c>
    </row>
    <row r="40" spans="1:20" ht="16.5" customHeight="1">
      <c r="A40" s="356"/>
      <c r="B40" s="359"/>
      <c r="C40" s="359"/>
      <c r="D40" s="33"/>
      <c r="E40" s="32"/>
      <c r="F40" s="89"/>
      <c r="G40" s="10"/>
      <c r="H40" s="101"/>
      <c r="I40" s="18"/>
      <c r="J40" s="10"/>
      <c r="K40" s="17"/>
      <c r="L40" s="89"/>
      <c r="M40" s="10"/>
      <c r="N40" s="101"/>
      <c r="O40" s="18"/>
      <c r="P40" s="10"/>
      <c r="Q40" s="22"/>
      <c r="R40" s="75"/>
      <c r="S40" s="108"/>
      <c r="T40" s="76"/>
    </row>
    <row r="41" spans="1:20" ht="16.5" customHeight="1">
      <c r="A41" s="356"/>
      <c r="B41" s="108" t="s">
        <v>26</v>
      </c>
      <c r="C41" s="108" t="s">
        <v>11</v>
      </c>
      <c r="D41" s="47"/>
      <c r="E41" s="35"/>
      <c r="F41" s="89"/>
      <c r="G41" s="10"/>
      <c r="H41" s="101"/>
      <c r="I41" s="18"/>
      <c r="J41" s="10"/>
      <c r="K41" s="17"/>
      <c r="L41" s="89"/>
      <c r="M41" s="10"/>
      <c r="N41" s="101"/>
      <c r="O41" s="18"/>
      <c r="P41" s="10"/>
      <c r="Q41" s="22"/>
      <c r="R41" s="75"/>
      <c r="S41" s="108"/>
      <c r="T41" s="76"/>
    </row>
    <row r="42" spans="1:20" ht="16.5" customHeight="1">
      <c r="A42" s="356"/>
      <c r="B42" s="108" t="s">
        <v>26</v>
      </c>
      <c r="C42" s="108" t="s">
        <v>13</v>
      </c>
      <c r="D42" s="70" t="s">
        <v>35</v>
      </c>
      <c r="E42" s="71" t="s">
        <v>17</v>
      </c>
      <c r="F42" s="92">
        <v>3</v>
      </c>
      <c r="G42" s="65">
        <v>3</v>
      </c>
      <c r="H42" s="105"/>
      <c r="I42" s="67"/>
      <c r="J42" s="65"/>
      <c r="K42" s="66"/>
      <c r="L42" s="92"/>
      <c r="M42" s="65"/>
      <c r="N42" s="105"/>
      <c r="O42" s="67"/>
      <c r="P42" s="65"/>
      <c r="Q42" s="68"/>
      <c r="R42" s="93">
        <f t="shared" si="6"/>
        <v>3</v>
      </c>
      <c r="S42" s="69">
        <f t="shared" si="6"/>
        <v>3</v>
      </c>
      <c r="T42" s="94">
        <f t="shared" si="6"/>
        <v>0</v>
      </c>
    </row>
    <row r="43" spans="1:20" ht="16.5" customHeight="1">
      <c r="A43" s="356"/>
      <c r="B43" s="36"/>
      <c r="C43" s="108" t="s">
        <v>13</v>
      </c>
      <c r="D43" s="70" t="s">
        <v>36</v>
      </c>
      <c r="E43" s="71" t="s">
        <v>17</v>
      </c>
      <c r="F43" s="92">
        <v>2</v>
      </c>
      <c r="G43" s="65">
        <v>1</v>
      </c>
      <c r="H43" s="105">
        <v>2</v>
      </c>
      <c r="I43" s="67"/>
      <c r="J43" s="65"/>
      <c r="K43" s="66"/>
      <c r="L43" s="92"/>
      <c r="M43" s="65"/>
      <c r="N43" s="105"/>
      <c r="O43" s="67"/>
      <c r="P43" s="65"/>
      <c r="Q43" s="68"/>
      <c r="R43" s="93">
        <f t="shared" si="6"/>
        <v>2</v>
      </c>
      <c r="S43" s="69">
        <f t="shared" si="6"/>
        <v>1</v>
      </c>
      <c r="T43" s="94">
        <f t="shared" si="6"/>
        <v>2</v>
      </c>
    </row>
    <row r="44" spans="1:20" ht="16.5" customHeight="1">
      <c r="A44" s="356"/>
      <c r="B44" s="36"/>
      <c r="C44" s="108" t="s">
        <v>13</v>
      </c>
      <c r="D44" s="70" t="s">
        <v>37</v>
      </c>
      <c r="E44" s="71" t="s">
        <v>17</v>
      </c>
      <c r="F44" s="92">
        <v>2</v>
      </c>
      <c r="G44" s="65"/>
      <c r="H44" s="105">
        <v>3</v>
      </c>
      <c r="I44" s="67"/>
      <c r="J44" s="65"/>
      <c r="K44" s="66"/>
      <c r="L44" s="92"/>
      <c r="M44" s="65"/>
      <c r="N44" s="105"/>
      <c r="O44" s="67"/>
      <c r="P44" s="65"/>
      <c r="Q44" s="68"/>
      <c r="R44" s="93">
        <f t="shared" si="6"/>
        <v>2</v>
      </c>
      <c r="S44" s="69">
        <f t="shared" si="6"/>
        <v>0</v>
      </c>
      <c r="T44" s="94">
        <f t="shared" si="6"/>
        <v>3</v>
      </c>
    </row>
    <row r="45" spans="1:20" ht="16.5" customHeight="1">
      <c r="A45" s="356"/>
      <c r="B45" s="36"/>
      <c r="C45" s="108" t="s">
        <v>13</v>
      </c>
      <c r="D45" s="70" t="s">
        <v>38</v>
      </c>
      <c r="E45" s="71" t="s">
        <v>17</v>
      </c>
      <c r="F45" s="92">
        <v>2</v>
      </c>
      <c r="G45" s="65">
        <v>2</v>
      </c>
      <c r="H45" s="105"/>
      <c r="I45" s="67"/>
      <c r="J45" s="65"/>
      <c r="K45" s="66"/>
      <c r="L45" s="92"/>
      <c r="M45" s="65"/>
      <c r="N45" s="105"/>
      <c r="O45" s="67"/>
      <c r="P45" s="65"/>
      <c r="Q45" s="68"/>
      <c r="R45" s="93">
        <f t="shared" si="6"/>
        <v>2</v>
      </c>
      <c r="S45" s="69">
        <f t="shared" si="6"/>
        <v>2</v>
      </c>
      <c r="T45" s="94">
        <f t="shared" si="6"/>
        <v>0</v>
      </c>
    </row>
    <row r="46" spans="1:20" ht="16.5" customHeight="1">
      <c r="A46" s="356"/>
      <c r="B46" s="36"/>
      <c r="C46" s="108" t="s">
        <v>13</v>
      </c>
      <c r="D46" s="70" t="s">
        <v>41</v>
      </c>
      <c r="E46" s="71" t="s">
        <v>17</v>
      </c>
      <c r="F46" s="92">
        <v>2</v>
      </c>
      <c r="G46" s="65">
        <v>2</v>
      </c>
      <c r="H46" s="105"/>
      <c r="I46" s="67"/>
      <c r="J46" s="65"/>
      <c r="K46" s="66"/>
      <c r="L46" s="92"/>
      <c r="M46" s="65"/>
      <c r="N46" s="105"/>
      <c r="O46" s="67"/>
      <c r="P46" s="65"/>
      <c r="Q46" s="68"/>
      <c r="R46" s="93">
        <f t="shared" si="6"/>
        <v>2</v>
      </c>
      <c r="S46" s="69">
        <f t="shared" si="6"/>
        <v>2</v>
      </c>
      <c r="T46" s="94">
        <f t="shared" si="6"/>
        <v>0</v>
      </c>
    </row>
    <row r="47" spans="1:20" ht="16.5" customHeight="1">
      <c r="A47" s="356"/>
      <c r="B47" s="36"/>
      <c r="C47" s="108" t="s">
        <v>172</v>
      </c>
      <c r="D47" s="33" t="s">
        <v>173</v>
      </c>
      <c r="E47" s="32"/>
      <c r="F47" s="89"/>
      <c r="G47" s="10"/>
      <c r="H47" s="101"/>
      <c r="I47" s="18">
        <v>2</v>
      </c>
      <c r="J47" s="10">
        <v>2</v>
      </c>
      <c r="K47" s="17"/>
      <c r="L47" s="89"/>
      <c r="M47" s="10"/>
      <c r="N47" s="101"/>
      <c r="O47" s="18"/>
      <c r="P47" s="10"/>
      <c r="Q47" s="22"/>
      <c r="R47" s="75">
        <f>F47+I47+L47+O47</f>
        <v>2</v>
      </c>
      <c r="S47" s="108">
        <f>G47+J47+M47+P47</f>
        <v>2</v>
      </c>
      <c r="T47" s="76">
        <f>H47+K47+N47+Q47</f>
        <v>0</v>
      </c>
    </row>
    <row r="48" spans="1:20" ht="16.5" customHeight="1">
      <c r="A48" s="356"/>
      <c r="B48" s="36"/>
      <c r="C48" s="108" t="s">
        <v>13</v>
      </c>
      <c r="D48" s="33" t="s">
        <v>46</v>
      </c>
      <c r="E48" s="32" t="s">
        <v>17</v>
      </c>
      <c r="F48" s="89"/>
      <c r="G48" s="10"/>
      <c r="H48" s="101"/>
      <c r="I48" s="18">
        <v>2</v>
      </c>
      <c r="J48" s="10">
        <v>1</v>
      </c>
      <c r="K48" s="17">
        <v>2</v>
      </c>
      <c r="L48" s="89"/>
      <c r="M48" s="10"/>
      <c r="N48" s="101"/>
      <c r="O48" s="18"/>
      <c r="P48" s="10"/>
      <c r="Q48" s="22"/>
      <c r="R48" s="75">
        <f t="shared" si="6"/>
        <v>2</v>
      </c>
      <c r="S48" s="108">
        <f t="shared" si="6"/>
        <v>1</v>
      </c>
      <c r="T48" s="76">
        <f t="shared" si="6"/>
        <v>2</v>
      </c>
    </row>
    <row r="49" spans="1:20" ht="16.5" customHeight="1">
      <c r="A49" s="356"/>
      <c r="B49" s="36"/>
      <c r="C49" s="108" t="s">
        <v>13</v>
      </c>
      <c r="D49" s="33" t="s">
        <v>174</v>
      </c>
      <c r="E49" s="32" t="s">
        <v>17</v>
      </c>
      <c r="F49" s="89"/>
      <c r="G49" s="10"/>
      <c r="H49" s="101"/>
      <c r="I49" s="18">
        <v>2</v>
      </c>
      <c r="J49" s="10">
        <v>2</v>
      </c>
      <c r="K49" s="17"/>
      <c r="L49" s="89"/>
      <c r="M49" s="10"/>
      <c r="N49" s="101"/>
      <c r="O49" s="18"/>
      <c r="P49" s="10"/>
      <c r="Q49" s="22"/>
      <c r="R49" s="75">
        <f t="shared" si="6"/>
        <v>2</v>
      </c>
      <c r="S49" s="108">
        <f t="shared" si="6"/>
        <v>2</v>
      </c>
      <c r="T49" s="76">
        <f t="shared" si="6"/>
        <v>0</v>
      </c>
    </row>
    <row r="50" spans="1:20" ht="16.5" customHeight="1">
      <c r="A50" s="356"/>
      <c r="B50" s="36"/>
      <c r="C50" s="108" t="s">
        <v>13</v>
      </c>
      <c r="D50" s="70" t="s">
        <v>175</v>
      </c>
      <c r="E50" s="71"/>
      <c r="F50" s="92"/>
      <c r="G50" s="65"/>
      <c r="H50" s="105"/>
      <c r="I50" s="67"/>
      <c r="J50" s="65"/>
      <c r="K50" s="66"/>
      <c r="L50" s="92">
        <v>3</v>
      </c>
      <c r="M50" s="65">
        <v>1</v>
      </c>
      <c r="N50" s="105">
        <v>3</v>
      </c>
      <c r="O50" s="67"/>
      <c r="P50" s="65"/>
      <c r="Q50" s="68"/>
      <c r="R50" s="93">
        <f t="shared" si="6"/>
        <v>3</v>
      </c>
      <c r="S50" s="69">
        <f t="shared" si="6"/>
        <v>1</v>
      </c>
      <c r="T50" s="94">
        <f t="shared" si="6"/>
        <v>3</v>
      </c>
    </row>
    <row r="51" spans="1:20" ht="16.5" customHeight="1">
      <c r="A51" s="356"/>
      <c r="B51" s="36"/>
      <c r="C51" s="108" t="s">
        <v>13</v>
      </c>
      <c r="D51" s="70" t="s">
        <v>176</v>
      </c>
      <c r="E51" s="71"/>
      <c r="F51" s="92"/>
      <c r="G51" s="65"/>
      <c r="H51" s="105"/>
      <c r="I51" s="67"/>
      <c r="J51" s="65"/>
      <c r="K51" s="66"/>
      <c r="L51" s="92">
        <v>2</v>
      </c>
      <c r="M51" s="65">
        <v>1</v>
      </c>
      <c r="N51" s="105">
        <v>2</v>
      </c>
      <c r="O51" s="67"/>
      <c r="P51" s="65"/>
      <c r="Q51" s="68"/>
      <c r="R51" s="93">
        <f t="shared" si="6"/>
        <v>2</v>
      </c>
      <c r="S51" s="69">
        <f t="shared" si="6"/>
        <v>1</v>
      </c>
      <c r="T51" s="94">
        <f t="shared" si="6"/>
        <v>2</v>
      </c>
    </row>
    <row r="52" spans="1:20" ht="16.5" customHeight="1">
      <c r="A52" s="356"/>
      <c r="B52" s="36"/>
      <c r="C52" s="108" t="s">
        <v>172</v>
      </c>
      <c r="D52" s="70" t="s">
        <v>177</v>
      </c>
      <c r="E52" s="71"/>
      <c r="F52" s="92"/>
      <c r="G52" s="65"/>
      <c r="H52" s="105"/>
      <c r="I52" s="67"/>
      <c r="J52" s="65"/>
      <c r="K52" s="66"/>
      <c r="L52" s="92">
        <v>2</v>
      </c>
      <c r="M52" s="65">
        <v>2</v>
      </c>
      <c r="N52" s="105"/>
      <c r="O52" s="67"/>
      <c r="P52" s="65"/>
      <c r="Q52" s="68"/>
      <c r="R52" s="93">
        <f>F52+I52+L52+O52</f>
        <v>2</v>
      </c>
      <c r="S52" s="69">
        <f>G52+J52+M52+P52</f>
        <v>2</v>
      </c>
      <c r="T52" s="94">
        <f>H52+K52+N52+Q52</f>
        <v>0</v>
      </c>
    </row>
    <row r="53" spans="1:20" ht="16.5" customHeight="1">
      <c r="A53" s="356"/>
      <c r="B53" s="36"/>
      <c r="C53" s="108" t="s">
        <v>13</v>
      </c>
      <c r="D53" s="70" t="s">
        <v>178</v>
      </c>
      <c r="E53" s="71" t="s">
        <v>17</v>
      </c>
      <c r="F53" s="92"/>
      <c r="G53" s="65"/>
      <c r="H53" s="105"/>
      <c r="I53" s="67"/>
      <c r="J53" s="65"/>
      <c r="K53" s="66"/>
      <c r="L53" s="92">
        <v>2</v>
      </c>
      <c r="M53" s="65">
        <v>2</v>
      </c>
      <c r="N53" s="105"/>
      <c r="O53" s="67"/>
      <c r="P53" s="65"/>
      <c r="Q53" s="68"/>
      <c r="R53" s="93">
        <f t="shared" si="6"/>
        <v>2</v>
      </c>
      <c r="S53" s="69">
        <f t="shared" si="6"/>
        <v>2</v>
      </c>
      <c r="T53" s="94">
        <f t="shared" si="6"/>
        <v>0</v>
      </c>
    </row>
    <row r="54" spans="1:20" ht="16.5" customHeight="1">
      <c r="A54" s="356"/>
      <c r="B54" s="36"/>
      <c r="C54" s="108" t="s">
        <v>172</v>
      </c>
      <c r="D54" s="33" t="s">
        <v>179</v>
      </c>
      <c r="E54" s="32"/>
      <c r="F54" s="89"/>
      <c r="G54" s="10"/>
      <c r="H54" s="101"/>
      <c r="I54" s="18"/>
      <c r="J54" s="10"/>
      <c r="K54" s="17"/>
      <c r="L54" s="89"/>
      <c r="M54" s="10"/>
      <c r="N54" s="101"/>
      <c r="O54" s="18">
        <v>2</v>
      </c>
      <c r="P54" s="10">
        <v>1</v>
      </c>
      <c r="Q54" s="22">
        <v>2</v>
      </c>
      <c r="R54" s="75">
        <f t="shared" si="6"/>
        <v>2</v>
      </c>
      <c r="S54" s="108">
        <f t="shared" si="6"/>
        <v>1</v>
      </c>
      <c r="T54" s="76">
        <f t="shared" si="6"/>
        <v>2</v>
      </c>
    </row>
    <row r="55" spans="1:20" ht="16.5" customHeight="1">
      <c r="A55" s="356"/>
      <c r="B55" s="36"/>
      <c r="C55" s="108" t="s">
        <v>172</v>
      </c>
      <c r="D55" s="33" t="s">
        <v>180</v>
      </c>
      <c r="E55" s="32"/>
      <c r="F55" s="89"/>
      <c r="G55" s="10"/>
      <c r="H55" s="101"/>
      <c r="I55" s="18"/>
      <c r="J55" s="10"/>
      <c r="K55" s="17"/>
      <c r="L55" s="89"/>
      <c r="M55" s="10"/>
      <c r="N55" s="101"/>
      <c r="O55" s="18">
        <v>3</v>
      </c>
      <c r="P55" s="10">
        <v>1</v>
      </c>
      <c r="Q55" s="22">
        <v>3</v>
      </c>
      <c r="R55" s="75">
        <f aca="true" t="shared" si="7" ref="R55:T56">F55+I55+L55+O55</f>
        <v>3</v>
      </c>
      <c r="S55" s="108">
        <f t="shared" si="7"/>
        <v>1</v>
      </c>
      <c r="T55" s="76">
        <f t="shared" si="7"/>
        <v>3</v>
      </c>
    </row>
    <row r="56" spans="1:20" ht="16.5" customHeight="1">
      <c r="A56" s="356"/>
      <c r="B56" s="36"/>
      <c r="C56" s="108" t="s">
        <v>172</v>
      </c>
      <c r="D56" s="33" t="s">
        <v>181</v>
      </c>
      <c r="E56" s="32"/>
      <c r="F56" s="89"/>
      <c r="G56" s="10"/>
      <c r="H56" s="101"/>
      <c r="I56" s="18"/>
      <c r="J56" s="10"/>
      <c r="K56" s="17"/>
      <c r="L56" s="89"/>
      <c r="M56" s="10"/>
      <c r="N56" s="101"/>
      <c r="O56" s="18">
        <v>2</v>
      </c>
      <c r="P56" s="10">
        <v>2</v>
      </c>
      <c r="Q56" s="22"/>
      <c r="R56" s="77">
        <f t="shared" si="7"/>
        <v>2</v>
      </c>
      <c r="S56" s="78">
        <f t="shared" si="7"/>
        <v>2</v>
      </c>
      <c r="T56" s="79">
        <f t="shared" si="7"/>
        <v>0</v>
      </c>
    </row>
    <row r="57" spans="1:20" ht="16.5" customHeight="1" thickBot="1">
      <c r="A57" s="357"/>
      <c r="B57" s="360" t="s">
        <v>27</v>
      </c>
      <c r="C57" s="361"/>
      <c r="D57" s="361"/>
      <c r="E57" s="362"/>
      <c r="F57" s="115">
        <f aca="true" t="shared" si="8" ref="F57:T57">SUM(F38:F56)</f>
        <v>12</v>
      </c>
      <c r="G57" s="112">
        <f t="shared" si="8"/>
        <v>8</v>
      </c>
      <c r="H57" s="102">
        <f t="shared" si="8"/>
        <v>7</v>
      </c>
      <c r="I57" s="112">
        <f t="shared" si="8"/>
        <v>7</v>
      </c>
      <c r="J57" s="112">
        <f t="shared" si="8"/>
        <v>5</v>
      </c>
      <c r="K57" s="90">
        <f t="shared" si="8"/>
        <v>4</v>
      </c>
      <c r="L57" s="115">
        <f t="shared" si="8"/>
        <v>9</v>
      </c>
      <c r="M57" s="112">
        <f t="shared" si="8"/>
        <v>6</v>
      </c>
      <c r="N57" s="102">
        <f t="shared" si="8"/>
        <v>5</v>
      </c>
      <c r="O57" s="112">
        <f t="shared" si="8"/>
        <v>7</v>
      </c>
      <c r="P57" s="112">
        <f t="shared" si="8"/>
        <v>4</v>
      </c>
      <c r="Q57" s="111">
        <f t="shared" si="8"/>
        <v>5</v>
      </c>
      <c r="R57" s="115">
        <f t="shared" si="8"/>
        <v>35</v>
      </c>
      <c r="S57" s="112">
        <f t="shared" si="8"/>
        <v>23</v>
      </c>
      <c r="T57" s="112">
        <f t="shared" si="8"/>
        <v>21</v>
      </c>
    </row>
    <row r="58" spans="1:20" ht="16.5" customHeight="1" thickBot="1">
      <c r="A58" s="363" t="s">
        <v>182</v>
      </c>
      <c r="B58" s="363"/>
      <c r="C58" s="363"/>
      <c r="D58" s="363"/>
      <c r="E58" s="364"/>
      <c r="F58" s="38">
        <f aca="true" t="shared" si="9" ref="F58:T58">F10+F16+F37+F57</f>
        <v>22</v>
      </c>
      <c r="G58" s="38">
        <f t="shared" si="9"/>
        <v>15</v>
      </c>
      <c r="H58" s="38">
        <f t="shared" si="9"/>
        <v>12</v>
      </c>
      <c r="I58" s="38">
        <f t="shared" si="9"/>
        <v>20</v>
      </c>
      <c r="J58" s="38">
        <f t="shared" si="9"/>
        <v>12</v>
      </c>
      <c r="K58" s="38">
        <f t="shared" si="9"/>
        <v>14</v>
      </c>
      <c r="L58" s="38">
        <f t="shared" si="9"/>
        <v>20</v>
      </c>
      <c r="M58" s="38">
        <f t="shared" si="9"/>
        <v>11</v>
      </c>
      <c r="N58" s="38">
        <f t="shared" si="9"/>
        <v>15</v>
      </c>
      <c r="O58" s="38">
        <f t="shared" si="9"/>
        <v>23</v>
      </c>
      <c r="P58" s="38">
        <f t="shared" si="9"/>
        <v>11</v>
      </c>
      <c r="Q58" s="38">
        <f t="shared" si="9"/>
        <v>15</v>
      </c>
      <c r="R58" s="38">
        <f t="shared" si="9"/>
        <v>85</v>
      </c>
      <c r="S58" s="38">
        <f t="shared" si="9"/>
        <v>49</v>
      </c>
      <c r="T58" s="38">
        <f t="shared" si="9"/>
        <v>56</v>
      </c>
    </row>
  </sheetData>
  <sheetProtection/>
  <mergeCells count="24">
    <mergeCell ref="A38:A57"/>
    <mergeCell ref="B38:B40"/>
    <mergeCell ref="C38:C40"/>
    <mergeCell ref="B57:E57"/>
    <mergeCell ref="A58:E58"/>
    <mergeCell ref="A5:A10"/>
    <mergeCell ref="B5:C6"/>
    <mergeCell ref="B7:C9"/>
    <mergeCell ref="B10:D10"/>
    <mergeCell ref="A11:A37"/>
    <mergeCell ref="B11:C15"/>
    <mergeCell ref="B16:E16"/>
    <mergeCell ref="B17:C36"/>
    <mergeCell ref="B37:E37"/>
    <mergeCell ref="A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rintOptions/>
  <pageMargins left="0.3937007874015748" right="0.31" top="1.45" bottom="0.7480314960629921" header="0.59" footer="0.31496062992125984"/>
  <pageSetup fitToHeight="1" fitToWidth="1" horizontalDpi="600" verticalDpi="600" orientation="portrait" paperSize="9" scale="68" r:id="rId1"/>
  <headerFooter>
    <oddHeader>&amp;C&amp;"맑은 고딕,굵게"&amp;20 2015~2016학년도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view="pageBreakPreview" zoomScale="85" zoomScaleNormal="85" zoomScaleSheetLayoutView="85" zoomScalePageLayoutView="0" workbookViewId="0" topLeftCell="A28">
      <selection activeCell="V31" sqref="V31"/>
    </sheetView>
  </sheetViews>
  <sheetFormatPr defaultColWidth="8.88671875" defaultRowHeight="16.5" customHeight="1"/>
  <cols>
    <col min="1" max="1" width="7.4453125" style="1" customWidth="1"/>
    <col min="2" max="3" width="3.99609375" style="1" bestFit="1" customWidth="1"/>
    <col min="4" max="4" width="19.99609375" style="1" bestFit="1" customWidth="1"/>
    <col min="5" max="5" width="4.88671875" style="1" customWidth="1"/>
    <col min="6" max="20" width="4.21484375" style="1" customWidth="1"/>
    <col min="21" max="16384" width="8.88671875" style="1" customWidth="1"/>
  </cols>
  <sheetData>
    <row r="1" spans="1:55" s="3" customFormat="1" ht="25.5" customHeight="1" thickBot="1">
      <c r="A1" s="39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4" customFormat="1" ht="16.5" customHeight="1">
      <c r="A2" s="276" t="s">
        <v>0</v>
      </c>
      <c r="B2" s="277"/>
      <c r="C2" s="278"/>
      <c r="D2" s="278" t="s">
        <v>1</v>
      </c>
      <c r="E2" s="285" t="s">
        <v>2</v>
      </c>
      <c r="F2" s="276" t="s">
        <v>3</v>
      </c>
      <c r="G2" s="278"/>
      <c r="H2" s="278"/>
      <c r="I2" s="278"/>
      <c r="J2" s="278"/>
      <c r="K2" s="288"/>
      <c r="L2" s="277" t="s">
        <v>4</v>
      </c>
      <c r="M2" s="289"/>
      <c r="N2" s="278"/>
      <c r="O2" s="278"/>
      <c r="P2" s="278"/>
      <c r="Q2" s="290"/>
      <c r="R2" s="276" t="s">
        <v>5</v>
      </c>
      <c r="S2" s="278"/>
      <c r="T2" s="28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4" customFormat="1" ht="16.5" customHeight="1">
      <c r="A3" s="279"/>
      <c r="B3" s="280"/>
      <c r="C3" s="281"/>
      <c r="D3" s="281"/>
      <c r="E3" s="286"/>
      <c r="F3" s="279" t="s">
        <v>6</v>
      </c>
      <c r="G3" s="281"/>
      <c r="H3" s="292"/>
      <c r="I3" s="280" t="s">
        <v>7</v>
      </c>
      <c r="J3" s="281"/>
      <c r="K3" s="291"/>
      <c r="L3" s="279" t="s">
        <v>6</v>
      </c>
      <c r="M3" s="293"/>
      <c r="N3" s="292"/>
      <c r="O3" s="280" t="s">
        <v>7</v>
      </c>
      <c r="P3" s="281"/>
      <c r="Q3" s="294"/>
      <c r="R3" s="279"/>
      <c r="S3" s="281"/>
      <c r="T3" s="29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0" customFormat="1" ht="16.5" customHeight="1" thickBot="1">
      <c r="A4" s="282"/>
      <c r="B4" s="283"/>
      <c r="C4" s="284"/>
      <c r="D4" s="284"/>
      <c r="E4" s="287"/>
      <c r="F4" s="55" t="s">
        <v>8</v>
      </c>
      <c r="G4" s="56" t="s">
        <v>9</v>
      </c>
      <c r="H4" s="99" t="s">
        <v>10</v>
      </c>
      <c r="I4" s="51" t="s">
        <v>8</v>
      </c>
      <c r="J4" s="56" t="s">
        <v>9</v>
      </c>
      <c r="K4" s="8" t="s">
        <v>10</v>
      </c>
      <c r="L4" s="55" t="s">
        <v>8</v>
      </c>
      <c r="M4" s="56" t="s">
        <v>9</v>
      </c>
      <c r="N4" s="99" t="s">
        <v>10</v>
      </c>
      <c r="O4" s="51" t="s">
        <v>8</v>
      </c>
      <c r="P4" s="56" t="s">
        <v>9</v>
      </c>
      <c r="Q4" s="49" t="s">
        <v>10</v>
      </c>
      <c r="R4" s="55" t="s">
        <v>8</v>
      </c>
      <c r="S4" s="56" t="s">
        <v>9</v>
      </c>
      <c r="T4" s="8" t="s">
        <v>10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10" customFormat="1" ht="16.5" customHeight="1">
      <c r="A5" s="365" t="s">
        <v>29</v>
      </c>
      <c r="B5" s="337" t="s">
        <v>11</v>
      </c>
      <c r="C5" s="338"/>
      <c r="D5" s="40" t="s">
        <v>19</v>
      </c>
      <c r="E5" s="11" t="s">
        <v>12</v>
      </c>
      <c r="F5" s="88">
        <v>1</v>
      </c>
      <c r="G5" s="13">
        <v>1</v>
      </c>
      <c r="H5" s="100"/>
      <c r="I5" s="12"/>
      <c r="J5" s="13"/>
      <c r="K5" s="11"/>
      <c r="L5" s="88"/>
      <c r="M5" s="13"/>
      <c r="N5" s="100"/>
      <c r="O5" s="98"/>
      <c r="P5" s="3"/>
      <c r="Q5" s="14"/>
      <c r="R5" s="15">
        <f aca="true" t="shared" si="0" ref="R5:T8">F5+I5+L5+O5</f>
        <v>1</v>
      </c>
      <c r="S5" s="3">
        <f t="shared" si="0"/>
        <v>1</v>
      </c>
      <c r="T5" s="16">
        <f t="shared" si="0"/>
        <v>0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10" customFormat="1" ht="16.5" customHeight="1">
      <c r="A6" s="366"/>
      <c r="B6" s="368"/>
      <c r="C6" s="369"/>
      <c r="D6" s="41" t="s">
        <v>20</v>
      </c>
      <c r="E6" s="17" t="s">
        <v>12</v>
      </c>
      <c r="F6" s="89"/>
      <c r="H6" s="101"/>
      <c r="I6" s="18">
        <v>1</v>
      </c>
      <c r="J6" s="10">
        <v>1</v>
      </c>
      <c r="K6" s="17">
        <v>0</v>
      </c>
      <c r="L6" s="89"/>
      <c r="N6" s="101"/>
      <c r="O6" s="18"/>
      <c r="Q6" s="19"/>
      <c r="R6" s="20">
        <f t="shared" si="0"/>
        <v>1</v>
      </c>
      <c r="S6" s="4">
        <f t="shared" si="0"/>
        <v>1</v>
      </c>
      <c r="T6" s="21">
        <f t="shared" si="0"/>
        <v>0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20" ht="16.5" customHeight="1">
      <c r="A7" s="366"/>
      <c r="B7" s="370" t="s">
        <v>13</v>
      </c>
      <c r="C7" s="371"/>
      <c r="D7" s="10" t="s">
        <v>33</v>
      </c>
      <c r="E7" s="17" t="s">
        <v>12</v>
      </c>
      <c r="F7" s="89">
        <v>2</v>
      </c>
      <c r="G7" s="10">
        <v>2</v>
      </c>
      <c r="H7" s="101"/>
      <c r="I7" s="18"/>
      <c r="J7" s="10"/>
      <c r="K7" s="17"/>
      <c r="L7" s="89"/>
      <c r="M7" s="10"/>
      <c r="N7" s="101"/>
      <c r="O7" s="18"/>
      <c r="P7" s="10"/>
      <c r="Q7" s="22"/>
      <c r="R7" s="20">
        <f t="shared" si="0"/>
        <v>2</v>
      </c>
      <c r="S7" s="4">
        <f t="shared" si="0"/>
        <v>2</v>
      </c>
      <c r="T7" s="21">
        <f t="shared" si="0"/>
        <v>0</v>
      </c>
    </row>
    <row r="8" spans="1:20" ht="16.5" customHeight="1">
      <c r="A8" s="366"/>
      <c r="B8" s="370"/>
      <c r="C8" s="371"/>
      <c r="D8" s="10" t="s">
        <v>67</v>
      </c>
      <c r="E8" s="17" t="s">
        <v>12</v>
      </c>
      <c r="F8" s="89">
        <v>2</v>
      </c>
      <c r="G8" s="10">
        <v>2</v>
      </c>
      <c r="H8" s="101"/>
      <c r="I8" s="18"/>
      <c r="J8" s="10"/>
      <c r="K8" s="17"/>
      <c r="L8" s="89"/>
      <c r="M8" s="10"/>
      <c r="N8" s="101"/>
      <c r="O8" s="18"/>
      <c r="P8" s="10"/>
      <c r="Q8" s="22"/>
      <c r="R8" s="20">
        <f t="shared" si="0"/>
        <v>2</v>
      </c>
      <c r="S8" s="4">
        <f t="shared" si="0"/>
        <v>2</v>
      </c>
      <c r="T8" s="21">
        <f t="shared" si="0"/>
        <v>0</v>
      </c>
    </row>
    <row r="9" spans="1:20" ht="16.5" customHeight="1">
      <c r="A9" s="366"/>
      <c r="B9" s="372"/>
      <c r="C9" s="373"/>
      <c r="D9" s="10"/>
      <c r="E9" s="17" t="s">
        <v>12</v>
      </c>
      <c r="F9" s="89"/>
      <c r="G9" s="10"/>
      <c r="H9" s="101"/>
      <c r="I9" s="18"/>
      <c r="J9" s="10"/>
      <c r="K9" s="17"/>
      <c r="L9" s="89"/>
      <c r="M9" s="10"/>
      <c r="N9" s="101"/>
      <c r="O9" s="18"/>
      <c r="P9" s="10"/>
      <c r="Q9" s="22"/>
      <c r="R9" s="20"/>
      <c r="S9" s="4"/>
      <c r="T9" s="21"/>
    </row>
    <row r="10" spans="1:20" ht="16.5" customHeight="1" thickBot="1">
      <c r="A10" s="367"/>
      <c r="B10" s="374" t="s">
        <v>30</v>
      </c>
      <c r="C10" s="375"/>
      <c r="D10" s="283"/>
      <c r="E10" s="8"/>
      <c r="F10" s="55">
        <f>SUM(F5:F9)</f>
        <v>5</v>
      </c>
      <c r="G10" s="51">
        <f aca="true" t="shared" si="1" ref="G10:T10">SUM(G5:G9)</f>
        <v>5</v>
      </c>
      <c r="H10" s="102">
        <f t="shared" si="1"/>
        <v>0</v>
      </c>
      <c r="I10" s="51">
        <f t="shared" si="1"/>
        <v>1</v>
      </c>
      <c r="J10" s="51">
        <f t="shared" si="1"/>
        <v>1</v>
      </c>
      <c r="K10" s="90">
        <f t="shared" si="1"/>
        <v>0</v>
      </c>
      <c r="L10" s="55">
        <f t="shared" si="1"/>
        <v>0</v>
      </c>
      <c r="M10" s="51">
        <f t="shared" si="1"/>
        <v>0</v>
      </c>
      <c r="N10" s="102">
        <f t="shared" si="1"/>
        <v>0</v>
      </c>
      <c r="O10" s="51">
        <f t="shared" si="1"/>
        <v>0</v>
      </c>
      <c r="P10" s="51">
        <f t="shared" si="1"/>
        <v>0</v>
      </c>
      <c r="Q10" s="50">
        <f t="shared" si="1"/>
        <v>0</v>
      </c>
      <c r="R10" s="55">
        <f t="shared" si="1"/>
        <v>6</v>
      </c>
      <c r="S10" s="51">
        <f t="shared" si="1"/>
        <v>6</v>
      </c>
      <c r="T10" s="51">
        <f t="shared" si="1"/>
        <v>0</v>
      </c>
    </row>
    <row r="11" spans="1:20" ht="16.5" customHeight="1">
      <c r="A11" s="376" t="s">
        <v>22</v>
      </c>
      <c r="B11" s="337" t="s">
        <v>11</v>
      </c>
      <c r="C11" s="338"/>
      <c r="D11" s="42" t="s">
        <v>14</v>
      </c>
      <c r="E11" s="43" t="s">
        <v>12</v>
      </c>
      <c r="F11" s="88"/>
      <c r="G11" s="13"/>
      <c r="H11" s="100"/>
      <c r="I11" s="12"/>
      <c r="J11" s="13"/>
      <c r="K11" s="11"/>
      <c r="L11" s="88">
        <v>1</v>
      </c>
      <c r="M11" s="13">
        <v>1</v>
      </c>
      <c r="N11" s="100">
        <v>0</v>
      </c>
      <c r="O11" s="12"/>
      <c r="P11" s="13"/>
      <c r="Q11" s="30"/>
      <c r="R11" s="80">
        <f>F11+I11+L11+O11</f>
        <v>1</v>
      </c>
      <c r="S11" s="82">
        <f>G11+J11+M11+P11</f>
        <v>1</v>
      </c>
      <c r="T11" s="83">
        <f>H11+K11+N11+Q11</f>
        <v>0</v>
      </c>
    </row>
    <row r="12" spans="1:20" ht="16.5" customHeight="1">
      <c r="A12" s="377"/>
      <c r="B12" s="339"/>
      <c r="C12" s="340"/>
      <c r="D12" s="44" t="s">
        <v>15</v>
      </c>
      <c r="E12" s="45" t="s">
        <v>12</v>
      </c>
      <c r="F12" s="89"/>
      <c r="G12" s="10"/>
      <c r="H12" s="101"/>
      <c r="I12" s="18"/>
      <c r="J12" s="10"/>
      <c r="K12" s="17"/>
      <c r="L12" s="89"/>
      <c r="M12" s="10"/>
      <c r="N12" s="101"/>
      <c r="O12" s="18">
        <v>1</v>
      </c>
      <c r="P12" s="10">
        <v>1</v>
      </c>
      <c r="Q12" s="22">
        <v>0</v>
      </c>
      <c r="R12" s="81">
        <f>F12+I12+L12+O12</f>
        <v>1</v>
      </c>
      <c r="S12" s="84">
        <f aca="true" t="shared" si="2" ref="S12:T14">G12+J12+M12+P12</f>
        <v>1</v>
      </c>
      <c r="T12" s="85">
        <f t="shared" si="2"/>
        <v>0</v>
      </c>
    </row>
    <row r="13" spans="1:20" ht="16.5" customHeight="1">
      <c r="A13" s="377"/>
      <c r="B13" s="339"/>
      <c r="C13" s="340"/>
      <c r="D13" s="46" t="s">
        <v>28</v>
      </c>
      <c r="E13" s="45" t="s">
        <v>12</v>
      </c>
      <c r="F13" s="89"/>
      <c r="G13" s="10"/>
      <c r="H13" s="101"/>
      <c r="I13" s="18"/>
      <c r="J13" s="10"/>
      <c r="K13" s="17"/>
      <c r="L13" s="89"/>
      <c r="M13" s="10"/>
      <c r="N13" s="101"/>
      <c r="O13" s="18">
        <v>3</v>
      </c>
      <c r="P13" s="10">
        <v>0</v>
      </c>
      <c r="Q13" s="22">
        <v>0</v>
      </c>
      <c r="R13" s="81">
        <f>F13+I13+L13+O13</f>
        <v>3</v>
      </c>
      <c r="S13" s="84">
        <f t="shared" si="2"/>
        <v>0</v>
      </c>
      <c r="T13" s="85">
        <f t="shared" si="2"/>
        <v>0</v>
      </c>
    </row>
    <row r="14" spans="1:20" ht="16.5" customHeight="1">
      <c r="A14" s="377"/>
      <c r="B14" s="339"/>
      <c r="C14" s="340"/>
      <c r="D14" s="57" t="s">
        <v>188</v>
      </c>
      <c r="E14" s="45" t="s">
        <v>12</v>
      </c>
      <c r="F14" s="89"/>
      <c r="G14" s="10"/>
      <c r="H14" s="101"/>
      <c r="I14" s="18"/>
      <c r="J14" s="10"/>
      <c r="K14" s="17"/>
      <c r="L14" s="89"/>
      <c r="M14" s="10"/>
      <c r="N14" s="101"/>
      <c r="O14" s="18">
        <v>3</v>
      </c>
      <c r="P14" s="10">
        <v>1</v>
      </c>
      <c r="Q14" s="22">
        <v>3</v>
      </c>
      <c r="R14" s="81">
        <f>F14+I14+L14+O14</f>
        <v>3</v>
      </c>
      <c r="S14" s="84">
        <f t="shared" si="2"/>
        <v>1</v>
      </c>
      <c r="T14" s="85">
        <f t="shared" si="2"/>
        <v>3</v>
      </c>
    </row>
    <row r="15" spans="1:20" ht="16.5" customHeight="1">
      <c r="A15" s="377"/>
      <c r="B15" s="341"/>
      <c r="C15" s="342"/>
      <c r="D15" s="44"/>
      <c r="E15" s="45"/>
      <c r="F15" s="89"/>
      <c r="G15" s="10"/>
      <c r="H15" s="101"/>
      <c r="I15" s="18"/>
      <c r="J15" s="10"/>
      <c r="K15" s="17"/>
      <c r="L15" s="89"/>
      <c r="M15" s="10"/>
      <c r="N15" s="101"/>
      <c r="O15" s="18"/>
      <c r="P15" s="10"/>
      <c r="Q15" s="22"/>
      <c r="R15" s="81"/>
      <c r="S15" s="86"/>
      <c r="T15" s="87"/>
    </row>
    <row r="16" spans="1:20" ht="16.5" customHeight="1">
      <c r="A16" s="377"/>
      <c r="B16" s="343" t="s">
        <v>31</v>
      </c>
      <c r="C16" s="344"/>
      <c r="D16" s="344"/>
      <c r="E16" s="345"/>
      <c r="F16" s="24">
        <f>SUM(F11:F15)</f>
        <v>0</v>
      </c>
      <c r="G16" s="23">
        <f aca="true" t="shared" si="3" ref="G16:T16">SUM(G11:G15)</f>
        <v>0</v>
      </c>
      <c r="H16" s="103">
        <f t="shared" si="3"/>
        <v>0</v>
      </c>
      <c r="I16" s="23">
        <f t="shared" si="3"/>
        <v>0</v>
      </c>
      <c r="J16" s="23">
        <f t="shared" si="3"/>
        <v>0</v>
      </c>
      <c r="K16" s="53">
        <f t="shared" si="3"/>
        <v>0</v>
      </c>
      <c r="L16" s="24">
        <f t="shared" si="3"/>
        <v>1</v>
      </c>
      <c r="M16" s="23">
        <f t="shared" si="3"/>
        <v>1</v>
      </c>
      <c r="N16" s="103">
        <f t="shared" si="3"/>
        <v>0</v>
      </c>
      <c r="O16" s="23">
        <f t="shared" si="3"/>
        <v>7</v>
      </c>
      <c r="P16" s="23">
        <f t="shared" si="3"/>
        <v>2</v>
      </c>
      <c r="Q16" s="52">
        <f t="shared" si="3"/>
        <v>3</v>
      </c>
      <c r="R16" s="24">
        <f t="shared" si="3"/>
        <v>8</v>
      </c>
      <c r="S16" s="23">
        <f t="shared" si="3"/>
        <v>3</v>
      </c>
      <c r="T16" s="23">
        <f t="shared" si="3"/>
        <v>3</v>
      </c>
    </row>
    <row r="17" spans="1:20" ht="16.5" customHeight="1">
      <c r="A17" s="377"/>
      <c r="B17" s="346" t="s">
        <v>13</v>
      </c>
      <c r="C17" s="347"/>
      <c r="D17" s="58" t="s">
        <v>39</v>
      </c>
      <c r="E17" s="59" t="s">
        <v>12</v>
      </c>
      <c r="F17" s="91">
        <v>2</v>
      </c>
      <c r="G17" s="58">
        <v>1</v>
      </c>
      <c r="H17" s="104">
        <v>2</v>
      </c>
      <c r="I17" s="60"/>
      <c r="J17" s="58"/>
      <c r="K17" s="59"/>
      <c r="L17" s="91"/>
      <c r="M17" s="58"/>
      <c r="N17" s="104"/>
      <c r="O17" s="60"/>
      <c r="P17" s="58"/>
      <c r="Q17" s="61"/>
      <c r="R17" s="62">
        <f>F17+I17+L17+O17</f>
        <v>2</v>
      </c>
      <c r="S17" s="63">
        <f>G17+J17+M17+P17</f>
        <v>1</v>
      </c>
      <c r="T17" s="64">
        <f>H17+K17+N17+Q17</f>
        <v>2</v>
      </c>
    </row>
    <row r="18" spans="1:20" ht="16.5" customHeight="1">
      <c r="A18" s="377"/>
      <c r="B18" s="348"/>
      <c r="C18" s="349"/>
      <c r="D18" s="65" t="s">
        <v>40</v>
      </c>
      <c r="E18" s="66" t="s">
        <v>12</v>
      </c>
      <c r="F18" s="92">
        <v>3</v>
      </c>
      <c r="G18" s="65">
        <v>1</v>
      </c>
      <c r="H18" s="105">
        <v>3</v>
      </c>
      <c r="I18" s="67"/>
      <c r="J18" s="65"/>
      <c r="K18" s="66"/>
      <c r="L18" s="92"/>
      <c r="M18" s="65"/>
      <c r="N18" s="105"/>
      <c r="O18" s="67"/>
      <c r="P18" s="65"/>
      <c r="Q18" s="68"/>
      <c r="R18" s="62">
        <f aca="true" t="shared" si="4" ref="R18:T38">F18+I18+L18+O18</f>
        <v>3</v>
      </c>
      <c r="S18" s="63">
        <f t="shared" si="4"/>
        <v>1</v>
      </c>
      <c r="T18" s="64">
        <f t="shared" si="4"/>
        <v>3</v>
      </c>
    </row>
    <row r="19" spans="1:20" ht="16.5" customHeight="1">
      <c r="A19" s="377"/>
      <c r="B19" s="348"/>
      <c r="C19" s="349"/>
      <c r="D19" s="65"/>
      <c r="E19" s="66"/>
      <c r="F19" s="92"/>
      <c r="G19" s="65"/>
      <c r="H19" s="105"/>
      <c r="I19" s="67"/>
      <c r="J19" s="65"/>
      <c r="K19" s="66"/>
      <c r="L19" s="92"/>
      <c r="M19" s="65"/>
      <c r="N19" s="105"/>
      <c r="O19" s="67"/>
      <c r="P19" s="65"/>
      <c r="Q19" s="68"/>
      <c r="R19" s="62"/>
      <c r="S19" s="63"/>
      <c r="T19" s="64"/>
    </row>
    <row r="20" spans="1:20" ht="16.5" customHeight="1">
      <c r="A20" s="377"/>
      <c r="B20" s="348"/>
      <c r="C20" s="349"/>
      <c r="D20" s="10" t="s">
        <v>44</v>
      </c>
      <c r="E20" s="17" t="s">
        <v>12</v>
      </c>
      <c r="F20" s="89"/>
      <c r="G20" s="10"/>
      <c r="H20" s="101"/>
      <c r="I20" s="18">
        <v>3</v>
      </c>
      <c r="J20" s="10">
        <v>1</v>
      </c>
      <c r="K20" s="17">
        <v>3</v>
      </c>
      <c r="L20" s="89"/>
      <c r="M20" s="10"/>
      <c r="N20" s="101"/>
      <c r="O20" s="18"/>
      <c r="P20" s="10"/>
      <c r="Q20" s="22"/>
      <c r="R20" s="25">
        <f t="shared" si="4"/>
        <v>3</v>
      </c>
      <c r="S20" s="26">
        <f t="shared" si="4"/>
        <v>1</v>
      </c>
      <c r="T20" s="27">
        <f t="shared" si="4"/>
        <v>3</v>
      </c>
    </row>
    <row r="21" spans="1:20" ht="16.5" customHeight="1">
      <c r="A21" s="377"/>
      <c r="B21" s="348"/>
      <c r="C21" s="349"/>
      <c r="D21" s="10" t="s">
        <v>46</v>
      </c>
      <c r="E21" s="17" t="s">
        <v>12</v>
      </c>
      <c r="F21" s="89"/>
      <c r="G21" s="10"/>
      <c r="H21" s="101"/>
      <c r="I21" s="18">
        <v>2</v>
      </c>
      <c r="J21" s="10">
        <v>1</v>
      </c>
      <c r="K21" s="17">
        <v>2</v>
      </c>
      <c r="L21" s="89"/>
      <c r="M21" s="10"/>
      <c r="N21" s="101"/>
      <c r="O21" s="18"/>
      <c r="P21" s="10"/>
      <c r="Q21" s="22"/>
      <c r="R21" s="25">
        <f t="shared" si="4"/>
        <v>2</v>
      </c>
      <c r="S21" s="26">
        <f t="shared" si="4"/>
        <v>1</v>
      </c>
      <c r="T21" s="27">
        <f t="shared" si="4"/>
        <v>2</v>
      </c>
    </row>
    <row r="22" spans="1:20" ht="16.5" customHeight="1">
      <c r="A22" s="377"/>
      <c r="B22" s="348"/>
      <c r="C22" s="349"/>
      <c r="D22" s="10" t="s">
        <v>47</v>
      </c>
      <c r="E22" s="17" t="s">
        <v>12</v>
      </c>
      <c r="F22" s="20"/>
      <c r="G22" s="4"/>
      <c r="H22" s="106"/>
      <c r="I22" s="18">
        <v>2</v>
      </c>
      <c r="J22" s="10">
        <v>1</v>
      </c>
      <c r="K22" s="17">
        <v>2</v>
      </c>
      <c r="L22" s="20"/>
      <c r="M22" s="4"/>
      <c r="N22" s="106"/>
      <c r="O22" s="18"/>
      <c r="P22" s="10"/>
      <c r="Q22" s="22"/>
      <c r="R22" s="25">
        <f t="shared" si="4"/>
        <v>2</v>
      </c>
      <c r="S22" s="26">
        <f t="shared" si="4"/>
        <v>1</v>
      </c>
      <c r="T22" s="27">
        <f t="shared" si="4"/>
        <v>2</v>
      </c>
    </row>
    <row r="23" spans="1:20" ht="16.5" customHeight="1">
      <c r="A23" s="377"/>
      <c r="B23" s="348"/>
      <c r="C23" s="349"/>
      <c r="D23" s="10" t="s">
        <v>48</v>
      </c>
      <c r="E23" s="17" t="s">
        <v>12</v>
      </c>
      <c r="F23" s="89"/>
      <c r="G23" s="10"/>
      <c r="H23" s="101"/>
      <c r="I23" s="18">
        <v>3</v>
      </c>
      <c r="J23" s="10">
        <v>1</v>
      </c>
      <c r="K23" s="17">
        <v>3</v>
      </c>
      <c r="L23" s="89"/>
      <c r="M23" s="10"/>
      <c r="N23" s="101"/>
      <c r="O23" s="18"/>
      <c r="P23" s="10"/>
      <c r="Q23" s="22"/>
      <c r="R23" s="25">
        <f t="shared" si="4"/>
        <v>3</v>
      </c>
      <c r="S23" s="26">
        <f t="shared" si="4"/>
        <v>1</v>
      </c>
      <c r="T23" s="27">
        <f t="shared" si="4"/>
        <v>3</v>
      </c>
    </row>
    <row r="24" spans="1:20" ht="16.5" customHeight="1">
      <c r="A24" s="377"/>
      <c r="B24" s="348"/>
      <c r="C24" s="349"/>
      <c r="D24" s="10" t="s">
        <v>51</v>
      </c>
      <c r="E24" s="17" t="s">
        <v>12</v>
      </c>
      <c r="F24" s="89"/>
      <c r="G24" s="10"/>
      <c r="H24" s="101"/>
      <c r="I24" s="18">
        <v>2</v>
      </c>
      <c r="J24" s="10">
        <v>2</v>
      </c>
      <c r="K24" s="17"/>
      <c r="L24" s="89"/>
      <c r="M24" s="10"/>
      <c r="N24" s="101"/>
      <c r="O24" s="18"/>
      <c r="P24" s="10"/>
      <c r="Q24" s="22"/>
      <c r="R24" s="25">
        <f t="shared" si="4"/>
        <v>2</v>
      </c>
      <c r="S24" s="26">
        <f t="shared" si="4"/>
        <v>2</v>
      </c>
      <c r="T24" s="27">
        <f t="shared" si="4"/>
        <v>0</v>
      </c>
    </row>
    <row r="25" spans="1:20" ht="16.5" customHeight="1">
      <c r="A25" s="377"/>
      <c r="B25" s="348"/>
      <c r="C25" s="349"/>
      <c r="D25" s="10"/>
      <c r="E25" s="17"/>
      <c r="F25" s="89"/>
      <c r="G25" s="10"/>
      <c r="H25" s="101"/>
      <c r="I25" s="18"/>
      <c r="J25" s="10"/>
      <c r="K25" s="17"/>
      <c r="L25" s="89"/>
      <c r="M25" s="10"/>
      <c r="N25" s="101"/>
      <c r="O25" s="18"/>
      <c r="P25" s="10"/>
      <c r="Q25" s="22"/>
      <c r="R25" s="25"/>
      <c r="S25" s="26"/>
      <c r="T25" s="27"/>
    </row>
    <row r="26" spans="1:20" ht="16.5" customHeight="1">
      <c r="A26" s="377"/>
      <c r="B26" s="348"/>
      <c r="C26" s="349"/>
      <c r="D26" s="65" t="s">
        <v>53</v>
      </c>
      <c r="E26" s="66" t="s">
        <v>12</v>
      </c>
      <c r="F26" s="92"/>
      <c r="G26" s="65"/>
      <c r="H26" s="105"/>
      <c r="I26" s="67"/>
      <c r="J26" s="65"/>
      <c r="K26" s="66"/>
      <c r="L26" s="92">
        <v>3</v>
      </c>
      <c r="M26" s="65">
        <v>1</v>
      </c>
      <c r="N26" s="105">
        <v>3</v>
      </c>
      <c r="O26" s="67"/>
      <c r="P26" s="65"/>
      <c r="Q26" s="68"/>
      <c r="R26" s="62">
        <f t="shared" si="4"/>
        <v>3</v>
      </c>
      <c r="S26" s="63">
        <f t="shared" si="4"/>
        <v>1</v>
      </c>
      <c r="T26" s="64">
        <f t="shared" si="4"/>
        <v>3</v>
      </c>
    </row>
    <row r="27" spans="1:20" ht="16.5" customHeight="1">
      <c r="A27" s="377"/>
      <c r="B27" s="348"/>
      <c r="C27" s="349"/>
      <c r="D27" s="65" t="s">
        <v>54</v>
      </c>
      <c r="E27" s="66" t="s">
        <v>12</v>
      </c>
      <c r="F27" s="92"/>
      <c r="G27" s="65"/>
      <c r="H27" s="105"/>
      <c r="I27" s="67"/>
      <c r="J27" s="65"/>
      <c r="K27" s="66"/>
      <c r="L27" s="92">
        <v>3</v>
      </c>
      <c r="M27" s="65">
        <v>1</v>
      </c>
      <c r="N27" s="105">
        <v>3</v>
      </c>
      <c r="O27" s="67"/>
      <c r="P27" s="65"/>
      <c r="Q27" s="68"/>
      <c r="R27" s="62">
        <f t="shared" si="4"/>
        <v>3</v>
      </c>
      <c r="S27" s="63">
        <f t="shared" si="4"/>
        <v>1</v>
      </c>
      <c r="T27" s="64">
        <f t="shared" si="4"/>
        <v>3</v>
      </c>
    </row>
    <row r="28" spans="1:20" ht="16.5" customHeight="1">
      <c r="A28" s="377"/>
      <c r="B28" s="348"/>
      <c r="C28" s="349"/>
      <c r="D28" s="65" t="s">
        <v>55</v>
      </c>
      <c r="E28" s="66" t="s">
        <v>12</v>
      </c>
      <c r="F28" s="92"/>
      <c r="G28" s="65"/>
      <c r="H28" s="105"/>
      <c r="I28" s="67"/>
      <c r="J28" s="65"/>
      <c r="K28" s="66"/>
      <c r="L28" s="92">
        <v>3</v>
      </c>
      <c r="M28" s="65">
        <v>1</v>
      </c>
      <c r="N28" s="105">
        <v>3</v>
      </c>
      <c r="O28" s="67"/>
      <c r="P28" s="65"/>
      <c r="Q28" s="68"/>
      <c r="R28" s="62">
        <f t="shared" si="4"/>
        <v>3</v>
      </c>
      <c r="S28" s="63">
        <f t="shared" si="4"/>
        <v>1</v>
      </c>
      <c r="T28" s="64">
        <f t="shared" si="4"/>
        <v>3</v>
      </c>
    </row>
    <row r="29" spans="1:20" ht="16.5" customHeight="1">
      <c r="A29" s="377"/>
      <c r="B29" s="348"/>
      <c r="C29" s="349"/>
      <c r="D29" s="65" t="s">
        <v>56</v>
      </c>
      <c r="E29" s="66" t="s">
        <v>12</v>
      </c>
      <c r="F29" s="92"/>
      <c r="G29" s="65"/>
      <c r="H29" s="105"/>
      <c r="I29" s="67"/>
      <c r="J29" s="65"/>
      <c r="K29" s="66"/>
      <c r="L29" s="92">
        <v>2</v>
      </c>
      <c r="M29" s="65">
        <v>1</v>
      </c>
      <c r="N29" s="105">
        <v>2</v>
      </c>
      <c r="O29" s="67"/>
      <c r="P29" s="65"/>
      <c r="Q29" s="68"/>
      <c r="R29" s="62">
        <f t="shared" si="4"/>
        <v>2</v>
      </c>
      <c r="S29" s="63">
        <f t="shared" si="4"/>
        <v>1</v>
      </c>
      <c r="T29" s="64">
        <f t="shared" si="4"/>
        <v>2</v>
      </c>
    </row>
    <row r="30" spans="1:20" ht="16.5" customHeight="1">
      <c r="A30" s="377"/>
      <c r="B30" s="348"/>
      <c r="C30" s="349"/>
      <c r="D30" s="65" t="s">
        <v>57</v>
      </c>
      <c r="E30" s="66" t="s">
        <v>12</v>
      </c>
      <c r="F30" s="92"/>
      <c r="G30" s="65"/>
      <c r="H30" s="105"/>
      <c r="I30" s="67"/>
      <c r="J30" s="65"/>
      <c r="K30" s="66"/>
      <c r="L30" s="92">
        <v>3</v>
      </c>
      <c r="M30" s="65">
        <v>1</v>
      </c>
      <c r="N30" s="105">
        <v>3</v>
      </c>
      <c r="O30" s="67"/>
      <c r="P30" s="65"/>
      <c r="Q30" s="68"/>
      <c r="R30" s="62">
        <f t="shared" si="4"/>
        <v>3</v>
      </c>
      <c r="S30" s="63">
        <f t="shared" si="4"/>
        <v>1</v>
      </c>
      <c r="T30" s="64">
        <f t="shared" si="4"/>
        <v>3</v>
      </c>
    </row>
    <row r="31" spans="1:20" ht="16.5" customHeight="1">
      <c r="A31" s="377"/>
      <c r="B31" s="348"/>
      <c r="C31" s="349"/>
      <c r="D31" s="65" t="s">
        <v>69</v>
      </c>
      <c r="E31" s="66" t="s">
        <v>12</v>
      </c>
      <c r="F31" s="92"/>
      <c r="G31" s="65"/>
      <c r="H31" s="105"/>
      <c r="I31" s="67"/>
      <c r="J31" s="65"/>
      <c r="K31" s="66"/>
      <c r="L31" s="92">
        <v>2</v>
      </c>
      <c r="M31" s="65">
        <v>1</v>
      </c>
      <c r="N31" s="105">
        <v>2</v>
      </c>
      <c r="O31" s="67"/>
      <c r="P31" s="65"/>
      <c r="Q31" s="68"/>
      <c r="R31" s="62">
        <f t="shared" si="4"/>
        <v>2</v>
      </c>
      <c r="S31" s="63">
        <f t="shared" si="4"/>
        <v>1</v>
      </c>
      <c r="T31" s="64">
        <f t="shared" si="4"/>
        <v>2</v>
      </c>
    </row>
    <row r="32" spans="1:20" ht="16.5" customHeight="1">
      <c r="A32" s="377"/>
      <c r="B32" s="348"/>
      <c r="C32" s="349"/>
      <c r="D32" s="65" t="s">
        <v>70</v>
      </c>
      <c r="E32" s="66" t="s">
        <v>12</v>
      </c>
      <c r="F32" s="92"/>
      <c r="G32" s="65"/>
      <c r="H32" s="105"/>
      <c r="I32" s="67"/>
      <c r="J32" s="65"/>
      <c r="K32" s="66"/>
      <c r="L32" s="92">
        <v>3</v>
      </c>
      <c r="M32" s="65">
        <v>1</v>
      </c>
      <c r="N32" s="105">
        <v>3</v>
      </c>
      <c r="O32" s="67"/>
      <c r="P32" s="65"/>
      <c r="Q32" s="68"/>
      <c r="R32" s="62">
        <f t="shared" si="4"/>
        <v>3</v>
      </c>
      <c r="S32" s="63">
        <f t="shared" si="4"/>
        <v>1</v>
      </c>
      <c r="T32" s="64">
        <f t="shared" si="4"/>
        <v>3</v>
      </c>
    </row>
    <row r="33" spans="1:20" ht="16.5" customHeight="1">
      <c r="A33" s="377"/>
      <c r="B33" s="348"/>
      <c r="C33" s="349"/>
      <c r="D33" s="65"/>
      <c r="E33" s="66"/>
      <c r="F33" s="92"/>
      <c r="G33" s="65"/>
      <c r="H33" s="105"/>
      <c r="I33" s="67"/>
      <c r="J33" s="65"/>
      <c r="K33" s="66"/>
      <c r="L33" s="92"/>
      <c r="M33" s="65"/>
      <c r="N33" s="105"/>
      <c r="O33" s="67"/>
      <c r="P33" s="65"/>
      <c r="Q33" s="68"/>
      <c r="R33" s="62"/>
      <c r="S33" s="63"/>
      <c r="T33" s="64"/>
    </row>
    <row r="34" spans="1:20" ht="16.5" customHeight="1">
      <c r="A34" s="377"/>
      <c r="B34" s="348"/>
      <c r="C34" s="349"/>
      <c r="D34" s="10" t="s">
        <v>52</v>
      </c>
      <c r="E34" s="17" t="s">
        <v>12</v>
      </c>
      <c r="F34" s="89"/>
      <c r="G34" s="10"/>
      <c r="H34" s="101"/>
      <c r="I34" s="18"/>
      <c r="J34" s="10"/>
      <c r="K34" s="17"/>
      <c r="L34" s="89"/>
      <c r="M34" s="10"/>
      <c r="N34" s="101"/>
      <c r="O34" s="18">
        <v>2</v>
      </c>
      <c r="P34" s="10">
        <v>2</v>
      </c>
      <c r="Q34" s="22"/>
      <c r="R34" s="25">
        <f t="shared" si="4"/>
        <v>2</v>
      </c>
      <c r="S34" s="26">
        <f t="shared" si="4"/>
        <v>2</v>
      </c>
      <c r="T34" s="27">
        <f>H34+K34+N34+Q34</f>
        <v>0</v>
      </c>
    </row>
    <row r="35" spans="1:20" ht="16.5" customHeight="1">
      <c r="A35" s="377"/>
      <c r="B35" s="348"/>
      <c r="C35" s="349"/>
      <c r="D35" s="10" t="s">
        <v>62</v>
      </c>
      <c r="E35" s="17" t="s">
        <v>12</v>
      </c>
      <c r="F35" s="89"/>
      <c r="G35" s="10"/>
      <c r="H35" s="101"/>
      <c r="I35" s="18"/>
      <c r="J35" s="10"/>
      <c r="K35" s="17"/>
      <c r="L35" s="89"/>
      <c r="M35" s="10"/>
      <c r="N35" s="101"/>
      <c r="O35" s="18">
        <v>2</v>
      </c>
      <c r="P35" s="10">
        <v>2</v>
      </c>
      <c r="Q35" s="22"/>
      <c r="R35" s="25">
        <f t="shared" si="4"/>
        <v>2</v>
      </c>
      <c r="S35" s="26">
        <f t="shared" si="4"/>
        <v>2</v>
      </c>
      <c r="T35" s="27">
        <f t="shared" si="4"/>
        <v>0</v>
      </c>
    </row>
    <row r="36" spans="1:20" ht="16.5" customHeight="1">
      <c r="A36" s="377"/>
      <c r="B36" s="348"/>
      <c r="C36" s="349"/>
      <c r="D36" s="10" t="s">
        <v>65</v>
      </c>
      <c r="E36" s="17" t="s">
        <v>12</v>
      </c>
      <c r="F36" s="89"/>
      <c r="G36" s="10"/>
      <c r="H36" s="101"/>
      <c r="I36" s="18"/>
      <c r="J36" s="10"/>
      <c r="K36" s="17"/>
      <c r="L36" s="89"/>
      <c r="M36" s="10"/>
      <c r="N36" s="101"/>
      <c r="O36" s="18">
        <v>2</v>
      </c>
      <c r="P36" s="10">
        <v>1</v>
      </c>
      <c r="Q36" s="22">
        <v>2</v>
      </c>
      <c r="R36" s="25">
        <f t="shared" si="4"/>
        <v>2</v>
      </c>
      <c r="S36" s="26">
        <f t="shared" si="4"/>
        <v>1</v>
      </c>
      <c r="T36" s="27">
        <f t="shared" si="4"/>
        <v>2</v>
      </c>
    </row>
    <row r="37" spans="1:20" ht="16.5" customHeight="1">
      <c r="A37" s="377"/>
      <c r="B37" s="348"/>
      <c r="C37" s="349"/>
      <c r="D37" s="10" t="s">
        <v>72</v>
      </c>
      <c r="E37" s="17" t="s">
        <v>12</v>
      </c>
      <c r="F37" s="89"/>
      <c r="G37" s="10"/>
      <c r="H37" s="101"/>
      <c r="I37" s="18"/>
      <c r="J37" s="10"/>
      <c r="K37" s="17"/>
      <c r="L37" s="89"/>
      <c r="M37" s="10"/>
      <c r="N37" s="101"/>
      <c r="O37" s="18">
        <v>2</v>
      </c>
      <c r="P37" s="10">
        <v>1</v>
      </c>
      <c r="Q37" s="22">
        <v>2</v>
      </c>
      <c r="R37" s="25">
        <f t="shared" si="4"/>
        <v>2</v>
      </c>
      <c r="S37" s="26">
        <f t="shared" si="4"/>
        <v>1</v>
      </c>
      <c r="T37" s="27">
        <f t="shared" si="4"/>
        <v>2</v>
      </c>
    </row>
    <row r="38" spans="1:20" ht="16.5" customHeight="1">
      <c r="A38" s="377"/>
      <c r="B38" s="348"/>
      <c r="C38" s="349"/>
      <c r="D38" s="107" t="s">
        <v>74</v>
      </c>
      <c r="E38" s="17" t="s">
        <v>12</v>
      </c>
      <c r="F38" s="89"/>
      <c r="G38" s="10"/>
      <c r="H38" s="101"/>
      <c r="I38" s="18"/>
      <c r="J38" s="10"/>
      <c r="K38" s="17"/>
      <c r="L38" s="89"/>
      <c r="M38" s="10"/>
      <c r="N38" s="101"/>
      <c r="O38" s="18">
        <v>2</v>
      </c>
      <c r="P38" s="10">
        <v>1</v>
      </c>
      <c r="Q38" s="22">
        <v>2</v>
      </c>
      <c r="R38" s="25">
        <f t="shared" si="4"/>
        <v>2</v>
      </c>
      <c r="S38" s="26">
        <f t="shared" si="4"/>
        <v>1</v>
      </c>
      <c r="T38" s="27">
        <v>2</v>
      </c>
    </row>
    <row r="39" spans="1:20" ht="16.5" customHeight="1">
      <c r="A39" s="377"/>
      <c r="B39" s="350"/>
      <c r="C39" s="351"/>
      <c r="D39" s="10"/>
      <c r="E39" s="17"/>
      <c r="F39" s="89"/>
      <c r="G39" s="10"/>
      <c r="H39" s="101"/>
      <c r="I39" s="18"/>
      <c r="J39" s="10"/>
      <c r="K39" s="17"/>
      <c r="L39" s="89"/>
      <c r="M39" s="10"/>
      <c r="N39" s="101"/>
      <c r="O39" s="18"/>
      <c r="P39" s="10"/>
      <c r="Q39" s="22"/>
      <c r="R39" s="25"/>
      <c r="S39" s="26"/>
      <c r="T39" s="27"/>
    </row>
    <row r="40" spans="1:20" ht="16.5" customHeight="1" thickBot="1">
      <c r="A40" s="378"/>
      <c r="B40" s="352" t="s">
        <v>32</v>
      </c>
      <c r="C40" s="353"/>
      <c r="D40" s="353"/>
      <c r="E40" s="354"/>
      <c r="F40" s="55">
        <f aca="true" t="shared" si="5" ref="F40:T40">SUM(F17:F39)</f>
        <v>5</v>
      </c>
      <c r="G40" s="51">
        <f t="shared" si="5"/>
        <v>2</v>
      </c>
      <c r="H40" s="102">
        <f t="shared" si="5"/>
        <v>5</v>
      </c>
      <c r="I40" s="51">
        <f t="shared" si="5"/>
        <v>12</v>
      </c>
      <c r="J40" s="51">
        <f t="shared" si="5"/>
        <v>6</v>
      </c>
      <c r="K40" s="90">
        <f t="shared" si="5"/>
        <v>10</v>
      </c>
      <c r="L40" s="55">
        <f t="shared" si="5"/>
        <v>19</v>
      </c>
      <c r="M40" s="51">
        <f t="shared" si="5"/>
        <v>7</v>
      </c>
      <c r="N40" s="102">
        <f t="shared" si="5"/>
        <v>19</v>
      </c>
      <c r="O40" s="51">
        <f t="shared" si="5"/>
        <v>10</v>
      </c>
      <c r="P40" s="51">
        <f t="shared" si="5"/>
        <v>7</v>
      </c>
      <c r="Q40" s="50">
        <f t="shared" si="5"/>
        <v>6</v>
      </c>
      <c r="R40" s="55">
        <f t="shared" si="5"/>
        <v>46</v>
      </c>
      <c r="S40" s="51">
        <f t="shared" si="5"/>
        <v>22</v>
      </c>
      <c r="T40" s="51">
        <f t="shared" si="5"/>
        <v>40</v>
      </c>
    </row>
    <row r="41" spans="1:20" ht="16.5" customHeight="1">
      <c r="A41" s="376" t="s">
        <v>16</v>
      </c>
      <c r="B41" s="358" t="s">
        <v>24</v>
      </c>
      <c r="C41" s="358" t="s">
        <v>13</v>
      </c>
      <c r="D41" s="28" t="s">
        <v>34</v>
      </c>
      <c r="E41" s="29" t="s">
        <v>17</v>
      </c>
      <c r="F41" s="88">
        <v>1</v>
      </c>
      <c r="G41" s="13"/>
      <c r="H41" s="100">
        <v>2</v>
      </c>
      <c r="I41" s="12"/>
      <c r="J41" s="13"/>
      <c r="K41" s="11"/>
      <c r="L41" s="88"/>
      <c r="M41" s="13"/>
      <c r="N41" s="100"/>
      <c r="O41" s="12"/>
      <c r="P41" s="13"/>
      <c r="Q41" s="30"/>
      <c r="R41" s="54">
        <f>F41+I41+L41+O41</f>
        <v>1</v>
      </c>
      <c r="S41" s="73">
        <f>G41+J41+M41+P41</f>
        <v>0</v>
      </c>
      <c r="T41" s="74">
        <f>H41+K41+N41+Q41</f>
        <v>2</v>
      </c>
    </row>
    <row r="42" spans="1:20" ht="16.5" customHeight="1">
      <c r="A42" s="377"/>
      <c r="B42" s="359"/>
      <c r="C42" s="359"/>
      <c r="D42" s="31" t="s">
        <v>42</v>
      </c>
      <c r="E42" s="32" t="s">
        <v>17</v>
      </c>
      <c r="F42" s="89"/>
      <c r="G42" s="10"/>
      <c r="H42" s="101"/>
      <c r="I42" s="18">
        <v>1</v>
      </c>
      <c r="J42" s="10"/>
      <c r="K42" s="17">
        <v>2</v>
      </c>
      <c r="L42" s="89"/>
      <c r="M42" s="10"/>
      <c r="N42" s="101"/>
      <c r="O42" s="18"/>
      <c r="P42" s="10"/>
      <c r="Q42" s="22"/>
      <c r="R42" s="75">
        <f aca="true" t="shared" si="6" ref="R42:T59">F42+I42+L42+O42</f>
        <v>1</v>
      </c>
      <c r="S42" s="48">
        <f t="shared" si="6"/>
        <v>0</v>
      </c>
      <c r="T42" s="76">
        <f t="shared" si="6"/>
        <v>2</v>
      </c>
    </row>
    <row r="43" spans="1:20" ht="16.5" customHeight="1">
      <c r="A43" s="377"/>
      <c r="B43" s="359"/>
      <c r="C43" s="359"/>
      <c r="D43" s="33"/>
      <c r="E43" s="32"/>
      <c r="F43" s="89"/>
      <c r="G43" s="10"/>
      <c r="H43" s="101"/>
      <c r="I43" s="18"/>
      <c r="J43" s="10"/>
      <c r="K43" s="17"/>
      <c r="L43" s="89"/>
      <c r="M43" s="10"/>
      <c r="N43" s="101"/>
      <c r="O43" s="18"/>
      <c r="P43" s="10"/>
      <c r="Q43" s="22"/>
      <c r="R43" s="75"/>
      <c r="S43" s="48"/>
      <c r="T43" s="76"/>
    </row>
    <row r="44" spans="1:20" ht="16.5" customHeight="1">
      <c r="A44" s="377"/>
      <c r="B44" s="48" t="s">
        <v>26</v>
      </c>
      <c r="C44" s="48" t="s">
        <v>11</v>
      </c>
      <c r="D44" s="47"/>
      <c r="E44" s="35"/>
      <c r="F44" s="89"/>
      <c r="G44" s="10"/>
      <c r="H44" s="101"/>
      <c r="I44" s="18"/>
      <c r="J44" s="10"/>
      <c r="K44" s="17"/>
      <c r="L44" s="89"/>
      <c r="M44" s="10"/>
      <c r="N44" s="101"/>
      <c r="O44" s="18"/>
      <c r="P44" s="10"/>
      <c r="Q44" s="22"/>
      <c r="R44" s="75"/>
      <c r="S44" s="48"/>
      <c r="T44" s="76"/>
    </row>
    <row r="45" spans="1:20" ht="16.5" customHeight="1">
      <c r="A45" s="356"/>
      <c r="B45" s="48" t="s">
        <v>26</v>
      </c>
      <c r="C45" s="48" t="s">
        <v>13</v>
      </c>
      <c r="D45" s="70" t="s">
        <v>35</v>
      </c>
      <c r="E45" s="71" t="s">
        <v>17</v>
      </c>
      <c r="F45" s="92">
        <v>3</v>
      </c>
      <c r="G45" s="65">
        <v>3</v>
      </c>
      <c r="H45" s="105"/>
      <c r="I45" s="67"/>
      <c r="J45" s="65"/>
      <c r="K45" s="66"/>
      <c r="L45" s="92"/>
      <c r="M45" s="65"/>
      <c r="N45" s="105"/>
      <c r="O45" s="67"/>
      <c r="P45" s="65"/>
      <c r="Q45" s="68"/>
      <c r="R45" s="93">
        <f t="shared" si="6"/>
        <v>3</v>
      </c>
      <c r="S45" s="69">
        <f t="shared" si="6"/>
        <v>3</v>
      </c>
      <c r="T45" s="94">
        <f t="shared" si="6"/>
        <v>0</v>
      </c>
    </row>
    <row r="46" spans="1:20" ht="16.5" customHeight="1">
      <c r="A46" s="356"/>
      <c r="B46" s="36"/>
      <c r="C46" s="48" t="s">
        <v>13</v>
      </c>
      <c r="D46" s="70" t="s">
        <v>36</v>
      </c>
      <c r="E46" s="71" t="s">
        <v>17</v>
      </c>
      <c r="F46" s="92">
        <v>2</v>
      </c>
      <c r="G46" s="65">
        <v>1</v>
      </c>
      <c r="H46" s="105">
        <v>2</v>
      </c>
      <c r="I46" s="67"/>
      <c r="J46" s="65"/>
      <c r="K46" s="66"/>
      <c r="L46" s="92"/>
      <c r="M46" s="65"/>
      <c r="N46" s="105"/>
      <c r="O46" s="67"/>
      <c r="P46" s="65"/>
      <c r="Q46" s="68"/>
      <c r="R46" s="93">
        <f t="shared" si="6"/>
        <v>2</v>
      </c>
      <c r="S46" s="69">
        <f t="shared" si="6"/>
        <v>1</v>
      </c>
      <c r="T46" s="94">
        <f t="shared" si="6"/>
        <v>2</v>
      </c>
    </row>
    <row r="47" spans="1:20" ht="16.5" customHeight="1">
      <c r="A47" s="356"/>
      <c r="B47" s="36"/>
      <c r="C47" s="48" t="s">
        <v>13</v>
      </c>
      <c r="D47" s="70" t="s">
        <v>37</v>
      </c>
      <c r="E47" s="71" t="s">
        <v>17</v>
      </c>
      <c r="F47" s="92">
        <v>2</v>
      </c>
      <c r="G47" s="65"/>
      <c r="H47" s="105">
        <v>3</v>
      </c>
      <c r="I47" s="67"/>
      <c r="J47" s="65"/>
      <c r="K47" s="66"/>
      <c r="L47" s="92"/>
      <c r="M47" s="65"/>
      <c r="N47" s="105"/>
      <c r="O47" s="67"/>
      <c r="P47" s="65"/>
      <c r="Q47" s="68"/>
      <c r="R47" s="93">
        <f t="shared" si="6"/>
        <v>2</v>
      </c>
      <c r="S47" s="69">
        <f t="shared" si="6"/>
        <v>0</v>
      </c>
      <c r="T47" s="94">
        <f t="shared" si="6"/>
        <v>3</v>
      </c>
    </row>
    <row r="48" spans="1:20" ht="16.5" customHeight="1">
      <c r="A48" s="356"/>
      <c r="B48" s="36"/>
      <c r="C48" s="48" t="s">
        <v>13</v>
      </c>
      <c r="D48" s="70" t="s">
        <v>38</v>
      </c>
      <c r="E48" s="71" t="s">
        <v>17</v>
      </c>
      <c r="F48" s="92">
        <v>2</v>
      </c>
      <c r="G48" s="65">
        <v>2</v>
      </c>
      <c r="H48" s="105"/>
      <c r="I48" s="67"/>
      <c r="J48" s="65"/>
      <c r="K48" s="66"/>
      <c r="L48" s="92"/>
      <c r="M48" s="65"/>
      <c r="N48" s="105"/>
      <c r="O48" s="67"/>
      <c r="P48" s="65"/>
      <c r="Q48" s="68"/>
      <c r="R48" s="93">
        <f t="shared" si="6"/>
        <v>2</v>
      </c>
      <c r="S48" s="69">
        <f t="shared" si="6"/>
        <v>2</v>
      </c>
      <c r="T48" s="94">
        <f t="shared" si="6"/>
        <v>0</v>
      </c>
    </row>
    <row r="49" spans="1:20" ht="16.5" customHeight="1">
      <c r="A49" s="356"/>
      <c r="B49" s="36"/>
      <c r="C49" s="48" t="s">
        <v>13</v>
      </c>
      <c r="D49" s="70" t="s">
        <v>41</v>
      </c>
      <c r="E49" s="71" t="s">
        <v>17</v>
      </c>
      <c r="F49" s="92">
        <v>2</v>
      </c>
      <c r="G49" s="65">
        <v>2</v>
      </c>
      <c r="H49" s="105"/>
      <c r="I49" s="67"/>
      <c r="J49" s="65"/>
      <c r="K49" s="66"/>
      <c r="L49" s="92"/>
      <c r="M49" s="65"/>
      <c r="N49" s="105"/>
      <c r="O49" s="67"/>
      <c r="P49" s="65"/>
      <c r="Q49" s="68"/>
      <c r="R49" s="93">
        <f t="shared" si="6"/>
        <v>2</v>
      </c>
      <c r="S49" s="69">
        <f t="shared" si="6"/>
        <v>2</v>
      </c>
      <c r="T49" s="94">
        <f t="shared" si="6"/>
        <v>0</v>
      </c>
    </row>
    <row r="50" spans="1:20" ht="16.5" customHeight="1">
      <c r="A50" s="356"/>
      <c r="B50" s="36"/>
      <c r="C50" s="48"/>
      <c r="D50" s="70"/>
      <c r="E50" s="71"/>
      <c r="F50" s="92"/>
      <c r="G50" s="65"/>
      <c r="H50" s="105"/>
      <c r="I50" s="67"/>
      <c r="J50" s="65"/>
      <c r="K50" s="66"/>
      <c r="L50" s="92"/>
      <c r="M50" s="65"/>
      <c r="N50" s="105"/>
      <c r="O50" s="67"/>
      <c r="P50" s="65"/>
      <c r="Q50" s="68"/>
      <c r="R50" s="93">
        <f t="shared" si="6"/>
        <v>0</v>
      </c>
      <c r="S50" s="69">
        <f t="shared" si="6"/>
        <v>0</v>
      </c>
      <c r="T50" s="94">
        <f t="shared" si="6"/>
        <v>0</v>
      </c>
    </row>
    <row r="51" spans="1:20" ht="16.5" customHeight="1">
      <c r="A51" s="356"/>
      <c r="B51" s="36"/>
      <c r="C51" s="48" t="s">
        <v>13</v>
      </c>
      <c r="D51" s="33" t="s">
        <v>43</v>
      </c>
      <c r="E51" s="32" t="s">
        <v>17</v>
      </c>
      <c r="F51" s="89"/>
      <c r="G51" s="10"/>
      <c r="H51" s="101"/>
      <c r="I51" s="18">
        <v>2</v>
      </c>
      <c r="J51" s="10">
        <v>2</v>
      </c>
      <c r="K51" s="17"/>
      <c r="L51" s="89"/>
      <c r="M51" s="10"/>
      <c r="N51" s="101"/>
      <c r="O51" s="18"/>
      <c r="P51" s="10"/>
      <c r="Q51" s="22"/>
      <c r="R51" s="75">
        <f t="shared" si="6"/>
        <v>2</v>
      </c>
      <c r="S51" s="48">
        <f t="shared" si="6"/>
        <v>2</v>
      </c>
      <c r="T51" s="76">
        <f t="shared" si="6"/>
        <v>0</v>
      </c>
    </row>
    <row r="52" spans="1:20" ht="16.5" customHeight="1">
      <c r="A52" s="356"/>
      <c r="B52" s="36"/>
      <c r="C52" s="48" t="s">
        <v>13</v>
      </c>
      <c r="D52" s="33" t="s">
        <v>45</v>
      </c>
      <c r="E52" s="32" t="s">
        <v>17</v>
      </c>
      <c r="F52" s="89"/>
      <c r="G52" s="10"/>
      <c r="H52" s="101"/>
      <c r="I52" s="18">
        <v>2</v>
      </c>
      <c r="J52" s="10">
        <v>2</v>
      </c>
      <c r="K52" s="17"/>
      <c r="L52" s="89"/>
      <c r="M52" s="10"/>
      <c r="N52" s="101"/>
      <c r="O52" s="18"/>
      <c r="P52" s="10"/>
      <c r="Q52" s="22"/>
      <c r="R52" s="75">
        <f t="shared" si="6"/>
        <v>2</v>
      </c>
      <c r="S52" s="48">
        <f t="shared" si="6"/>
        <v>2</v>
      </c>
      <c r="T52" s="76">
        <f t="shared" si="6"/>
        <v>0</v>
      </c>
    </row>
    <row r="53" spans="1:20" ht="16.5" customHeight="1">
      <c r="A53" s="356"/>
      <c r="B53" s="36"/>
      <c r="C53" s="48" t="s">
        <v>13</v>
      </c>
      <c r="D53" s="33" t="s">
        <v>49</v>
      </c>
      <c r="E53" s="32" t="s">
        <v>17</v>
      </c>
      <c r="F53" s="89"/>
      <c r="G53" s="10"/>
      <c r="H53" s="101"/>
      <c r="I53" s="18">
        <v>2</v>
      </c>
      <c r="J53" s="10">
        <v>2</v>
      </c>
      <c r="K53" s="17"/>
      <c r="L53" s="89"/>
      <c r="M53" s="10"/>
      <c r="N53" s="101"/>
      <c r="O53" s="18"/>
      <c r="P53" s="10"/>
      <c r="Q53" s="22"/>
      <c r="R53" s="75">
        <f t="shared" si="6"/>
        <v>2</v>
      </c>
      <c r="S53" s="48">
        <f t="shared" si="6"/>
        <v>2</v>
      </c>
      <c r="T53" s="76">
        <f t="shared" si="6"/>
        <v>0</v>
      </c>
    </row>
    <row r="54" spans="1:20" ht="16.5" customHeight="1">
      <c r="A54" s="356"/>
      <c r="B54" s="36"/>
      <c r="C54" s="48" t="s">
        <v>13</v>
      </c>
      <c r="D54" s="33" t="s">
        <v>50</v>
      </c>
      <c r="E54" s="32" t="s">
        <v>17</v>
      </c>
      <c r="F54" s="89"/>
      <c r="G54" s="10"/>
      <c r="H54" s="101"/>
      <c r="I54" s="18">
        <v>2</v>
      </c>
      <c r="J54" s="10">
        <v>2</v>
      </c>
      <c r="K54" s="17"/>
      <c r="L54" s="89"/>
      <c r="M54" s="10"/>
      <c r="N54" s="101"/>
      <c r="O54" s="18"/>
      <c r="P54" s="10"/>
      <c r="Q54" s="22"/>
      <c r="R54" s="75">
        <f t="shared" si="6"/>
        <v>2</v>
      </c>
      <c r="S54" s="48">
        <f t="shared" si="6"/>
        <v>2</v>
      </c>
      <c r="T54" s="76">
        <f t="shared" si="6"/>
        <v>0</v>
      </c>
    </row>
    <row r="55" spans="1:20" ht="16.5" customHeight="1">
      <c r="A55" s="356"/>
      <c r="B55" s="36"/>
      <c r="C55" s="48"/>
      <c r="D55" s="33"/>
      <c r="E55" s="32"/>
      <c r="F55" s="89"/>
      <c r="G55" s="10"/>
      <c r="H55" s="101"/>
      <c r="I55" s="18"/>
      <c r="J55" s="10"/>
      <c r="K55" s="17"/>
      <c r="L55" s="89"/>
      <c r="M55" s="10"/>
      <c r="N55" s="101"/>
      <c r="O55" s="18"/>
      <c r="P55" s="10"/>
      <c r="Q55" s="22"/>
      <c r="R55" s="75"/>
      <c r="S55" s="48"/>
      <c r="T55" s="76"/>
    </row>
    <row r="56" spans="1:20" ht="16.5" customHeight="1">
      <c r="A56" s="356"/>
      <c r="B56" s="36"/>
      <c r="C56" s="48" t="s">
        <v>13</v>
      </c>
      <c r="D56" s="70" t="s">
        <v>189</v>
      </c>
      <c r="E56" s="71" t="s">
        <v>17</v>
      </c>
      <c r="F56" s="92"/>
      <c r="G56" s="65"/>
      <c r="H56" s="105"/>
      <c r="I56" s="67"/>
      <c r="J56" s="65"/>
      <c r="K56" s="66"/>
      <c r="L56" s="92">
        <v>2</v>
      </c>
      <c r="M56" s="65">
        <v>2</v>
      </c>
      <c r="N56" s="105"/>
      <c r="O56" s="67"/>
      <c r="P56" s="65"/>
      <c r="Q56" s="68"/>
      <c r="R56" s="93">
        <f t="shared" si="6"/>
        <v>2</v>
      </c>
      <c r="S56" s="69">
        <f t="shared" si="6"/>
        <v>2</v>
      </c>
      <c r="T56" s="94">
        <f t="shared" si="6"/>
        <v>0</v>
      </c>
    </row>
    <row r="57" spans="1:20" ht="16.5" customHeight="1">
      <c r="A57" s="356"/>
      <c r="B57" s="36"/>
      <c r="C57" s="48" t="s">
        <v>13</v>
      </c>
      <c r="D57" s="70" t="s">
        <v>71</v>
      </c>
      <c r="E57" s="71" t="s">
        <v>17</v>
      </c>
      <c r="F57" s="92"/>
      <c r="G57" s="65"/>
      <c r="H57" s="105"/>
      <c r="I57" s="67"/>
      <c r="J57" s="65"/>
      <c r="K57" s="66"/>
      <c r="L57" s="92">
        <v>2</v>
      </c>
      <c r="M57" s="65">
        <v>1</v>
      </c>
      <c r="N57" s="105">
        <v>2</v>
      </c>
      <c r="O57" s="67"/>
      <c r="P57" s="65"/>
      <c r="Q57" s="68"/>
      <c r="R57" s="93">
        <f t="shared" si="6"/>
        <v>2</v>
      </c>
      <c r="S57" s="69">
        <f t="shared" si="6"/>
        <v>1</v>
      </c>
      <c r="T57" s="94">
        <f t="shared" si="6"/>
        <v>2</v>
      </c>
    </row>
    <row r="58" spans="1:20" ht="16.5" customHeight="1">
      <c r="A58" s="356"/>
      <c r="B58" s="36"/>
      <c r="C58" s="48" t="s">
        <v>13</v>
      </c>
      <c r="D58" s="70"/>
      <c r="E58" s="71"/>
      <c r="F58" s="92"/>
      <c r="G58" s="65"/>
      <c r="H58" s="105"/>
      <c r="I58" s="67"/>
      <c r="J58" s="65"/>
      <c r="K58" s="66"/>
      <c r="L58" s="92"/>
      <c r="M58" s="65"/>
      <c r="N58" s="105"/>
      <c r="O58" s="67"/>
      <c r="P58" s="65"/>
      <c r="Q58" s="68"/>
      <c r="R58" s="93"/>
      <c r="S58" s="69"/>
      <c r="T58" s="94"/>
    </row>
    <row r="59" spans="1:20" ht="16.5" customHeight="1">
      <c r="A59" s="356"/>
      <c r="B59" s="36"/>
      <c r="C59" s="48" t="s">
        <v>13</v>
      </c>
      <c r="D59" s="33" t="s">
        <v>190</v>
      </c>
      <c r="E59" s="32" t="s">
        <v>17</v>
      </c>
      <c r="F59" s="89"/>
      <c r="G59" s="10"/>
      <c r="H59" s="101"/>
      <c r="I59" s="18"/>
      <c r="J59" s="10"/>
      <c r="K59" s="17"/>
      <c r="L59" s="89"/>
      <c r="M59" s="10"/>
      <c r="N59" s="101"/>
      <c r="O59" s="18">
        <v>3</v>
      </c>
      <c r="P59" s="10">
        <v>1</v>
      </c>
      <c r="Q59" s="22">
        <v>3</v>
      </c>
      <c r="R59" s="75">
        <f t="shared" si="6"/>
        <v>3</v>
      </c>
      <c r="S59" s="48">
        <f t="shared" si="6"/>
        <v>1</v>
      </c>
      <c r="T59" s="76">
        <f t="shared" si="6"/>
        <v>3</v>
      </c>
    </row>
    <row r="60" spans="1:20" ht="16.5" customHeight="1">
      <c r="A60" s="356"/>
      <c r="B60" s="36"/>
      <c r="C60" s="48" t="s">
        <v>13</v>
      </c>
      <c r="D60" s="37"/>
      <c r="E60" s="32"/>
      <c r="F60" s="89"/>
      <c r="G60" s="10"/>
      <c r="H60" s="101"/>
      <c r="I60" s="18"/>
      <c r="J60" s="10"/>
      <c r="K60" s="17"/>
      <c r="L60" s="89"/>
      <c r="M60" s="10"/>
      <c r="N60" s="101"/>
      <c r="O60" s="18"/>
      <c r="P60" s="10"/>
      <c r="Q60" s="22"/>
      <c r="R60" s="77"/>
      <c r="S60" s="78"/>
      <c r="T60" s="79"/>
    </row>
    <row r="61" spans="1:20" ht="16.5" customHeight="1" thickBot="1">
      <c r="A61" s="357"/>
      <c r="B61" s="360" t="s">
        <v>27</v>
      </c>
      <c r="C61" s="361"/>
      <c r="D61" s="361"/>
      <c r="E61" s="362"/>
      <c r="F61" s="55">
        <f>SUM(F41:F60)</f>
        <v>12</v>
      </c>
      <c r="G61" s="51">
        <f aca="true" t="shared" si="7" ref="G61:T61">SUM(G41:G60)</f>
        <v>8</v>
      </c>
      <c r="H61" s="102">
        <f t="shared" si="7"/>
        <v>7</v>
      </c>
      <c r="I61" s="51">
        <f t="shared" si="7"/>
        <v>9</v>
      </c>
      <c r="J61" s="51">
        <f t="shared" si="7"/>
        <v>8</v>
      </c>
      <c r="K61" s="90">
        <f t="shared" si="7"/>
        <v>2</v>
      </c>
      <c r="L61" s="55">
        <f t="shared" si="7"/>
        <v>4</v>
      </c>
      <c r="M61" s="51">
        <f t="shared" si="7"/>
        <v>3</v>
      </c>
      <c r="N61" s="102">
        <f t="shared" si="7"/>
        <v>2</v>
      </c>
      <c r="O61" s="51">
        <f t="shared" si="7"/>
        <v>3</v>
      </c>
      <c r="P61" s="51">
        <f t="shared" si="7"/>
        <v>1</v>
      </c>
      <c r="Q61" s="50">
        <f t="shared" si="7"/>
        <v>3</v>
      </c>
      <c r="R61" s="55">
        <f t="shared" si="7"/>
        <v>28</v>
      </c>
      <c r="S61" s="51">
        <f t="shared" si="7"/>
        <v>20</v>
      </c>
      <c r="T61" s="51">
        <f t="shared" si="7"/>
        <v>14</v>
      </c>
    </row>
    <row r="62" spans="1:20" ht="16.5" customHeight="1" thickBot="1">
      <c r="A62" s="379" t="s">
        <v>18</v>
      </c>
      <c r="B62" s="380"/>
      <c r="C62" s="380"/>
      <c r="D62" s="380"/>
      <c r="E62" s="381"/>
      <c r="F62" s="38">
        <f aca="true" t="shared" si="8" ref="F62:T62">F10+F16+F40+F61</f>
        <v>22</v>
      </c>
      <c r="G62" s="38">
        <f t="shared" si="8"/>
        <v>15</v>
      </c>
      <c r="H62" s="38">
        <f t="shared" si="8"/>
        <v>12</v>
      </c>
      <c r="I62" s="38">
        <f t="shared" si="8"/>
        <v>22</v>
      </c>
      <c r="J62" s="38">
        <f t="shared" si="8"/>
        <v>15</v>
      </c>
      <c r="K62" s="38">
        <f t="shared" si="8"/>
        <v>12</v>
      </c>
      <c r="L62" s="38">
        <f t="shared" si="8"/>
        <v>24</v>
      </c>
      <c r="M62" s="38">
        <f t="shared" si="8"/>
        <v>11</v>
      </c>
      <c r="N62" s="38">
        <f t="shared" si="8"/>
        <v>21</v>
      </c>
      <c r="O62" s="38">
        <f t="shared" si="8"/>
        <v>20</v>
      </c>
      <c r="P62" s="38">
        <f t="shared" si="8"/>
        <v>10</v>
      </c>
      <c r="Q62" s="38">
        <f t="shared" si="8"/>
        <v>12</v>
      </c>
      <c r="R62" s="38">
        <f t="shared" si="8"/>
        <v>88</v>
      </c>
      <c r="S62" s="38">
        <f t="shared" si="8"/>
        <v>51</v>
      </c>
      <c r="T62" s="38">
        <f t="shared" si="8"/>
        <v>57</v>
      </c>
    </row>
  </sheetData>
  <sheetProtection/>
  <mergeCells count="24">
    <mergeCell ref="A41:A61"/>
    <mergeCell ref="B41:B43"/>
    <mergeCell ref="C41:C43"/>
    <mergeCell ref="B61:E61"/>
    <mergeCell ref="A62:E62"/>
    <mergeCell ref="A5:A10"/>
    <mergeCell ref="B5:C6"/>
    <mergeCell ref="B7:C9"/>
    <mergeCell ref="B10:D10"/>
    <mergeCell ref="A11:A40"/>
    <mergeCell ref="B11:C15"/>
    <mergeCell ref="B16:E16"/>
    <mergeCell ref="B17:C39"/>
    <mergeCell ref="B40:E40"/>
    <mergeCell ref="A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rintOptions/>
  <pageMargins left="0.3937007874015748" right="0.31" top="1.45" bottom="0.7480314960629921" header="0.59" footer="0.31496062992125984"/>
  <pageSetup fitToHeight="1" fitToWidth="1" horizontalDpi="600" verticalDpi="600" orientation="portrait" paperSize="9" scale="64" r:id="rId1"/>
  <headerFooter>
    <oddHeader>&amp;C&amp;"맑은 고딕,굵게"&amp;20 2015~2016학년도 교육과정구성표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tabSelected="1" view="pageBreakPreview" zoomScale="70" zoomScaleNormal="85" zoomScaleSheetLayoutView="70" zoomScalePageLayoutView="0" workbookViewId="0" topLeftCell="A13">
      <selection activeCell="V27" sqref="V27"/>
    </sheetView>
  </sheetViews>
  <sheetFormatPr defaultColWidth="8.88671875" defaultRowHeight="16.5" customHeight="1"/>
  <cols>
    <col min="1" max="1" width="7.4453125" style="1" customWidth="1"/>
    <col min="2" max="3" width="3.99609375" style="1" bestFit="1" customWidth="1"/>
    <col min="4" max="4" width="19.99609375" style="1" bestFit="1" customWidth="1"/>
    <col min="5" max="5" width="4.88671875" style="1" customWidth="1"/>
    <col min="6" max="20" width="4.21484375" style="1" customWidth="1"/>
    <col min="21" max="16384" width="8.88671875" style="1" customWidth="1"/>
  </cols>
  <sheetData>
    <row r="1" spans="1:55" s="3" customFormat="1" ht="25.5" customHeight="1" thickBot="1">
      <c r="A1" s="39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4" customFormat="1" ht="16.5" customHeight="1">
      <c r="A2" s="276" t="s">
        <v>0</v>
      </c>
      <c r="B2" s="277"/>
      <c r="C2" s="278"/>
      <c r="D2" s="278" t="s">
        <v>1</v>
      </c>
      <c r="E2" s="285" t="s">
        <v>2</v>
      </c>
      <c r="F2" s="276" t="s">
        <v>3</v>
      </c>
      <c r="G2" s="278"/>
      <c r="H2" s="278"/>
      <c r="I2" s="278"/>
      <c r="J2" s="278"/>
      <c r="K2" s="288"/>
      <c r="L2" s="277" t="s">
        <v>4</v>
      </c>
      <c r="M2" s="289"/>
      <c r="N2" s="278"/>
      <c r="O2" s="278"/>
      <c r="P2" s="278"/>
      <c r="Q2" s="290"/>
      <c r="R2" s="276" t="s">
        <v>5</v>
      </c>
      <c r="S2" s="278"/>
      <c r="T2" s="28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4" customFormat="1" ht="16.5" customHeight="1">
      <c r="A3" s="279"/>
      <c r="B3" s="280"/>
      <c r="C3" s="281"/>
      <c r="D3" s="281"/>
      <c r="E3" s="286"/>
      <c r="F3" s="279" t="s">
        <v>6</v>
      </c>
      <c r="G3" s="281"/>
      <c r="H3" s="292"/>
      <c r="I3" s="280" t="s">
        <v>7</v>
      </c>
      <c r="J3" s="281"/>
      <c r="K3" s="291"/>
      <c r="L3" s="279" t="s">
        <v>6</v>
      </c>
      <c r="M3" s="293"/>
      <c r="N3" s="292"/>
      <c r="O3" s="280" t="s">
        <v>7</v>
      </c>
      <c r="P3" s="281"/>
      <c r="Q3" s="294"/>
      <c r="R3" s="279"/>
      <c r="S3" s="281"/>
      <c r="T3" s="29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0" customFormat="1" ht="16.5" customHeight="1" thickBot="1">
      <c r="A4" s="282"/>
      <c r="B4" s="283"/>
      <c r="C4" s="284"/>
      <c r="D4" s="284"/>
      <c r="E4" s="287"/>
      <c r="F4" s="55" t="s">
        <v>8</v>
      </c>
      <c r="G4" s="56" t="s">
        <v>9</v>
      </c>
      <c r="H4" s="99" t="s">
        <v>10</v>
      </c>
      <c r="I4" s="51" t="s">
        <v>8</v>
      </c>
      <c r="J4" s="56" t="s">
        <v>9</v>
      </c>
      <c r="K4" s="8" t="s">
        <v>10</v>
      </c>
      <c r="L4" s="55" t="s">
        <v>8</v>
      </c>
      <c r="M4" s="56" t="s">
        <v>9</v>
      </c>
      <c r="N4" s="99" t="s">
        <v>10</v>
      </c>
      <c r="O4" s="51" t="s">
        <v>8</v>
      </c>
      <c r="P4" s="5" t="s">
        <v>9</v>
      </c>
      <c r="Q4" s="6" t="s">
        <v>10</v>
      </c>
      <c r="R4" s="7" t="s">
        <v>8</v>
      </c>
      <c r="S4" s="5" t="s">
        <v>9</v>
      </c>
      <c r="T4" s="8" t="s">
        <v>10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10" customFormat="1" ht="16.5" customHeight="1">
      <c r="A5" s="365" t="s">
        <v>29</v>
      </c>
      <c r="B5" s="337" t="s">
        <v>11</v>
      </c>
      <c r="C5" s="338"/>
      <c r="D5" s="40" t="s">
        <v>19</v>
      </c>
      <c r="E5" s="11" t="s">
        <v>12</v>
      </c>
      <c r="F5" s="88">
        <v>1</v>
      </c>
      <c r="G5" s="13">
        <v>1</v>
      </c>
      <c r="H5" s="100">
        <v>0</v>
      </c>
      <c r="I5" s="12"/>
      <c r="J5" s="13"/>
      <c r="K5" s="11"/>
      <c r="L5" s="88"/>
      <c r="M5" s="13"/>
      <c r="N5" s="100"/>
      <c r="O5" s="98"/>
      <c r="P5" s="3"/>
      <c r="Q5" s="14"/>
      <c r="R5" s="15">
        <f aca="true" t="shared" si="0" ref="R5:T8">F5+I5+L5+O5</f>
        <v>1</v>
      </c>
      <c r="S5" s="3">
        <f t="shared" si="0"/>
        <v>1</v>
      </c>
      <c r="T5" s="16">
        <f t="shared" si="0"/>
        <v>0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10" customFormat="1" ht="16.5" customHeight="1">
      <c r="A6" s="366"/>
      <c r="B6" s="368"/>
      <c r="C6" s="369"/>
      <c r="D6" s="41" t="s">
        <v>20</v>
      </c>
      <c r="E6" s="17" t="s">
        <v>12</v>
      </c>
      <c r="F6" s="89"/>
      <c r="H6" s="101"/>
      <c r="I6" s="18">
        <v>1</v>
      </c>
      <c r="J6" s="10">
        <v>1</v>
      </c>
      <c r="K6" s="17">
        <v>0</v>
      </c>
      <c r="L6" s="89"/>
      <c r="N6" s="101"/>
      <c r="O6" s="18"/>
      <c r="Q6" s="19"/>
      <c r="R6" s="20">
        <f t="shared" si="0"/>
        <v>1</v>
      </c>
      <c r="S6" s="4">
        <f t="shared" si="0"/>
        <v>1</v>
      </c>
      <c r="T6" s="21">
        <f t="shared" si="0"/>
        <v>0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20" ht="16.5" customHeight="1">
      <c r="A7" s="366"/>
      <c r="B7" s="370" t="s">
        <v>21</v>
      </c>
      <c r="C7" s="371"/>
      <c r="D7" s="10" t="s">
        <v>33</v>
      </c>
      <c r="E7" s="17" t="s">
        <v>12</v>
      </c>
      <c r="F7" s="89">
        <v>2</v>
      </c>
      <c r="G7" s="10">
        <v>2</v>
      </c>
      <c r="H7" s="101"/>
      <c r="I7" s="18"/>
      <c r="J7" s="10"/>
      <c r="K7" s="17"/>
      <c r="L7" s="89"/>
      <c r="M7" s="10"/>
      <c r="N7" s="101"/>
      <c r="O7" s="18"/>
      <c r="P7" s="10"/>
      <c r="Q7" s="22"/>
      <c r="R7" s="20">
        <f t="shared" si="0"/>
        <v>2</v>
      </c>
      <c r="S7" s="4">
        <f t="shared" si="0"/>
        <v>2</v>
      </c>
      <c r="T7" s="21">
        <f t="shared" si="0"/>
        <v>0</v>
      </c>
    </row>
    <row r="8" spans="1:20" ht="16.5" customHeight="1">
      <c r="A8" s="366"/>
      <c r="B8" s="370"/>
      <c r="C8" s="371"/>
      <c r="D8" s="10" t="s">
        <v>67</v>
      </c>
      <c r="E8" s="17" t="s">
        <v>12</v>
      </c>
      <c r="F8" s="89">
        <v>2</v>
      </c>
      <c r="G8" s="10">
        <v>2</v>
      </c>
      <c r="H8" s="101"/>
      <c r="I8" s="18"/>
      <c r="J8" s="10"/>
      <c r="K8" s="17"/>
      <c r="L8" s="89"/>
      <c r="M8" s="10"/>
      <c r="N8" s="101"/>
      <c r="O8" s="18"/>
      <c r="P8" s="10"/>
      <c r="Q8" s="22"/>
      <c r="R8" s="20">
        <f t="shared" si="0"/>
        <v>2</v>
      </c>
      <c r="S8" s="4">
        <f t="shared" si="0"/>
        <v>2</v>
      </c>
      <c r="T8" s="21">
        <f t="shared" si="0"/>
        <v>0</v>
      </c>
    </row>
    <row r="9" spans="1:20" ht="16.5" customHeight="1">
      <c r="A9" s="366"/>
      <c r="B9" s="372"/>
      <c r="C9" s="373"/>
      <c r="D9" s="10"/>
      <c r="E9" s="17" t="s">
        <v>12</v>
      </c>
      <c r="F9" s="89"/>
      <c r="G9" s="10"/>
      <c r="H9" s="101"/>
      <c r="I9" s="18"/>
      <c r="J9" s="10"/>
      <c r="K9" s="17"/>
      <c r="L9" s="89"/>
      <c r="M9" s="10"/>
      <c r="N9" s="101"/>
      <c r="O9" s="18"/>
      <c r="P9" s="10"/>
      <c r="Q9" s="22"/>
      <c r="R9" s="20"/>
      <c r="S9" s="4"/>
      <c r="T9" s="21"/>
    </row>
    <row r="10" spans="1:20" ht="16.5" customHeight="1" thickBot="1">
      <c r="A10" s="367"/>
      <c r="B10" s="374" t="s">
        <v>30</v>
      </c>
      <c r="C10" s="375"/>
      <c r="D10" s="283"/>
      <c r="E10" s="8"/>
      <c r="F10" s="55">
        <f aca="true" t="shared" si="1" ref="F10:T10">SUM(F5:F9)</f>
        <v>5</v>
      </c>
      <c r="G10" s="51">
        <f t="shared" si="1"/>
        <v>5</v>
      </c>
      <c r="H10" s="102">
        <f t="shared" si="1"/>
        <v>0</v>
      </c>
      <c r="I10" s="51">
        <f t="shared" si="1"/>
        <v>1</v>
      </c>
      <c r="J10" s="51">
        <f t="shared" si="1"/>
        <v>1</v>
      </c>
      <c r="K10" s="90">
        <f t="shared" si="1"/>
        <v>0</v>
      </c>
      <c r="L10" s="55">
        <f t="shared" si="1"/>
        <v>0</v>
      </c>
      <c r="M10" s="51">
        <f t="shared" si="1"/>
        <v>0</v>
      </c>
      <c r="N10" s="102">
        <f t="shared" si="1"/>
        <v>0</v>
      </c>
      <c r="O10" s="51">
        <f t="shared" si="1"/>
        <v>0</v>
      </c>
      <c r="P10" s="51">
        <f t="shared" si="1"/>
        <v>0</v>
      </c>
      <c r="Q10" s="50">
        <f t="shared" si="1"/>
        <v>0</v>
      </c>
      <c r="R10" s="55">
        <f t="shared" si="1"/>
        <v>6</v>
      </c>
      <c r="S10" s="51">
        <f t="shared" si="1"/>
        <v>6</v>
      </c>
      <c r="T10" s="51">
        <f t="shared" si="1"/>
        <v>0</v>
      </c>
    </row>
    <row r="11" spans="1:20" ht="16.5" customHeight="1">
      <c r="A11" s="376" t="s">
        <v>22</v>
      </c>
      <c r="B11" s="337" t="s">
        <v>11</v>
      </c>
      <c r="C11" s="338"/>
      <c r="D11" s="42" t="s">
        <v>14</v>
      </c>
      <c r="E11" s="43" t="s">
        <v>12</v>
      </c>
      <c r="F11" s="88"/>
      <c r="G11" s="13"/>
      <c r="H11" s="100"/>
      <c r="I11" s="12"/>
      <c r="J11" s="13"/>
      <c r="K11" s="11"/>
      <c r="L11" s="88">
        <v>1</v>
      </c>
      <c r="M11" s="13">
        <v>1</v>
      </c>
      <c r="N11" s="100">
        <v>0</v>
      </c>
      <c r="O11" s="12"/>
      <c r="P11" s="13"/>
      <c r="Q11" s="30"/>
      <c r="R11" s="80">
        <f aca="true" t="shared" si="2" ref="R11:T14">F11+I11+L11+O11</f>
        <v>1</v>
      </c>
      <c r="S11" s="82">
        <f t="shared" si="2"/>
        <v>1</v>
      </c>
      <c r="T11" s="83">
        <f t="shared" si="2"/>
        <v>0</v>
      </c>
    </row>
    <row r="12" spans="1:20" ht="16.5" customHeight="1">
      <c r="A12" s="377"/>
      <c r="B12" s="339"/>
      <c r="C12" s="340"/>
      <c r="D12" s="44" t="s">
        <v>15</v>
      </c>
      <c r="E12" s="45" t="s">
        <v>12</v>
      </c>
      <c r="F12" s="89"/>
      <c r="G12" s="10"/>
      <c r="H12" s="101"/>
      <c r="I12" s="18"/>
      <c r="J12" s="10"/>
      <c r="K12" s="17"/>
      <c r="L12" s="89"/>
      <c r="M12" s="10"/>
      <c r="N12" s="101"/>
      <c r="O12" s="18">
        <v>1</v>
      </c>
      <c r="P12" s="10">
        <v>1</v>
      </c>
      <c r="Q12" s="22">
        <v>0</v>
      </c>
      <c r="R12" s="81">
        <f t="shared" si="2"/>
        <v>1</v>
      </c>
      <c r="S12" s="84">
        <f t="shared" si="2"/>
        <v>1</v>
      </c>
      <c r="T12" s="85">
        <f t="shared" si="2"/>
        <v>0</v>
      </c>
    </row>
    <row r="13" spans="1:20" ht="16.5" customHeight="1">
      <c r="A13" s="377"/>
      <c r="B13" s="339"/>
      <c r="C13" s="340"/>
      <c r="D13" s="46" t="s">
        <v>28</v>
      </c>
      <c r="E13" s="45" t="s">
        <v>12</v>
      </c>
      <c r="F13" s="89"/>
      <c r="G13" s="10"/>
      <c r="H13" s="101"/>
      <c r="I13" s="18"/>
      <c r="J13" s="10"/>
      <c r="K13" s="17"/>
      <c r="L13" s="89"/>
      <c r="M13" s="10"/>
      <c r="N13" s="101"/>
      <c r="O13" s="18">
        <v>3</v>
      </c>
      <c r="P13" s="10">
        <v>0</v>
      </c>
      <c r="Q13" s="22">
        <v>0</v>
      </c>
      <c r="R13" s="81">
        <f t="shared" si="2"/>
        <v>3</v>
      </c>
      <c r="S13" s="84">
        <f t="shared" si="2"/>
        <v>0</v>
      </c>
      <c r="T13" s="85">
        <f t="shared" si="2"/>
        <v>0</v>
      </c>
    </row>
    <row r="14" spans="1:20" ht="16.5" customHeight="1">
      <c r="A14" s="377"/>
      <c r="B14" s="339"/>
      <c r="C14" s="340"/>
      <c r="D14" s="57" t="s">
        <v>61</v>
      </c>
      <c r="E14" s="45" t="s">
        <v>12</v>
      </c>
      <c r="F14" s="89"/>
      <c r="G14" s="10"/>
      <c r="H14" s="101"/>
      <c r="I14" s="18"/>
      <c r="J14" s="10"/>
      <c r="K14" s="17"/>
      <c r="L14" s="89"/>
      <c r="M14" s="10"/>
      <c r="N14" s="101"/>
      <c r="O14" s="18">
        <v>3</v>
      </c>
      <c r="P14" s="10">
        <v>1</v>
      </c>
      <c r="Q14" s="22">
        <v>3</v>
      </c>
      <c r="R14" s="81">
        <f t="shared" si="2"/>
        <v>3</v>
      </c>
      <c r="S14" s="84">
        <f t="shared" si="2"/>
        <v>1</v>
      </c>
      <c r="T14" s="85">
        <f t="shared" si="2"/>
        <v>3</v>
      </c>
    </row>
    <row r="15" spans="1:20" ht="16.5" customHeight="1">
      <c r="A15" s="377"/>
      <c r="B15" s="341"/>
      <c r="C15" s="342"/>
      <c r="D15" s="44"/>
      <c r="E15" s="45"/>
      <c r="F15" s="89"/>
      <c r="G15" s="10"/>
      <c r="H15" s="101"/>
      <c r="I15" s="18"/>
      <c r="J15" s="10"/>
      <c r="K15" s="17"/>
      <c r="L15" s="89"/>
      <c r="M15" s="10"/>
      <c r="N15" s="101"/>
      <c r="O15" s="18"/>
      <c r="P15" s="10"/>
      <c r="Q15" s="22"/>
      <c r="R15" s="81"/>
      <c r="S15" s="86"/>
      <c r="T15" s="87"/>
    </row>
    <row r="16" spans="1:20" ht="16.5" customHeight="1">
      <c r="A16" s="377"/>
      <c r="B16" s="343" t="s">
        <v>31</v>
      </c>
      <c r="C16" s="344"/>
      <c r="D16" s="344"/>
      <c r="E16" s="345"/>
      <c r="F16" s="24">
        <f>SUM(F11:F15)</f>
        <v>0</v>
      </c>
      <c r="G16" s="23">
        <f aca="true" t="shared" si="3" ref="G16:Q16">SUM(G11:G15)</f>
        <v>0</v>
      </c>
      <c r="H16" s="103">
        <f t="shared" si="3"/>
        <v>0</v>
      </c>
      <c r="I16" s="23">
        <f t="shared" si="3"/>
        <v>0</v>
      </c>
      <c r="J16" s="23">
        <f t="shared" si="3"/>
        <v>0</v>
      </c>
      <c r="K16" s="53">
        <f t="shared" si="3"/>
        <v>0</v>
      </c>
      <c r="L16" s="24">
        <f t="shared" si="3"/>
        <v>1</v>
      </c>
      <c r="M16" s="23">
        <f t="shared" si="3"/>
        <v>1</v>
      </c>
      <c r="N16" s="103">
        <f t="shared" si="3"/>
        <v>0</v>
      </c>
      <c r="O16" s="23">
        <f t="shared" si="3"/>
        <v>7</v>
      </c>
      <c r="P16" s="23">
        <f t="shared" si="3"/>
        <v>2</v>
      </c>
      <c r="Q16" s="52">
        <f t="shared" si="3"/>
        <v>3</v>
      </c>
      <c r="R16" s="24">
        <f>SUM(R11:R15)</f>
        <v>8</v>
      </c>
      <c r="S16" s="23">
        <f>SUM(S11:S15)</f>
        <v>3</v>
      </c>
      <c r="T16" s="23">
        <f>SUM(T11:T15)</f>
        <v>3</v>
      </c>
    </row>
    <row r="17" spans="1:20" ht="16.5" customHeight="1">
      <c r="A17" s="377"/>
      <c r="B17" s="346" t="s">
        <v>13</v>
      </c>
      <c r="C17" s="347"/>
      <c r="D17" s="58" t="s">
        <v>39</v>
      </c>
      <c r="E17" s="59" t="s">
        <v>12</v>
      </c>
      <c r="F17" s="91">
        <v>2</v>
      </c>
      <c r="G17" s="58">
        <v>1</v>
      </c>
      <c r="H17" s="104">
        <v>2</v>
      </c>
      <c r="I17" s="60"/>
      <c r="J17" s="58"/>
      <c r="K17" s="59"/>
      <c r="L17" s="91"/>
      <c r="M17" s="58"/>
      <c r="N17" s="104"/>
      <c r="O17" s="60"/>
      <c r="P17" s="58"/>
      <c r="Q17" s="61"/>
      <c r="R17" s="62">
        <f>F17+I17+L17+O17</f>
        <v>2</v>
      </c>
      <c r="S17" s="63">
        <f>G17+J17+M17+P17</f>
        <v>1</v>
      </c>
      <c r="T17" s="64">
        <f>H17+K17+N17+Q17</f>
        <v>2</v>
      </c>
    </row>
    <row r="18" spans="1:20" ht="16.5" customHeight="1">
      <c r="A18" s="377"/>
      <c r="B18" s="348"/>
      <c r="C18" s="349"/>
      <c r="D18" s="65" t="s">
        <v>40</v>
      </c>
      <c r="E18" s="66" t="s">
        <v>12</v>
      </c>
      <c r="F18" s="92">
        <v>3</v>
      </c>
      <c r="G18" s="65">
        <v>1</v>
      </c>
      <c r="H18" s="105">
        <v>3</v>
      </c>
      <c r="I18" s="67"/>
      <c r="J18" s="65"/>
      <c r="K18" s="66"/>
      <c r="L18" s="92"/>
      <c r="M18" s="65"/>
      <c r="N18" s="105"/>
      <c r="O18" s="67"/>
      <c r="P18" s="65"/>
      <c r="Q18" s="68"/>
      <c r="R18" s="62">
        <f aca="true" t="shared" si="4" ref="R18:R40">F18+I18+L18+O18</f>
        <v>3</v>
      </c>
      <c r="S18" s="63">
        <f aca="true" t="shared" si="5" ref="S18:S40">G18+J18+M18+P18</f>
        <v>1</v>
      </c>
      <c r="T18" s="64">
        <f aca="true" t="shared" si="6" ref="T18:T40">H18+K18+N18+Q18</f>
        <v>3</v>
      </c>
    </row>
    <row r="19" spans="1:20" ht="16.5" customHeight="1">
      <c r="A19" s="377"/>
      <c r="B19" s="348"/>
      <c r="C19" s="349"/>
      <c r="D19" s="65"/>
      <c r="E19" s="66"/>
      <c r="F19" s="92"/>
      <c r="G19" s="65"/>
      <c r="H19" s="105"/>
      <c r="I19" s="67"/>
      <c r="J19" s="65"/>
      <c r="K19" s="66"/>
      <c r="L19" s="92"/>
      <c r="M19" s="65"/>
      <c r="N19" s="105"/>
      <c r="O19" s="67"/>
      <c r="P19" s="65"/>
      <c r="Q19" s="68"/>
      <c r="R19" s="62"/>
      <c r="S19" s="63"/>
      <c r="T19" s="64"/>
    </row>
    <row r="20" spans="1:20" ht="16.5" customHeight="1">
      <c r="A20" s="377"/>
      <c r="B20" s="348"/>
      <c r="C20" s="349"/>
      <c r="D20" s="10" t="s">
        <v>44</v>
      </c>
      <c r="E20" s="17" t="s">
        <v>12</v>
      </c>
      <c r="F20" s="89"/>
      <c r="G20" s="10"/>
      <c r="H20" s="101"/>
      <c r="I20" s="18">
        <v>3</v>
      </c>
      <c r="J20" s="10">
        <v>1</v>
      </c>
      <c r="K20" s="17">
        <v>3</v>
      </c>
      <c r="L20" s="89"/>
      <c r="M20" s="10"/>
      <c r="N20" s="101"/>
      <c r="O20" s="18"/>
      <c r="P20" s="10"/>
      <c r="Q20" s="22"/>
      <c r="R20" s="25">
        <f t="shared" si="4"/>
        <v>3</v>
      </c>
      <c r="S20" s="26">
        <f t="shared" si="5"/>
        <v>1</v>
      </c>
      <c r="T20" s="27">
        <f t="shared" si="6"/>
        <v>3</v>
      </c>
    </row>
    <row r="21" spans="1:20" ht="16.5" customHeight="1">
      <c r="A21" s="377"/>
      <c r="B21" s="348"/>
      <c r="C21" s="349"/>
      <c r="D21" s="10" t="s">
        <v>46</v>
      </c>
      <c r="E21" s="17" t="s">
        <v>12</v>
      </c>
      <c r="F21" s="89"/>
      <c r="G21" s="10"/>
      <c r="H21" s="101"/>
      <c r="I21" s="18">
        <v>2</v>
      </c>
      <c r="J21" s="10">
        <v>1</v>
      </c>
      <c r="K21" s="17">
        <v>2</v>
      </c>
      <c r="L21" s="89"/>
      <c r="M21" s="10"/>
      <c r="N21" s="101"/>
      <c r="O21" s="18"/>
      <c r="P21" s="10"/>
      <c r="Q21" s="22"/>
      <c r="R21" s="25">
        <f t="shared" si="4"/>
        <v>2</v>
      </c>
      <c r="S21" s="26">
        <f t="shared" si="5"/>
        <v>1</v>
      </c>
      <c r="T21" s="27">
        <f t="shared" si="6"/>
        <v>2</v>
      </c>
    </row>
    <row r="22" spans="1:20" ht="16.5" customHeight="1">
      <c r="A22" s="377"/>
      <c r="B22" s="348"/>
      <c r="C22" s="349"/>
      <c r="D22" s="10" t="s">
        <v>47</v>
      </c>
      <c r="E22" s="17" t="s">
        <v>12</v>
      </c>
      <c r="F22" s="20"/>
      <c r="G22" s="4"/>
      <c r="H22" s="106"/>
      <c r="I22" s="18">
        <v>2</v>
      </c>
      <c r="J22" s="10">
        <v>1</v>
      </c>
      <c r="K22" s="17">
        <v>2</v>
      </c>
      <c r="L22" s="20"/>
      <c r="M22" s="4"/>
      <c r="N22" s="106"/>
      <c r="O22" s="18"/>
      <c r="P22" s="10"/>
      <c r="Q22" s="22"/>
      <c r="R22" s="25">
        <f t="shared" si="4"/>
        <v>2</v>
      </c>
      <c r="S22" s="26">
        <f t="shared" si="5"/>
        <v>1</v>
      </c>
      <c r="T22" s="27">
        <f t="shared" si="6"/>
        <v>2</v>
      </c>
    </row>
    <row r="23" spans="1:20" ht="16.5" customHeight="1">
      <c r="A23" s="377"/>
      <c r="B23" s="348"/>
      <c r="C23" s="349"/>
      <c r="D23" s="10" t="s">
        <v>48</v>
      </c>
      <c r="E23" s="17" t="s">
        <v>12</v>
      </c>
      <c r="F23" s="89"/>
      <c r="G23" s="10"/>
      <c r="H23" s="101"/>
      <c r="I23" s="18">
        <v>3</v>
      </c>
      <c r="J23" s="10">
        <v>1</v>
      </c>
      <c r="K23" s="17">
        <v>3</v>
      </c>
      <c r="L23" s="89"/>
      <c r="M23" s="10"/>
      <c r="N23" s="101"/>
      <c r="O23" s="18"/>
      <c r="P23" s="10"/>
      <c r="Q23" s="22"/>
      <c r="R23" s="25">
        <f t="shared" si="4"/>
        <v>3</v>
      </c>
      <c r="S23" s="26">
        <f t="shared" si="5"/>
        <v>1</v>
      </c>
      <c r="T23" s="27">
        <f t="shared" si="6"/>
        <v>3</v>
      </c>
    </row>
    <row r="24" spans="1:20" ht="16.5" customHeight="1">
      <c r="A24" s="377"/>
      <c r="B24" s="348"/>
      <c r="C24" s="349"/>
      <c r="D24" s="10" t="s">
        <v>51</v>
      </c>
      <c r="E24" s="17" t="s">
        <v>12</v>
      </c>
      <c r="F24" s="89"/>
      <c r="G24" s="10"/>
      <c r="H24" s="101"/>
      <c r="I24" s="18">
        <v>2</v>
      </c>
      <c r="J24" s="10">
        <v>2</v>
      </c>
      <c r="K24" s="17"/>
      <c r="L24" s="89"/>
      <c r="M24" s="10"/>
      <c r="N24" s="101"/>
      <c r="O24" s="18"/>
      <c r="P24" s="10"/>
      <c r="Q24" s="22"/>
      <c r="R24" s="25">
        <f t="shared" si="4"/>
        <v>2</v>
      </c>
      <c r="S24" s="26">
        <f t="shared" si="5"/>
        <v>2</v>
      </c>
      <c r="T24" s="27">
        <f t="shared" si="6"/>
        <v>0</v>
      </c>
    </row>
    <row r="25" spans="1:20" ht="16.5" customHeight="1">
      <c r="A25" s="377"/>
      <c r="B25" s="348"/>
      <c r="C25" s="349"/>
      <c r="D25" s="10"/>
      <c r="E25" s="17"/>
      <c r="F25" s="89"/>
      <c r="G25" s="10"/>
      <c r="H25" s="101"/>
      <c r="I25" s="18"/>
      <c r="J25" s="10"/>
      <c r="K25" s="17"/>
      <c r="L25" s="89"/>
      <c r="M25" s="10"/>
      <c r="N25" s="101"/>
      <c r="O25" s="18"/>
      <c r="P25" s="10"/>
      <c r="Q25" s="22"/>
      <c r="R25" s="25"/>
      <c r="S25" s="26"/>
      <c r="T25" s="27"/>
    </row>
    <row r="26" spans="1:20" ht="16.5" customHeight="1">
      <c r="A26" s="377"/>
      <c r="B26" s="348"/>
      <c r="C26" s="349"/>
      <c r="D26" s="65" t="s">
        <v>53</v>
      </c>
      <c r="E26" s="66" t="s">
        <v>12</v>
      </c>
      <c r="F26" s="92"/>
      <c r="G26" s="65"/>
      <c r="H26" s="105"/>
      <c r="I26" s="67"/>
      <c r="J26" s="65"/>
      <c r="K26" s="66"/>
      <c r="L26" s="92">
        <v>3</v>
      </c>
      <c r="M26" s="65">
        <v>1</v>
      </c>
      <c r="N26" s="105">
        <v>3</v>
      </c>
      <c r="O26" s="67"/>
      <c r="P26" s="65"/>
      <c r="Q26" s="68"/>
      <c r="R26" s="62">
        <f t="shared" si="4"/>
        <v>3</v>
      </c>
      <c r="S26" s="63">
        <f t="shared" si="5"/>
        <v>1</v>
      </c>
      <c r="T26" s="64">
        <f t="shared" si="6"/>
        <v>3</v>
      </c>
    </row>
    <row r="27" spans="1:20" ht="16.5" customHeight="1">
      <c r="A27" s="377"/>
      <c r="B27" s="348"/>
      <c r="C27" s="349"/>
      <c r="D27" s="65" t="s">
        <v>54</v>
      </c>
      <c r="E27" s="66" t="s">
        <v>12</v>
      </c>
      <c r="F27" s="92"/>
      <c r="G27" s="65"/>
      <c r="H27" s="105"/>
      <c r="I27" s="67"/>
      <c r="J27" s="65"/>
      <c r="K27" s="66"/>
      <c r="L27" s="92">
        <v>3</v>
      </c>
      <c r="M27" s="65">
        <v>1</v>
      </c>
      <c r="N27" s="105">
        <v>3</v>
      </c>
      <c r="O27" s="67"/>
      <c r="P27" s="65"/>
      <c r="Q27" s="68"/>
      <c r="R27" s="62">
        <f t="shared" si="4"/>
        <v>3</v>
      </c>
      <c r="S27" s="63">
        <f t="shared" si="5"/>
        <v>1</v>
      </c>
      <c r="T27" s="64">
        <f t="shared" si="6"/>
        <v>3</v>
      </c>
    </row>
    <row r="28" spans="1:20" ht="16.5" customHeight="1">
      <c r="A28" s="377"/>
      <c r="B28" s="348"/>
      <c r="C28" s="349"/>
      <c r="D28" s="65" t="s">
        <v>55</v>
      </c>
      <c r="E28" s="66" t="s">
        <v>12</v>
      </c>
      <c r="F28" s="92"/>
      <c r="G28" s="65"/>
      <c r="H28" s="105"/>
      <c r="I28" s="67"/>
      <c r="J28" s="65"/>
      <c r="K28" s="66"/>
      <c r="L28" s="92">
        <v>3</v>
      </c>
      <c r="M28" s="65">
        <v>1</v>
      </c>
      <c r="N28" s="105">
        <v>3</v>
      </c>
      <c r="O28" s="67"/>
      <c r="P28" s="65"/>
      <c r="Q28" s="68"/>
      <c r="R28" s="62">
        <f t="shared" si="4"/>
        <v>3</v>
      </c>
      <c r="S28" s="63">
        <f t="shared" si="5"/>
        <v>1</v>
      </c>
      <c r="T28" s="64">
        <f t="shared" si="6"/>
        <v>3</v>
      </c>
    </row>
    <row r="29" spans="1:20" ht="16.5" customHeight="1">
      <c r="A29" s="377"/>
      <c r="B29" s="348"/>
      <c r="C29" s="349"/>
      <c r="D29" s="65" t="s">
        <v>56</v>
      </c>
      <c r="E29" s="66" t="s">
        <v>12</v>
      </c>
      <c r="F29" s="92"/>
      <c r="G29" s="65"/>
      <c r="H29" s="105"/>
      <c r="I29" s="67"/>
      <c r="J29" s="65"/>
      <c r="K29" s="66"/>
      <c r="L29" s="92">
        <v>2</v>
      </c>
      <c r="M29" s="65">
        <v>1</v>
      </c>
      <c r="N29" s="105">
        <v>2</v>
      </c>
      <c r="O29" s="67"/>
      <c r="P29" s="65"/>
      <c r="Q29" s="68"/>
      <c r="R29" s="62">
        <f t="shared" si="4"/>
        <v>2</v>
      </c>
      <c r="S29" s="63">
        <f t="shared" si="5"/>
        <v>1</v>
      </c>
      <c r="T29" s="64">
        <f t="shared" si="6"/>
        <v>2</v>
      </c>
    </row>
    <row r="30" spans="1:20" ht="16.5" customHeight="1">
      <c r="A30" s="377"/>
      <c r="B30" s="348"/>
      <c r="C30" s="349"/>
      <c r="D30" s="65" t="s">
        <v>57</v>
      </c>
      <c r="E30" s="66" t="s">
        <v>12</v>
      </c>
      <c r="F30" s="92"/>
      <c r="G30" s="65"/>
      <c r="H30" s="105"/>
      <c r="I30" s="67"/>
      <c r="J30" s="65"/>
      <c r="K30" s="66"/>
      <c r="L30" s="92">
        <v>3</v>
      </c>
      <c r="M30" s="65">
        <v>1</v>
      </c>
      <c r="N30" s="105">
        <v>3</v>
      </c>
      <c r="O30" s="67"/>
      <c r="P30" s="65"/>
      <c r="Q30" s="68"/>
      <c r="R30" s="62">
        <f t="shared" si="4"/>
        <v>3</v>
      </c>
      <c r="S30" s="63">
        <f t="shared" si="5"/>
        <v>1</v>
      </c>
      <c r="T30" s="64">
        <f t="shared" si="6"/>
        <v>3</v>
      </c>
    </row>
    <row r="31" spans="1:20" ht="16.5" customHeight="1">
      <c r="A31" s="377"/>
      <c r="B31" s="348"/>
      <c r="C31" s="349"/>
      <c r="D31" s="65" t="s">
        <v>58</v>
      </c>
      <c r="E31" s="66" t="s">
        <v>12</v>
      </c>
      <c r="F31" s="92"/>
      <c r="G31" s="65"/>
      <c r="H31" s="105"/>
      <c r="I31" s="67"/>
      <c r="J31" s="65"/>
      <c r="K31" s="66"/>
      <c r="L31" s="92">
        <v>2</v>
      </c>
      <c r="M31" s="65">
        <v>1</v>
      </c>
      <c r="N31" s="105">
        <v>2</v>
      </c>
      <c r="O31" s="67"/>
      <c r="P31" s="65"/>
      <c r="Q31" s="68"/>
      <c r="R31" s="62">
        <f t="shared" si="4"/>
        <v>2</v>
      </c>
      <c r="S31" s="63">
        <f t="shared" si="5"/>
        <v>1</v>
      </c>
      <c r="T31" s="64">
        <f t="shared" si="6"/>
        <v>2</v>
      </c>
    </row>
    <row r="32" spans="1:20" ht="16.5" customHeight="1">
      <c r="A32" s="377"/>
      <c r="B32" s="348"/>
      <c r="C32" s="349"/>
      <c r="D32" s="65" t="s">
        <v>59</v>
      </c>
      <c r="E32" s="66" t="s">
        <v>12</v>
      </c>
      <c r="F32" s="92"/>
      <c r="G32" s="65"/>
      <c r="H32" s="105"/>
      <c r="I32" s="67"/>
      <c r="J32" s="65"/>
      <c r="K32" s="66"/>
      <c r="L32" s="92">
        <v>3</v>
      </c>
      <c r="M32" s="65">
        <v>1</v>
      </c>
      <c r="N32" s="105">
        <v>3</v>
      </c>
      <c r="O32" s="67"/>
      <c r="P32" s="65"/>
      <c r="Q32" s="68"/>
      <c r="R32" s="62">
        <f t="shared" si="4"/>
        <v>3</v>
      </c>
      <c r="S32" s="63">
        <f t="shared" si="5"/>
        <v>1</v>
      </c>
      <c r="T32" s="64">
        <f t="shared" si="6"/>
        <v>3</v>
      </c>
    </row>
    <row r="33" spans="1:20" ht="16.5" customHeight="1">
      <c r="A33" s="377"/>
      <c r="B33" s="348"/>
      <c r="C33" s="349"/>
      <c r="D33" s="65" t="s">
        <v>60</v>
      </c>
      <c r="E33" s="66" t="s">
        <v>12</v>
      </c>
      <c r="F33" s="92"/>
      <c r="G33" s="65"/>
      <c r="H33" s="105"/>
      <c r="I33" s="67"/>
      <c r="J33" s="65"/>
      <c r="K33" s="66"/>
      <c r="L33" s="92">
        <v>2</v>
      </c>
      <c r="M33" s="65">
        <v>1</v>
      </c>
      <c r="N33" s="105">
        <v>2</v>
      </c>
      <c r="O33" s="67"/>
      <c r="P33" s="65"/>
      <c r="Q33" s="68"/>
      <c r="R33" s="62">
        <f t="shared" si="4"/>
        <v>2</v>
      </c>
      <c r="S33" s="63">
        <f t="shared" si="5"/>
        <v>1</v>
      </c>
      <c r="T33" s="64">
        <f t="shared" si="6"/>
        <v>2</v>
      </c>
    </row>
    <row r="34" spans="1:20" ht="16.5" customHeight="1">
      <c r="A34" s="377"/>
      <c r="B34" s="348"/>
      <c r="C34" s="349"/>
      <c r="D34" s="65"/>
      <c r="E34" s="66"/>
      <c r="F34" s="92"/>
      <c r="G34" s="65"/>
      <c r="H34" s="105"/>
      <c r="I34" s="67"/>
      <c r="J34" s="65"/>
      <c r="K34" s="66"/>
      <c r="L34" s="92"/>
      <c r="M34" s="65"/>
      <c r="N34" s="105"/>
      <c r="O34" s="67"/>
      <c r="P34" s="65"/>
      <c r="Q34" s="68"/>
      <c r="R34" s="62"/>
      <c r="S34" s="63"/>
      <c r="T34" s="64"/>
    </row>
    <row r="35" spans="1:20" ht="16.5" customHeight="1">
      <c r="A35" s="377"/>
      <c r="B35" s="348"/>
      <c r="C35" s="349"/>
      <c r="D35" s="10" t="s">
        <v>52</v>
      </c>
      <c r="E35" s="17" t="s">
        <v>12</v>
      </c>
      <c r="F35" s="89"/>
      <c r="G35" s="10"/>
      <c r="H35" s="101"/>
      <c r="I35" s="18"/>
      <c r="J35" s="10"/>
      <c r="K35" s="17"/>
      <c r="L35" s="89"/>
      <c r="M35" s="10"/>
      <c r="N35" s="101"/>
      <c r="O35" s="18">
        <v>2</v>
      </c>
      <c r="P35" s="10">
        <v>2</v>
      </c>
      <c r="Q35" s="22"/>
      <c r="R35" s="25">
        <f t="shared" si="4"/>
        <v>2</v>
      </c>
      <c r="S35" s="26">
        <f t="shared" si="5"/>
        <v>2</v>
      </c>
      <c r="T35" s="27">
        <f>H35+K35+N35+Q35</f>
        <v>0</v>
      </c>
    </row>
    <row r="36" spans="1:20" ht="16.5" customHeight="1">
      <c r="A36" s="377"/>
      <c r="B36" s="348"/>
      <c r="C36" s="349"/>
      <c r="D36" s="10" t="s">
        <v>62</v>
      </c>
      <c r="E36" s="17" t="s">
        <v>12</v>
      </c>
      <c r="F36" s="89"/>
      <c r="G36" s="10"/>
      <c r="H36" s="101"/>
      <c r="I36" s="18"/>
      <c r="J36" s="10"/>
      <c r="K36" s="17"/>
      <c r="L36" s="89"/>
      <c r="M36" s="10"/>
      <c r="N36" s="101"/>
      <c r="O36" s="18">
        <v>2</v>
      </c>
      <c r="P36" s="10">
        <v>2</v>
      </c>
      <c r="Q36" s="22"/>
      <c r="R36" s="25">
        <f t="shared" si="4"/>
        <v>2</v>
      </c>
      <c r="S36" s="26">
        <f t="shared" si="5"/>
        <v>2</v>
      </c>
      <c r="T36" s="27">
        <f t="shared" si="6"/>
        <v>0</v>
      </c>
    </row>
    <row r="37" spans="1:20" ht="16.5" customHeight="1">
      <c r="A37" s="377"/>
      <c r="B37" s="348"/>
      <c r="C37" s="349"/>
      <c r="D37" s="10" t="s">
        <v>63</v>
      </c>
      <c r="E37" s="17" t="s">
        <v>12</v>
      </c>
      <c r="F37" s="89"/>
      <c r="G37" s="10"/>
      <c r="H37" s="101"/>
      <c r="I37" s="18"/>
      <c r="J37" s="10"/>
      <c r="K37" s="17"/>
      <c r="L37" s="89"/>
      <c r="M37" s="10"/>
      <c r="N37" s="101"/>
      <c r="O37" s="18">
        <v>3</v>
      </c>
      <c r="P37" s="10">
        <v>1</v>
      </c>
      <c r="Q37" s="22">
        <v>3</v>
      </c>
      <c r="R37" s="25">
        <f t="shared" si="4"/>
        <v>3</v>
      </c>
      <c r="S37" s="26">
        <f t="shared" si="5"/>
        <v>1</v>
      </c>
      <c r="T37" s="27">
        <f t="shared" si="6"/>
        <v>3</v>
      </c>
    </row>
    <row r="38" spans="1:20" ht="16.5" customHeight="1">
      <c r="A38" s="377"/>
      <c r="B38" s="348"/>
      <c r="C38" s="349"/>
      <c r="D38" s="10" t="s">
        <v>64</v>
      </c>
      <c r="E38" s="17" t="s">
        <v>12</v>
      </c>
      <c r="F38" s="89"/>
      <c r="G38" s="10"/>
      <c r="H38" s="101"/>
      <c r="I38" s="18"/>
      <c r="J38" s="10"/>
      <c r="K38" s="17"/>
      <c r="L38" s="89"/>
      <c r="M38" s="10"/>
      <c r="N38" s="101"/>
      <c r="O38" s="18">
        <v>3</v>
      </c>
      <c r="P38" s="10">
        <v>1</v>
      </c>
      <c r="Q38" s="22">
        <v>3</v>
      </c>
      <c r="R38" s="25">
        <f t="shared" si="4"/>
        <v>3</v>
      </c>
      <c r="S38" s="26">
        <f t="shared" si="5"/>
        <v>1</v>
      </c>
      <c r="T38" s="27">
        <f t="shared" si="6"/>
        <v>3</v>
      </c>
    </row>
    <row r="39" spans="1:20" ht="16.5" customHeight="1">
      <c r="A39" s="377"/>
      <c r="B39" s="348"/>
      <c r="C39" s="349"/>
      <c r="D39" s="10" t="s">
        <v>65</v>
      </c>
      <c r="E39" s="17" t="s">
        <v>12</v>
      </c>
      <c r="F39" s="89"/>
      <c r="G39" s="10"/>
      <c r="H39" s="101"/>
      <c r="I39" s="18"/>
      <c r="J39" s="10"/>
      <c r="K39" s="17"/>
      <c r="L39" s="89"/>
      <c r="M39" s="10"/>
      <c r="N39" s="101"/>
      <c r="O39" s="18">
        <v>2</v>
      </c>
      <c r="P39" s="10">
        <v>1</v>
      </c>
      <c r="Q39" s="22">
        <v>2</v>
      </c>
      <c r="R39" s="25">
        <f t="shared" si="4"/>
        <v>2</v>
      </c>
      <c r="S39" s="26">
        <f t="shared" si="5"/>
        <v>1</v>
      </c>
      <c r="T39" s="27">
        <f t="shared" si="6"/>
        <v>2</v>
      </c>
    </row>
    <row r="40" spans="1:20" ht="16.5" customHeight="1">
      <c r="A40" s="377"/>
      <c r="B40" s="348"/>
      <c r="C40" s="349"/>
      <c r="D40" s="107" t="s">
        <v>73</v>
      </c>
      <c r="E40" s="17" t="s">
        <v>12</v>
      </c>
      <c r="F40" s="89"/>
      <c r="G40" s="10"/>
      <c r="H40" s="101"/>
      <c r="I40" s="18"/>
      <c r="J40" s="10"/>
      <c r="K40" s="17"/>
      <c r="L40" s="89"/>
      <c r="M40" s="10"/>
      <c r="N40" s="101"/>
      <c r="O40" s="18">
        <v>2</v>
      </c>
      <c r="P40" s="10">
        <v>1</v>
      </c>
      <c r="Q40" s="22">
        <v>2</v>
      </c>
      <c r="R40" s="25">
        <f t="shared" si="4"/>
        <v>2</v>
      </c>
      <c r="S40" s="26">
        <f t="shared" si="5"/>
        <v>1</v>
      </c>
      <c r="T40" s="27">
        <f t="shared" si="6"/>
        <v>2</v>
      </c>
    </row>
    <row r="41" spans="1:20" ht="16.5" customHeight="1">
      <c r="A41" s="377"/>
      <c r="B41" s="350"/>
      <c r="C41" s="351"/>
      <c r="D41" s="10"/>
      <c r="E41" s="17"/>
      <c r="F41" s="89"/>
      <c r="G41" s="10"/>
      <c r="H41" s="101"/>
      <c r="I41" s="18"/>
      <c r="J41" s="10"/>
      <c r="K41" s="17"/>
      <c r="L41" s="89"/>
      <c r="M41" s="10"/>
      <c r="N41" s="101"/>
      <c r="O41" s="18"/>
      <c r="P41" s="10"/>
      <c r="Q41" s="22"/>
      <c r="R41" s="25"/>
      <c r="S41" s="26"/>
      <c r="T41" s="27"/>
    </row>
    <row r="42" spans="1:20" ht="16.5" customHeight="1" thickBot="1">
      <c r="A42" s="378"/>
      <c r="B42" s="352" t="s">
        <v>32</v>
      </c>
      <c r="C42" s="353"/>
      <c r="D42" s="353"/>
      <c r="E42" s="354"/>
      <c r="F42" s="55">
        <f aca="true" t="shared" si="7" ref="F42:T42">SUM(F17:F41)</f>
        <v>5</v>
      </c>
      <c r="G42" s="51">
        <f t="shared" si="7"/>
        <v>2</v>
      </c>
      <c r="H42" s="102">
        <f t="shared" si="7"/>
        <v>5</v>
      </c>
      <c r="I42" s="51">
        <f t="shared" si="7"/>
        <v>12</v>
      </c>
      <c r="J42" s="51">
        <f t="shared" si="7"/>
        <v>6</v>
      </c>
      <c r="K42" s="90">
        <f t="shared" si="7"/>
        <v>10</v>
      </c>
      <c r="L42" s="55">
        <f t="shared" si="7"/>
        <v>21</v>
      </c>
      <c r="M42" s="51">
        <f t="shared" si="7"/>
        <v>8</v>
      </c>
      <c r="N42" s="102">
        <f t="shared" si="7"/>
        <v>21</v>
      </c>
      <c r="O42" s="51">
        <f t="shared" si="7"/>
        <v>14</v>
      </c>
      <c r="P42" s="51">
        <f t="shared" si="7"/>
        <v>8</v>
      </c>
      <c r="Q42" s="50">
        <f t="shared" si="7"/>
        <v>10</v>
      </c>
      <c r="R42" s="55">
        <f t="shared" si="7"/>
        <v>52</v>
      </c>
      <c r="S42" s="51">
        <f t="shared" si="7"/>
        <v>24</v>
      </c>
      <c r="T42" s="51">
        <f t="shared" si="7"/>
        <v>46</v>
      </c>
    </row>
    <row r="43" spans="1:20" ht="16.5" customHeight="1">
      <c r="A43" s="376" t="s">
        <v>16</v>
      </c>
      <c r="B43" s="358" t="s">
        <v>24</v>
      </c>
      <c r="C43" s="358" t="s">
        <v>25</v>
      </c>
      <c r="D43" s="28" t="s">
        <v>34</v>
      </c>
      <c r="E43" s="29" t="s">
        <v>17</v>
      </c>
      <c r="F43" s="88">
        <v>1</v>
      </c>
      <c r="G43" s="13"/>
      <c r="H43" s="100">
        <v>2</v>
      </c>
      <c r="I43" s="12"/>
      <c r="J43" s="13"/>
      <c r="K43" s="11"/>
      <c r="L43" s="88"/>
      <c r="M43" s="13"/>
      <c r="N43" s="100"/>
      <c r="O43" s="12"/>
      <c r="P43" s="13"/>
      <c r="Q43" s="30"/>
      <c r="R43" s="54">
        <f>F43+I43+L43+O43</f>
        <v>1</v>
      </c>
      <c r="S43" s="73">
        <f>G43+J43+M43+P43</f>
        <v>0</v>
      </c>
      <c r="T43" s="74">
        <f>H43+K43+N43+Q43</f>
        <v>2</v>
      </c>
    </row>
    <row r="44" spans="1:20" ht="16.5" customHeight="1">
      <c r="A44" s="377"/>
      <c r="B44" s="359"/>
      <c r="C44" s="359"/>
      <c r="D44" s="31" t="s">
        <v>42</v>
      </c>
      <c r="E44" s="32" t="s">
        <v>17</v>
      </c>
      <c r="F44" s="89"/>
      <c r="G44" s="10"/>
      <c r="H44" s="101"/>
      <c r="I44" s="18">
        <v>1</v>
      </c>
      <c r="J44" s="10"/>
      <c r="K44" s="17">
        <v>2</v>
      </c>
      <c r="L44" s="89"/>
      <c r="M44" s="10"/>
      <c r="N44" s="101"/>
      <c r="O44" s="18"/>
      <c r="P44" s="10"/>
      <c r="Q44" s="22"/>
      <c r="R44" s="75">
        <f aca="true" t="shared" si="8" ref="R44:R58">F44+I44+L44+O44</f>
        <v>1</v>
      </c>
      <c r="S44" s="48">
        <f aca="true" t="shared" si="9" ref="S44:S58">G44+J44+M44+P44</f>
        <v>0</v>
      </c>
      <c r="T44" s="76">
        <f aca="true" t="shared" si="10" ref="T44:T58">H44+K44+N44+Q44</f>
        <v>2</v>
      </c>
    </row>
    <row r="45" spans="1:20" ht="16.5" customHeight="1">
      <c r="A45" s="377"/>
      <c r="B45" s="359"/>
      <c r="C45" s="359"/>
      <c r="D45" s="33"/>
      <c r="E45" s="32"/>
      <c r="F45" s="89"/>
      <c r="G45" s="10"/>
      <c r="H45" s="101"/>
      <c r="I45" s="18"/>
      <c r="J45" s="10"/>
      <c r="K45" s="17"/>
      <c r="L45" s="89"/>
      <c r="M45" s="10"/>
      <c r="N45" s="101"/>
      <c r="O45" s="18"/>
      <c r="P45" s="10"/>
      <c r="Q45" s="22"/>
      <c r="R45" s="75"/>
      <c r="S45" s="48"/>
      <c r="T45" s="76"/>
    </row>
    <row r="46" spans="1:20" ht="16.5" customHeight="1">
      <c r="A46" s="377"/>
      <c r="B46" s="34" t="s">
        <v>26</v>
      </c>
      <c r="C46" s="34" t="s">
        <v>23</v>
      </c>
      <c r="D46" s="47"/>
      <c r="E46" s="35"/>
      <c r="F46" s="89"/>
      <c r="G46" s="10"/>
      <c r="H46" s="101"/>
      <c r="I46" s="18"/>
      <c r="J46" s="10"/>
      <c r="K46" s="17"/>
      <c r="L46" s="89"/>
      <c r="M46" s="10"/>
      <c r="N46" s="101"/>
      <c r="O46" s="18"/>
      <c r="P46" s="10"/>
      <c r="Q46" s="22"/>
      <c r="R46" s="75"/>
      <c r="S46" s="48"/>
      <c r="T46" s="76"/>
    </row>
    <row r="47" spans="1:20" ht="16.5" customHeight="1">
      <c r="A47" s="356"/>
      <c r="B47" s="34" t="s">
        <v>26</v>
      </c>
      <c r="C47" s="69" t="s">
        <v>25</v>
      </c>
      <c r="D47" s="70" t="s">
        <v>35</v>
      </c>
      <c r="E47" s="71" t="s">
        <v>17</v>
      </c>
      <c r="F47" s="92">
        <v>3</v>
      </c>
      <c r="G47" s="65">
        <v>3</v>
      </c>
      <c r="H47" s="105"/>
      <c r="I47" s="67"/>
      <c r="J47" s="65"/>
      <c r="K47" s="66"/>
      <c r="L47" s="92"/>
      <c r="M47" s="65"/>
      <c r="N47" s="105"/>
      <c r="O47" s="67"/>
      <c r="P47" s="65"/>
      <c r="Q47" s="68"/>
      <c r="R47" s="93">
        <f t="shared" si="8"/>
        <v>3</v>
      </c>
      <c r="S47" s="69">
        <f t="shared" si="9"/>
        <v>3</v>
      </c>
      <c r="T47" s="94">
        <f t="shared" si="10"/>
        <v>0</v>
      </c>
    </row>
    <row r="48" spans="1:20" ht="16.5" customHeight="1">
      <c r="A48" s="356"/>
      <c r="B48" s="36"/>
      <c r="C48" s="69" t="s">
        <v>13</v>
      </c>
      <c r="D48" s="70" t="s">
        <v>36</v>
      </c>
      <c r="E48" s="71" t="s">
        <v>17</v>
      </c>
      <c r="F48" s="92">
        <v>2</v>
      </c>
      <c r="G48" s="65">
        <v>1</v>
      </c>
      <c r="H48" s="105">
        <v>2</v>
      </c>
      <c r="I48" s="67"/>
      <c r="J48" s="65"/>
      <c r="K48" s="66"/>
      <c r="L48" s="92"/>
      <c r="M48" s="65"/>
      <c r="N48" s="105"/>
      <c r="O48" s="67"/>
      <c r="P48" s="65"/>
      <c r="Q48" s="68"/>
      <c r="R48" s="93">
        <f t="shared" si="8"/>
        <v>2</v>
      </c>
      <c r="S48" s="69">
        <f t="shared" si="9"/>
        <v>1</v>
      </c>
      <c r="T48" s="94">
        <f t="shared" si="10"/>
        <v>2</v>
      </c>
    </row>
    <row r="49" spans="1:20" ht="16.5" customHeight="1">
      <c r="A49" s="356"/>
      <c r="B49" s="36"/>
      <c r="C49" s="69" t="s">
        <v>13</v>
      </c>
      <c r="D49" s="70" t="s">
        <v>37</v>
      </c>
      <c r="E49" s="71" t="s">
        <v>17</v>
      </c>
      <c r="F49" s="92">
        <v>2</v>
      </c>
      <c r="G49" s="65"/>
      <c r="H49" s="105">
        <v>3</v>
      </c>
      <c r="I49" s="67"/>
      <c r="J49" s="65"/>
      <c r="K49" s="66"/>
      <c r="L49" s="92"/>
      <c r="M49" s="65"/>
      <c r="N49" s="105"/>
      <c r="O49" s="67"/>
      <c r="P49" s="65"/>
      <c r="Q49" s="68"/>
      <c r="R49" s="93">
        <f t="shared" si="8"/>
        <v>2</v>
      </c>
      <c r="S49" s="69">
        <f t="shared" si="9"/>
        <v>0</v>
      </c>
      <c r="T49" s="94">
        <f t="shared" si="10"/>
        <v>3</v>
      </c>
    </row>
    <row r="50" spans="1:20" ht="16.5" customHeight="1">
      <c r="A50" s="356"/>
      <c r="B50" s="36"/>
      <c r="C50" s="69" t="s">
        <v>13</v>
      </c>
      <c r="D50" s="70" t="s">
        <v>38</v>
      </c>
      <c r="E50" s="71" t="s">
        <v>17</v>
      </c>
      <c r="F50" s="92">
        <v>2</v>
      </c>
      <c r="G50" s="65">
        <v>2</v>
      </c>
      <c r="H50" s="105"/>
      <c r="I50" s="67"/>
      <c r="J50" s="65"/>
      <c r="K50" s="66"/>
      <c r="L50" s="92"/>
      <c r="M50" s="65"/>
      <c r="N50" s="105"/>
      <c r="O50" s="67"/>
      <c r="P50" s="65"/>
      <c r="Q50" s="68"/>
      <c r="R50" s="93">
        <f t="shared" si="8"/>
        <v>2</v>
      </c>
      <c r="S50" s="69">
        <f t="shared" si="9"/>
        <v>2</v>
      </c>
      <c r="T50" s="94">
        <f t="shared" si="10"/>
        <v>0</v>
      </c>
    </row>
    <row r="51" spans="1:20" ht="16.5" customHeight="1">
      <c r="A51" s="356"/>
      <c r="B51" s="36"/>
      <c r="C51" s="69" t="s">
        <v>13</v>
      </c>
      <c r="D51" s="70" t="s">
        <v>41</v>
      </c>
      <c r="E51" s="71" t="s">
        <v>17</v>
      </c>
      <c r="F51" s="92">
        <v>2</v>
      </c>
      <c r="G51" s="65">
        <v>2</v>
      </c>
      <c r="H51" s="105"/>
      <c r="I51" s="67"/>
      <c r="J51" s="65"/>
      <c r="K51" s="66"/>
      <c r="L51" s="92"/>
      <c r="M51" s="65"/>
      <c r="N51" s="105"/>
      <c r="O51" s="67"/>
      <c r="P51" s="65"/>
      <c r="Q51" s="68"/>
      <c r="R51" s="93">
        <f t="shared" si="8"/>
        <v>2</v>
      </c>
      <c r="S51" s="69">
        <f t="shared" si="9"/>
        <v>2</v>
      </c>
      <c r="T51" s="94">
        <f t="shared" si="10"/>
        <v>0</v>
      </c>
    </row>
    <row r="52" spans="1:20" ht="16.5" customHeight="1">
      <c r="A52" s="356"/>
      <c r="B52" s="36"/>
      <c r="C52" s="69"/>
      <c r="D52" s="70"/>
      <c r="E52" s="71"/>
      <c r="F52" s="92"/>
      <c r="G52" s="65"/>
      <c r="H52" s="105"/>
      <c r="I52" s="67"/>
      <c r="J52" s="65"/>
      <c r="K52" s="66"/>
      <c r="L52" s="92"/>
      <c r="M52" s="65"/>
      <c r="N52" s="105"/>
      <c r="O52" s="67"/>
      <c r="P52" s="65"/>
      <c r="Q52" s="68"/>
      <c r="R52" s="93"/>
      <c r="S52" s="69"/>
      <c r="T52" s="94"/>
    </row>
    <row r="53" spans="1:20" ht="16.5" customHeight="1">
      <c r="A53" s="356"/>
      <c r="B53" s="36"/>
      <c r="C53" s="48" t="s">
        <v>13</v>
      </c>
      <c r="D53" s="33" t="s">
        <v>43</v>
      </c>
      <c r="E53" s="32" t="s">
        <v>17</v>
      </c>
      <c r="F53" s="89"/>
      <c r="G53" s="10"/>
      <c r="H53" s="101"/>
      <c r="I53" s="18">
        <v>2</v>
      </c>
      <c r="J53" s="10">
        <v>2</v>
      </c>
      <c r="K53" s="17"/>
      <c r="L53" s="89"/>
      <c r="M53" s="10"/>
      <c r="N53" s="101"/>
      <c r="O53" s="18"/>
      <c r="P53" s="10"/>
      <c r="Q53" s="22"/>
      <c r="R53" s="75">
        <f t="shared" si="8"/>
        <v>2</v>
      </c>
      <c r="S53" s="48">
        <f t="shared" si="9"/>
        <v>2</v>
      </c>
      <c r="T53" s="76">
        <f t="shared" si="10"/>
        <v>0</v>
      </c>
    </row>
    <row r="54" spans="1:20" ht="16.5" customHeight="1">
      <c r="A54" s="356"/>
      <c r="B54" s="36"/>
      <c r="C54" s="48" t="s">
        <v>13</v>
      </c>
      <c r="D54" s="33" t="s">
        <v>45</v>
      </c>
      <c r="E54" s="32" t="s">
        <v>17</v>
      </c>
      <c r="F54" s="89"/>
      <c r="G54" s="10"/>
      <c r="H54" s="101"/>
      <c r="I54" s="18">
        <v>2</v>
      </c>
      <c r="J54" s="10">
        <v>2</v>
      </c>
      <c r="K54" s="17"/>
      <c r="L54" s="89"/>
      <c r="M54" s="10"/>
      <c r="N54" s="101"/>
      <c r="O54" s="18"/>
      <c r="P54" s="10"/>
      <c r="Q54" s="22"/>
      <c r="R54" s="75">
        <f t="shared" si="8"/>
        <v>2</v>
      </c>
      <c r="S54" s="48">
        <f t="shared" si="9"/>
        <v>2</v>
      </c>
      <c r="T54" s="76">
        <f t="shared" si="10"/>
        <v>0</v>
      </c>
    </row>
    <row r="55" spans="1:20" ht="16.5" customHeight="1">
      <c r="A55" s="356"/>
      <c r="B55" s="36"/>
      <c r="C55" s="48" t="s">
        <v>13</v>
      </c>
      <c r="D55" s="33" t="s">
        <v>49</v>
      </c>
      <c r="E55" s="32" t="s">
        <v>17</v>
      </c>
      <c r="F55" s="89"/>
      <c r="G55" s="10"/>
      <c r="H55" s="101"/>
      <c r="I55" s="18">
        <v>2</v>
      </c>
      <c r="J55" s="10">
        <v>2</v>
      </c>
      <c r="K55" s="17"/>
      <c r="L55" s="89"/>
      <c r="M55" s="10"/>
      <c r="N55" s="101"/>
      <c r="O55" s="18"/>
      <c r="P55" s="10"/>
      <c r="Q55" s="22"/>
      <c r="R55" s="75">
        <f t="shared" si="8"/>
        <v>2</v>
      </c>
      <c r="S55" s="48">
        <f t="shared" si="9"/>
        <v>2</v>
      </c>
      <c r="T55" s="76">
        <f t="shared" si="10"/>
        <v>0</v>
      </c>
    </row>
    <row r="56" spans="1:20" ht="16.5" customHeight="1">
      <c r="A56" s="356"/>
      <c r="B56" s="36"/>
      <c r="C56" s="48" t="s">
        <v>13</v>
      </c>
      <c r="D56" s="33" t="s">
        <v>50</v>
      </c>
      <c r="E56" s="32" t="s">
        <v>17</v>
      </c>
      <c r="F56" s="89"/>
      <c r="G56" s="10"/>
      <c r="H56" s="101"/>
      <c r="I56" s="18">
        <v>2</v>
      </c>
      <c r="J56" s="10">
        <v>2</v>
      </c>
      <c r="K56" s="17"/>
      <c r="L56" s="89"/>
      <c r="M56" s="10"/>
      <c r="N56" s="101"/>
      <c r="O56" s="18"/>
      <c r="P56" s="10"/>
      <c r="Q56" s="22"/>
      <c r="R56" s="75">
        <f t="shared" si="8"/>
        <v>2</v>
      </c>
      <c r="S56" s="48">
        <f t="shared" si="9"/>
        <v>2</v>
      </c>
      <c r="T56" s="76">
        <f t="shared" si="10"/>
        <v>0</v>
      </c>
    </row>
    <row r="57" spans="1:20" ht="16.5" customHeight="1">
      <c r="A57" s="356"/>
      <c r="B57" s="36"/>
      <c r="C57" s="48"/>
      <c r="D57" s="33"/>
      <c r="E57" s="32"/>
      <c r="F57" s="89"/>
      <c r="G57" s="10"/>
      <c r="H57" s="101"/>
      <c r="I57" s="18"/>
      <c r="J57" s="10"/>
      <c r="K57" s="17"/>
      <c r="L57" s="89"/>
      <c r="M57" s="10"/>
      <c r="N57" s="101"/>
      <c r="O57" s="18"/>
      <c r="P57" s="10"/>
      <c r="Q57" s="22"/>
      <c r="R57" s="75"/>
      <c r="S57" s="48"/>
      <c r="T57" s="76"/>
    </row>
    <row r="58" spans="1:20" ht="16.5" customHeight="1">
      <c r="A58" s="356"/>
      <c r="B58" s="36"/>
      <c r="C58" s="69" t="s">
        <v>13</v>
      </c>
      <c r="D58" s="70" t="s">
        <v>66</v>
      </c>
      <c r="E58" s="71" t="s">
        <v>17</v>
      </c>
      <c r="F58" s="92"/>
      <c r="G58" s="65"/>
      <c r="H58" s="105"/>
      <c r="I58" s="67"/>
      <c r="J58" s="65"/>
      <c r="K58" s="66"/>
      <c r="L58" s="92"/>
      <c r="M58" s="65"/>
      <c r="N58" s="105"/>
      <c r="O58" s="67">
        <v>2</v>
      </c>
      <c r="P58" s="65">
        <v>1</v>
      </c>
      <c r="Q58" s="68">
        <v>2</v>
      </c>
      <c r="R58" s="93">
        <f t="shared" si="8"/>
        <v>2</v>
      </c>
      <c r="S58" s="69">
        <f t="shared" si="9"/>
        <v>1</v>
      </c>
      <c r="T58" s="94">
        <f t="shared" si="10"/>
        <v>2</v>
      </c>
    </row>
    <row r="59" spans="1:20" ht="16.5" customHeight="1">
      <c r="A59" s="356"/>
      <c r="B59" s="36"/>
      <c r="C59" s="69"/>
      <c r="D59" s="70"/>
      <c r="E59" s="71"/>
      <c r="F59" s="92"/>
      <c r="G59" s="65"/>
      <c r="H59" s="105"/>
      <c r="I59" s="67"/>
      <c r="J59" s="65"/>
      <c r="K59" s="66"/>
      <c r="L59" s="92"/>
      <c r="M59" s="65"/>
      <c r="N59" s="105"/>
      <c r="O59" s="67"/>
      <c r="P59" s="65"/>
      <c r="Q59" s="68"/>
      <c r="R59" s="93"/>
      <c r="S59" s="69"/>
      <c r="T59" s="94"/>
    </row>
    <row r="60" spans="1:20" ht="16.5" customHeight="1">
      <c r="A60" s="356"/>
      <c r="B60" s="36"/>
      <c r="C60" s="69"/>
      <c r="D60" s="72"/>
      <c r="E60" s="71"/>
      <c r="F60" s="92"/>
      <c r="G60" s="65"/>
      <c r="H60" s="105"/>
      <c r="I60" s="67"/>
      <c r="J60" s="65"/>
      <c r="K60" s="66"/>
      <c r="L60" s="92"/>
      <c r="M60" s="65"/>
      <c r="N60" s="105"/>
      <c r="O60" s="67"/>
      <c r="P60" s="65"/>
      <c r="Q60" s="68"/>
      <c r="R60" s="95"/>
      <c r="S60" s="96"/>
      <c r="T60" s="97"/>
    </row>
    <row r="61" spans="1:20" ht="16.5" customHeight="1" thickBot="1">
      <c r="A61" s="357"/>
      <c r="B61" s="360" t="s">
        <v>27</v>
      </c>
      <c r="C61" s="361"/>
      <c r="D61" s="361"/>
      <c r="E61" s="362"/>
      <c r="F61" s="55">
        <f>SUM(F43:F60)</f>
        <v>12</v>
      </c>
      <c r="G61" s="51">
        <f aca="true" t="shared" si="11" ref="G61:T61">SUM(G43:G60)</f>
        <v>8</v>
      </c>
      <c r="H61" s="102">
        <f t="shared" si="11"/>
        <v>7</v>
      </c>
      <c r="I61" s="51">
        <f t="shared" si="11"/>
        <v>9</v>
      </c>
      <c r="J61" s="51">
        <f t="shared" si="11"/>
        <v>8</v>
      </c>
      <c r="K61" s="90">
        <f t="shared" si="11"/>
        <v>2</v>
      </c>
      <c r="L61" s="55">
        <f t="shared" si="11"/>
        <v>0</v>
      </c>
      <c r="M61" s="51">
        <f t="shared" si="11"/>
        <v>0</v>
      </c>
      <c r="N61" s="102">
        <f t="shared" si="11"/>
        <v>0</v>
      </c>
      <c r="O61" s="51">
        <f t="shared" si="11"/>
        <v>2</v>
      </c>
      <c r="P61" s="51">
        <f t="shared" si="11"/>
        <v>1</v>
      </c>
      <c r="Q61" s="50">
        <f t="shared" si="11"/>
        <v>2</v>
      </c>
      <c r="R61" s="55">
        <f t="shared" si="11"/>
        <v>23</v>
      </c>
      <c r="S61" s="51">
        <f t="shared" si="11"/>
        <v>17</v>
      </c>
      <c r="T61" s="51">
        <f t="shared" si="11"/>
        <v>11</v>
      </c>
    </row>
    <row r="62" spans="1:20" ht="16.5" customHeight="1" thickBot="1">
      <c r="A62" s="379" t="s">
        <v>18</v>
      </c>
      <c r="B62" s="380"/>
      <c r="C62" s="380"/>
      <c r="D62" s="380"/>
      <c r="E62" s="381"/>
      <c r="F62" s="38">
        <f aca="true" t="shared" si="12" ref="F62:T62">F10+F16+F42+F61</f>
        <v>22</v>
      </c>
      <c r="G62" s="38">
        <f t="shared" si="12"/>
        <v>15</v>
      </c>
      <c r="H62" s="38">
        <f t="shared" si="12"/>
        <v>12</v>
      </c>
      <c r="I62" s="38">
        <f t="shared" si="12"/>
        <v>22</v>
      </c>
      <c r="J62" s="38">
        <f t="shared" si="12"/>
        <v>15</v>
      </c>
      <c r="K62" s="38">
        <f t="shared" si="12"/>
        <v>12</v>
      </c>
      <c r="L62" s="38">
        <f t="shared" si="12"/>
        <v>22</v>
      </c>
      <c r="M62" s="38">
        <f t="shared" si="12"/>
        <v>9</v>
      </c>
      <c r="N62" s="38">
        <f t="shared" si="12"/>
        <v>21</v>
      </c>
      <c r="O62" s="38">
        <f t="shared" si="12"/>
        <v>23</v>
      </c>
      <c r="P62" s="38">
        <f t="shared" si="12"/>
        <v>11</v>
      </c>
      <c r="Q62" s="38">
        <f t="shared" si="12"/>
        <v>15</v>
      </c>
      <c r="R62" s="38">
        <f t="shared" si="12"/>
        <v>89</v>
      </c>
      <c r="S62" s="38">
        <f t="shared" si="12"/>
        <v>50</v>
      </c>
      <c r="T62" s="38">
        <f t="shared" si="12"/>
        <v>60</v>
      </c>
    </row>
  </sheetData>
  <sheetProtection/>
  <mergeCells count="24">
    <mergeCell ref="B17:C41"/>
    <mergeCell ref="A62:E62"/>
    <mergeCell ref="B61:E61"/>
    <mergeCell ref="B42:E42"/>
    <mergeCell ref="A11:A42"/>
    <mergeCell ref="A43:A61"/>
    <mergeCell ref="B43:B45"/>
    <mergeCell ref="C43:C45"/>
    <mergeCell ref="B10:D10"/>
    <mergeCell ref="B16:E16"/>
    <mergeCell ref="A5:A10"/>
    <mergeCell ref="A2:C4"/>
    <mergeCell ref="D2:D4"/>
    <mergeCell ref="E2:E4"/>
    <mergeCell ref="B5:C6"/>
    <mergeCell ref="B7:C9"/>
    <mergeCell ref="B11:C15"/>
    <mergeCell ref="F2:K2"/>
    <mergeCell ref="L2:Q2"/>
    <mergeCell ref="R2:T3"/>
    <mergeCell ref="F3:H3"/>
    <mergeCell ref="I3:K3"/>
    <mergeCell ref="L3:N3"/>
    <mergeCell ref="O3:Q3"/>
  </mergeCells>
  <printOptions/>
  <pageMargins left="0.3937007874015748" right="0.31" top="1.45" bottom="0.7480314960629921" header="0.59" footer="0.31496062992125984"/>
  <pageSetup fitToHeight="1" fitToWidth="1" horizontalDpi="600" verticalDpi="600" orientation="portrait" paperSize="9" scale="64" r:id="rId1"/>
  <headerFooter>
    <oddHeader>&amp;C&amp;"맑은 고딕,굵게"&amp;20 2015~2016학년도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nx</cp:lastModifiedBy>
  <cp:lastPrinted>2015-08-16T10:02:42Z</cp:lastPrinted>
  <dcterms:created xsi:type="dcterms:W3CDTF">2015-01-27T09:59:54Z</dcterms:created>
  <dcterms:modified xsi:type="dcterms:W3CDTF">2016-03-21T01:14:12Z</dcterms:modified>
  <cp:category/>
  <cp:version/>
  <cp:contentType/>
  <cp:contentStatus/>
</cp:coreProperties>
</file>