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955" activeTab="1"/>
  </bookViews>
  <sheets>
    <sheet name="2008학년도교육과정" sheetId="1" r:id="rId1"/>
    <sheet name="2008학년도교육과정 (2)" sheetId="2" r:id="rId2"/>
    <sheet name="총괄표" sheetId="3" r:id="rId3"/>
  </sheets>
  <definedNames>
    <definedName name="_xlnm._FilterDatabase" localSheetId="0" hidden="1">'2008학년도교육과정'!$A$3:$O$3</definedName>
    <definedName name="_xlnm._FilterDatabase" localSheetId="1" hidden="1">'2008학년도교육과정 (2)'!$A$3:$O$3</definedName>
    <definedName name="_xlnm.Print_Area" localSheetId="0">'2008학년도교육과정'!$A$1:$O$61</definedName>
    <definedName name="_xlnm.Print_Area" localSheetId="1">'2008학년도교육과정 (2)'!$A$1:$O$51</definedName>
  </definedNames>
  <calcPr fullCalcOnLoad="1"/>
</workbook>
</file>

<file path=xl/sharedStrings.xml><?xml version="1.0" encoding="utf-8"?>
<sst xmlns="http://schemas.openxmlformats.org/spreadsheetml/2006/main" count="306" uniqueCount="187">
  <si>
    <t>이론</t>
  </si>
  <si>
    <t>강  의  시   수</t>
  </si>
  <si>
    <t>총계</t>
  </si>
  <si>
    <t xml:space="preserve">학과명 : </t>
  </si>
  <si>
    <t>전공</t>
  </si>
  <si>
    <t>구  분</t>
  </si>
  <si>
    <t>이수구분</t>
  </si>
  <si>
    <t>과목수</t>
  </si>
  <si>
    <t>학  점</t>
  </si>
  <si>
    <t>실 습</t>
  </si>
  <si>
    <t>계</t>
  </si>
  <si>
    <t>1학년</t>
  </si>
  <si>
    <t>합  계</t>
  </si>
  <si>
    <t>000150</t>
  </si>
  <si>
    <t>생활영어Ⅰ</t>
  </si>
  <si>
    <t>* 산업체위탁교육생으로 입학한 경우 실기교사자격증을 취득할수 없습니다.</t>
  </si>
  <si>
    <t>1학기</t>
  </si>
  <si>
    <t>교  양</t>
  </si>
  <si>
    <t>전  공</t>
  </si>
  <si>
    <t>2학기</t>
  </si>
  <si>
    <t>2학년</t>
  </si>
  <si>
    <t xml:space="preserve">학과명: </t>
  </si>
  <si>
    <t>학년</t>
  </si>
  <si>
    <t>교과목
코드</t>
  </si>
  <si>
    <t xml:space="preserve">1학기 </t>
  </si>
  <si>
    <t>학점</t>
  </si>
  <si>
    <t>시간</t>
  </si>
  <si>
    <t>비고</t>
  </si>
  <si>
    <t>교과목명</t>
  </si>
  <si>
    <t>실습</t>
  </si>
  <si>
    <t>교양</t>
  </si>
  <si>
    <t>000151</t>
  </si>
  <si>
    <t>생활영어Ⅱ</t>
  </si>
  <si>
    <t>000152</t>
  </si>
  <si>
    <t>수학</t>
  </si>
  <si>
    <t>000153</t>
  </si>
  <si>
    <t>한국의 역사와 문화</t>
  </si>
  <si>
    <t>000154</t>
  </si>
  <si>
    <t>직업사회와 윤리</t>
  </si>
  <si>
    <t>000155</t>
  </si>
  <si>
    <t>컴퓨터활용</t>
  </si>
  <si>
    <t>000049</t>
  </si>
  <si>
    <t>생활스포츠</t>
  </si>
  <si>
    <t>000156</t>
  </si>
  <si>
    <t>대학생과 리더십</t>
  </si>
  <si>
    <t>교양 소계</t>
  </si>
  <si>
    <t>전공</t>
  </si>
  <si>
    <t>전공 소계</t>
  </si>
  <si>
    <t>자율선택</t>
  </si>
  <si>
    <t>자율선택 소계</t>
  </si>
  <si>
    <t>000011</t>
  </si>
  <si>
    <t>TOEIC</t>
  </si>
  <si>
    <t>000073</t>
  </si>
  <si>
    <t>일본어</t>
  </si>
  <si>
    <t>000157</t>
  </si>
  <si>
    <t>중국어</t>
  </si>
  <si>
    <t>* 전공과목 개설학점은 78~82학점, 개설시수는 93~97시수내에서 편성하여야 합니다.</t>
  </si>
  <si>
    <t>* 졸업학점(80학점) 중 교양과목은 8~12학점이상, 전공과목은 56학점이상 이수하여야 합니다.(미이수시 졸업불가)</t>
  </si>
  <si>
    <t>총학점</t>
  </si>
  <si>
    <t>이론시간총계</t>
  </si>
  <si>
    <t>* 자율선택인 전공실무, 사회봉사활동은 재학 중 한번만 실시할 수 있습니다.</t>
  </si>
  <si>
    <t>실습시간총계</t>
  </si>
  <si>
    <t>일반선택</t>
  </si>
  <si>
    <t>000049</t>
  </si>
  <si>
    <t>생활스포츠</t>
  </si>
  <si>
    <t>* 일반선택은 전계열에서 10학점까지 이수할 수 있습니다.</t>
  </si>
  <si>
    <t>2008학년도 교육과정 총괄표</t>
  </si>
  <si>
    <t>학년</t>
  </si>
  <si>
    <t>교과목
코드</t>
  </si>
  <si>
    <t xml:space="preserve">1학기 </t>
  </si>
  <si>
    <t>학점</t>
  </si>
  <si>
    <t>시간</t>
  </si>
  <si>
    <t>비고</t>
  </si>
  <si>
    <t>2학기</t>
  </si>
  <si>
    <t>교과목명</t>
  </si>
  <si>
    <t>000150</t>
  </si>
  <si>
    <t>000151</t>
  </si>
  <si>
    <t>000152</t>
  </si>
  <si>
    <t>수학</t>
  </si>
  <si>
    <t>000153</t>
  </si>
  <si>
    <t>000154</t>
  </si>
  <si>
    <t>직업사회와 윤리</t>
  </si>
  <si>
    <t>000155</t>
  </si>
  <si>
    <t>000156</t>
  </si>
  <si>
    <t>대학생과 리더십</t>
  </si>
  <si>
    <t>000049</t>
  </si>
  <si>
    <t>전공 소계</t>
  </si>
  <si>
    <t>총계</t>
  </si>
  <si>
    <t>교양</t>
  </si>
  <si>
    <t>000011</t>
  </si>
  <si>
    <t>000073</t>
  </si>
  <si>
    <t>일본어</t>
  </si>
  <si>
    <t>000157</t>
  </si>
  <si>
    <t>중국어</t>
  </si>
  <si>
    <t>교양 소계</t>
  </si>
  <si>
    <t>계</t>
  </si>
  <si>
    <t>교양</t>
  </si>
  <si>
    <t>전공</t>
  </si>
  <si>
    <t>총학점</t>
  </si>
  <si>
    <t>이론시간총계</t>
  </si>
  <si>
    <t>실습시간총계</t>
  </si>
  <si>
    <t>자율선택</t>
  </si>
  <si>
    <t>교직</t>
  </si>
  <si>
    <t>교직소계</t>
  </si>
  <si>
    <t>000027</t>
  </si>
  <si>
    <t>교육학개론</t>
  </si>
  <si>
    <t>*</t>
  </si>
  <si>
    <t>000054</t>
  </si>
  <si>
    <t>실기교육방법론</t>
  </si>
  <si>
    <t>*</t>
  </si>
  <si>
    <t>교직소계</t>
  </si>
  <si>
    <t>교직소계</t>
  </si>
  <si>
    <t>사회봉사활동</t>
  </si>
  <si>
    <t>000044</t>
  </si>
  <si>
    <t>030051</t>
  </si>
  <si>
    <t>전기회로이론1</t>
  </si>
  <si>
    <t>030045</t>
  </si>
  <si>
    <t>전기자기학1</t>
  </si>
  <si>
    <t>030082</t>
  </si>
  <si>
    <t>직류기기</t>
  </si>
  <si>
    <t>030083</t>
  </si>
  <si>
    <t>직류전철시스템</t>
  </si>
  <si>
    <t>030084</t>
  </si>
  <si>
    <t>철도신호공학</t>
  </si>
  <si>
    <t>030073</t>
  </si>
  <si>
    <t>기초전기전자실습</t>
  </si>
  <si>
    <t>030085</t>
  </si>
  <si>
    <t>철도동력기계실습1</t>
  </si>
  <si>
    <t>030052</t>
  </si>
  <si>
    <t>전기회로이론2</t>
  </si>
  <si>
    <t>030046</t>
  </si>
  <si>
    <t>전기자기학2</t>
  </si>
  <si>
    <t>030089</t>
  </si>
  <si>
    <t>교류기기</t>
  </si>
  <si>
    <t>030087</t>
  </si>
  <si>
    <t>교류전철시스템</t>
  </si>
  <si>
    <t>030088</t>
  </si>
  <si>
    <t>철도신호제어공학</t>
  </si>
  <si>
    <t>030077</t>
  </si>
  <si>
    <t>CAD실습</t>
  </si>
  <si>
    <t>030086</t>
  </si>
  <si>
    <t>철도동력기계실습2</t>
  </si>
  <si>
    <t>030076</t>
  </si>
  <si>
    <t>디지털공학이론및실습</t>
  </si>
  <si>
    <t>030016</t>
  </si>
  <si>
    <t>발송배전공학1</t>
  </si>
  <si>
    <t>*</t>
  </si>
  <si>
    <t>030055</t>
  </si>
  <si>
    <t>전력전자공학1</t>
  </si>
  <si>
    <t>030090</t>
  </si>
  <si>
    <t>전기철도구조물공학</t>
  </si>
  <si>
    <t>자동제어</t>
  </si>
  <si>
    <t xml:space="preserve"> </t>
  </si>
  <si>
    <t>전기설비설계</t>
  </si>
  <si>
    <t>마이크로프로세서이론및실습</t>
  </si>
  <si>
    <t>전력변환제어실습</t>
  </si>
  <si>
    <t>030093</t>
  </si>
  <si>
    <t>PLC실습</t>
  </si>
  <si>
    <t>030017</t>
  </si>
  <si>
    <t>발송배전공학2</t>
  </si>
  <si>
    <t>030056</t>
  </si>
  <si>
    <t>전력전자공학2</t>
  </si>
  <si>
    <t>030094</t>
  </si>
  <si>
    <t>철도차량제어실습</t>
  </si>
  <si>
    <t>030071</t>
  </si>
  <si>
    <t>현장실습</t>
  </si>
  <si>
    <t>030095</t>
  </si>
  <si>
    <t>전철변전시스템</t>
  </si>
  <si>
    <t>030096</t>
  </si>
  <si>
    <t>전기철도설비설계</t>
  </si>
  <si>
    <t>030097</t>
  </si>
  <si>
    <t>고속전철시스템</t>
  </si>
  <si>
    <t>030098</t>
  </si>
  <si>
    <t>전기철도급전실습</t>
  </si>
  <si>
    <t>030099</t>
  </si>
  <si>
    <t>FA실습</t>
  </si>
  <si>
    <t>학부(과)명: 철도전기과</t>
  </si>
  <si>
    <t>* 자율선택인 전공실무, 사회봉사활동은 재학 중 한번만 실시할 수 있습니다.</t>
  </si>
  <si>
    <t>* 전공과목 개설학점은 82학점이하 , 총 시수는 97시수내에서 편성하여야 합니다.</t>
  </si>
  <si>
    <t>* 졸업학점(80학점) 중 교양(교직포함)과목은 8학점(최대12학점까지 수강가능)이상, 전공과목은 56학점이상 이수하여야 합니다.(미이수시 졸업불가)</t>
  </si>
  <si>
    <t>* 산업체위탁교육생으로 입학한 경우 실기교사자격증을 취득할수 없습니다.</t>
  </si>
  <si>
    <t>* 일반선택은 전 게열 10학점 이내에서 이수할 수 있다.</t>
  </si>
  <si>
    <t>* 실기교사자격증을 취득하고자 하는 학생은 우측 비고의 *표시과목을 필히 이수하여야 합니다.</t>
  </si>
  <si>
    <t>030023</t>
  </si>
  <si>
    <t>030091</t>
  </si>
  <si>
    <t>030092</t>
  </si>
  <si>
    <t>030100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</si>
</sst>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48">
    <font>
      <sz val="11"/>
      <name val="돋움"/>
      <family val="3"/>
    </font>
    <font>
      <sz val="8"/>
      <name val="돋움"/>
      <family val="3"/>
    </font>
    <font>
      <b/>
      <sz val="16"/>
      <name val="굴림체"/>
      <family val="3"/>
    </font>
    <font>
      <sz val="11"/>
      <name val="굴림체"/>
      <family val="3"/>
    </font>
    <font>
      <sz val="12"/>
      <name val="굴림체"/>
      <family val="3"/>
    </font>
    <font>
      <sz val="14"/>
      <name val="굴림체"/>
      <family val="3"/>
    </font>
    <font>
      <b/>
      <sz val="12"/>
      <name val="굴림체"/>
      <family val="3"/>
    </font>
    <font>
      <b/>
      <sz val="11"/>
      <name val="굴림체"/>
      <family val="3"/>
    </font>
    <font>
      <sz val="10"/>
      <name val="굴림체"/>
      <family val="3"/>
    </font>
    <font>
      <sz val="8.5"/>
      <name val="굴림체"/>
      <family val="3"/>
    </font>
    <font>
      <sz val="11"/>
      <name val="바탕체"/>
      <family val="1"/>
    </font>
    <font>
      <u val="single"/>
      <sz val="8.25"/>
      <color indexed="12"/>
      <name val="돋움"/>
      <family val="3"/>
    </font>
    <font>
      <u val="single"/>
      <sz val="8.25"/>
      <color indexed="36"/>
      <name val="돋움"/>
      <family val="3"/>
    </font>
    <font>
      <sz val="9"/>
      <name val="Malgun Gothic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ouble"/>
    </border>
    <border>
      <left style="dashed"/>
      <right style="medium"/>
      <top style="dashed"/>
      <bottom style="double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dashed"/>
      <right style="dashed"/>
      <top style="medium"/>
      <bottom style="dashed"/>
    </border>
    <border>
      <left style="dashed"/>
      <right style="double"/>
      <top style="medium"/>
      <bottom style="dashed"/>
    </border>
    <border>
      <left style="dashed"/>
      <right style="medium"/>
      <top style="medium"/>
      <bottom style="dashed"/>
    </border>
    <border>
      <left style="dashed"/>
      <right style="double"/>
      <top style="dashed"/>
      <bottom style="dashed"/>
    </border>
    <border>
      <left style="dashed"/>
      <right style="double"/>
      <top style="dashed"/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dashed"/>
      <right style="dashed"/>
      <top style="double"/>
      <bottom style="dashed"/>
    </border>
    <border>
      <left style="dashed"/>
      <right style="double"/>
      <top style="double"/>
      <bottom style="dashed"/>
    </border>
    <border>
      <left style="dashed"/>
      <right style="medium"/>
      <top style="double"/>
      <bottom style="dashed"/>
    </border>
    <border>
      <left style="hair"/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ouble"/>
      <top>
        <color indexed="63"/>
      </top>
      <bottom style="dashed"/>
    </border>
    <border>
      <left style="double"/>
      <right style="dashed"/>
      <top style="medium"/>
      <bottom style="dotted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ashed"/>
      <top>
        <color indexed="63"/>
      </top>
      <bottom style="dotted"/>
    </border>
    <border>
      <left style="double"/>
      <right style="dashed"/>
      <top style="medium"/>
      <bottom>
        <color indexed="63"/>
      </bottom>
    </border>
    <border>
      <left style="double"/>
      <right style="dashed"/>
      <top>
        <color indexed="63"/>
      </top>
      <bottom style="dashed"/>
    </border>
    <border>
      <left style="double"/>
      <right style="dashed"/>
      <top style="dashed"/>
      <bottom>
        <color indexed="63"/>
      </bottom>
    </border>
    <border>
      <left style="double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double"/>
      <right style="dashed"/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double"/>
      <right style="dashed"/>
      <top style="medium"/>
      <bottom style="dashed"/>
    </border>
    <border>
      <left style="double"/>
      <right style="dashed"/>
      <top style="dashed"/>
      <bottom style="dashed"/>
    </border>
    <border>
      <left style="double"/>
      <right style="dashed"/>
      <top style="double"/>
      <bottom style="dashed"/>
    </border>
    <border>
      <left>
        <color indexed="63"/>
      </left>
      <right style="dashed"/>
      <top style="double"/>
      <bottom style="dashed"/>
    </border>
    <border>
      <left style="medium"/>
      <right style="double"/>
      <top style="medium"/>
      <bottom style="hair"/>
    </border>
    <border>
      <left style="medium"/>
      <right style="double"/>
      <top style="hair"/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ashed"/>
      <top>
        <color indexed="63"/>
      </top>
      <bottom>
        <color indexed="63"/>
      </bottom>
    </border>
    <border>
      <left style="double"/>
      <right style="dashed"/>
      <top style="dotted"/>
      <bottom>
        <color indexed="63"/>
      </bottom>
    </border>
    <border>
      <left style="double"/>
      <right style="dashed"/>
      <top>
        <color indexed="63"/>
      </top>
      <bottom style="dotted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ashed"/>
      <top style="medium"/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medium"/>
      <right style="dashed"/>
      <top style="dashed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medium"/>
      <right style="dashed"/>
      <top>
        <color indexed="63"/>
      </top>
      <bottom style="double"/>
    </border>
    <border>
      <left style="medium"/>
      <right style="dashed"/>
      <top style="dash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49" fontId="7" fillId="36" borderId="2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/>
    </xf>
    <xf numFmtId="0" fontId="7" fillId="36" borderId="10" xfId="0" applyNumberFormat="1" applyFont="1" applyFill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7" fillId="0" borderId="10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9" fontId="8" fillId="0" borderId="22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7" fillId="0" borderId="32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7" fillId="37" borderId="1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7" borderId="14" xfId="0" applyFont="1" applyFill="1" applyBorder="1" applyAlignment="1">
      <alignment horizontal="center" vertical="center"/>
    </xf>
    <xf numFmtId="0" fontId="3" fillId="37" borderId="14" xfId="0" applyNumberFormat="1" applyFont="1" applyFill="1" applyBorder="1" applyAlignment="1">
      <alignment horizontal="center" vertical="center" shrinkToFit="1"/>
    </xf>
    <xf numFmtId="0" fontId="3" fillId="37" borderId="14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7" fillId="37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 shrinkToFit="1"/>
    </xf>
    <xf numFmtId="0" fontId="7" fillId="36" borderId="11" xfId="0" applyFont="1" applyFill="1" applyBorder="1" applyAlignment="1">
      <alignment horizontal="center" vertical="center" shrinkToFit="1"/>
    </xf>
    <xf numFmtId="0" fontId="7" fillId="36" borderId="52" xfId="0" applyFont="1" applyFill="1" applyBorder="1" applyAlignment="1">
      <alignment horizontal="center" vertical="center"/>
    </xf>
    <xf numFmtId="0" fontId="7" fillId="36" borderId="53" xfId="0" applyFont="1" applyFill="1" applyBorder="1" applyAlignment="1">
      <alignment horizontal="center" vertical="center"/>
    </xf>
    <xf numFmtId="0" fontId="7" fillId="36" borderId="48" xfId="0" applyFont="1" applyFill="1" applyBorder="1" applyAlignment="1">
      <alignment horizontal="center" vertical="center"/>
    </xf>
    <xf numFmtId="0" fontId="7" fillId="36" borderId="46" xfId="0" applyFont="1" applyFill="1" applyBorder="1" applyAlignment="1">
      <alignment horizontal="center" vertical="center"/>
    </xf>
    <xf numFmtId="49" fontId="7" fillId="36" borderId="22" xfId="0" applyNumberFormat="1" applyFont="1" applyFill="1" applyBorder="1" applyAlignment="1">
      <alignment horizontal="center" vertical="center" wrapText="1"/>
    </xf>
    <xf numFmtId="49" fontId="7" fillId="36" borderId="10" xfId="0" applyNumberFormat="1" applyFont="1" applyFill="1" applyBorder="1" applyAlignment="1">
      <alignment horizontal="center" vertical="center"/>
    </xf>
    <xf numFmtId="0" fontId="7" fillId="36" borderId="22" xfId="0" applyNumberFormat="1" applyFont="1" applyFill="1" applyBorder="1" applyAlignment="1">
      <alignment horizontal="center" vertical="center"/>
    </xf>
    <xf numFmtId="0" fontId="7" fillId="36" borderId="10" xfId="0" applyNumberFormat="1" applyFont="1" applyFill="1" applyBorder="1" applyAlignment="1">
      <alignment horizontal="center" vertical="center"/>
    </xf>
    <xf numFmtId="0" fontId="7" fillId="36" borderId="23" xfId="0" applyFont="1" applyFill="1" applyBorder="1" applyAlignment="1">
      <alignment horizontal="center" vertical="center"/>
    </xf>
    <xf numFmtId="0" fontId="7" fillId="36" borderId="26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7" fillId="0" borderId="65" xfId="0" applyFont="1" applyBorder="1" applyAlignment="1">
      <alignment horizontal="left" vertical="center" shrinkToFi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left" vertical="center"/>
    </xf>
    <xf numFmtId="0" fontId="4" fillId="33" borderId="67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/>
    </xf>
    <xf numFmtId="0" fontId="5" fillId="34" borderId="69" xfId="0" applyFont="1" applyFill="1" applyBorder="1" applyAlignment="1">
      <alignment horizontal="center" vertical="center"/>
    </xf>
    <xf numFmtId="0" fontId="5" fillId="34" borderId="70" xfId="0" applyFont="1" applyFill="1" applyBorder="1" applyAlignment="1">
      <alignment horizontal="center" vertical="center"/>
    </xf>
    <xf numFmtId="0" fontId="5" fillId="34" borderId="71" xfId="0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/>
    </xf>
    <xf numFmtId="0" fontId="6" fillId="35" borderId="73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4" fillId="34" borderId="74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view="pageBreakPreview" zoomScale="75" zoomScaleSheetLayoutView="75" zoomScalePageLayoutView="0" workbookViewId="0" topLeftCell="A28">
      <selection activeCell="N55" sqref="N55"/>
    </sheetView>
  </sheetViews>
  <sheetFormatPr defaultColWidth="8.88671875" defaultRowHeight="20.25" customHeight="1"/>
  <cols>
    <col min="1" max="1" width="7.77734375" style="25" customWidth="1"/>
    <col min="2" max="2" width="8.77734375" style="25" customWidth="1"/>
    <col min="3" max="3" width="7.5546875" style="65" bestFit="1" customWidth="1"/>
    <col min="4" max="4" width="26.5546875" style="65" customWidth="1"/>
    <col min="5" max="7" width="5.77734375" style="66" customWidth="1"/>
    <col min="8" max="9" width="8.77734375" style="25" customWidth="1"/>
    <col min="10" max="10" width="7.5546875" style="65" bestFit="1" customWidth="1"/>
    <col min="11" max="11" width="26.21484375" style="65" customWidth="1"/>
    <col min="12" max="14" width="5.77734375" style="66" customWidth="1"/>
    <col min="15" max="15" width="8.77734375" style="69" customWidth="1"/>
    <col min="16" max="16384" width="8.88671875" style="25" customWidth="1"/>
  </cols>
  <sheetData>
    <row r="1" spans="1:15" s="23" customFormat="1" ht="29.25" customHeight="1" thickBot="1">
      <c r="A1" s="18" t="s">
        <v>21</v>
      </c>
      <c r="B1" s="19"/>
      <c r="C1" s="20"/>
      <c r="D1" s="20"/>
      <c r="E1" s="21"/>
      <c r="F1" s="21"/>
      <c r="G1" s="21"/>
      <c r="H1" s="19"/>
      <c r="I1" s="19"/>
      <c r="J1" s="20"/>
      <c r="K1" s="20"/>
      <c r="L1" s="21"/>
      <c r="M1" s="21"/>
      <c r="N1" s="21"/>
      <c r="O1" s="22"/>
    </row>
    <row r="2" spans="1:15" ht="21.75" customHeight="1">
      <c r="A2" s="111" t="s">
        <v>22</v>
      </c>
      <c r="B2" s="113" t="s">
        <v>6</v>
      </c>
      <c r="C2" s="115" t="s">
        <v>23</v>
      </c>
      <c r="D2" s="24" t="s">
        <v>24</v>
      </c>
      <c r="E2" s="117" t="s">
        <v>25</v>
      </c>
      <c r="F2" s="117" t="s">
        <v>26</v>
      </c>
      <c r="G2" s="117"/>
      <c r="H2" s="119" t="s">
        <v>27</v>
      </c>
      <c r="I2" s="113" t="s">
        <v>6</v>
      </c>
      <c r="J2" s="115" t="s">
        <v>23</v>
      </c>
      <c r="K2" s="24" t="s">
        <v>19</v>
      </c>
      <c r="L2" s="117" t="s">
        <v>25</v>
      </c>
      <c r="M2" s="117" t="s">
        <v>26</v>
      </c>
      <c r="N2" s="117"/>
      <c r="O2" s="109" t="s">
        <v>27</v>
      </c>
    </row>
    <row r="3" spans="1:15" ht="21.75" customHeight="1" thickBot="1">
      <c r="A3" s="112"/>
      <c r="B3" s="114"/>
      <c r="C3" s="116"/>
      <c r="D3" s="26" t="s">
        <v>28</v>
      </c>
      <c r="E3" s="118"/>
      <c r="F3" s="27" t="s">
        <v>0</v>
      </c>
      <c r="G3" s="27" t="s">
        <v>29</v>
      </c>
      <c r="H3" s="120"/>
      <c r="I3" s="114"/>
      <c r="J3" s="116"/>
      <c r="K3" s="26" t="s">
        <v>28</v>
      </c>
      <c r="L3" s="118"/>
      <c r="M3" s="27" t="s">
        <v>0</v>
      </c>
      <c r="N3" s="27" t="s">
        <v>29</v>
      </c>
      <c r="O3" s="110"/>
    </row>
    <row r="4" spans="1:15" ht="21" customHeight="1">
      <c r="A4" s="126">
        <v>1</v>
      </c>
      <c r="B4" s="101" t="s">
        <v>30</v>
      </c>
      <c r="C4" s="28" t="s">
        <v>13</v>
      </c>
      <c r="D4" s="28" t="s">
        <v>14</v>
      </c>
      <c r="E4" s="29">
        <v>2</v>
      </c>
      <c r="F4" s="29">
        <v>2</v>
      </c>
      <c r="G4" s="29"/>
      <c r="H4" s="30"/>
      <c r="I4" s="101" t="s">
        <v>30</v>
      </c>
      <c r="J4" s="28" t="s">
        <v>31</v>
      </c>
      <c r="K4" s="28" t="s">
        <v>32</v>
      </c>
      <c r="L4" s="29">
        <v>2</v>
      </c>
      <c r="M4" s="29">
        <v>2</v>
      </c>
      <c r="N4" s="29"/>
      <c r="O4" s="31"/>
    </row>
    <row r="5" spans="1:15" ht="21" customHeight="1">
      <c r="A5" s="127"/>
      <c r="B5" s="102"/>
      <c r="C5" s="32" t="s">
        <v>33</v>
      </c>
      <c r="D5" s="32" t="s">
        <v>34</v>
      </c>
      <c r="E5" s="33">
        <v>2</v>
      </c>
      <c r="F5" s="33">
        <v>2</v>
      </c>
      <c r="G5" s="33"/>
      <c r="H5" s="34"/>
      <c r="I5" s="102"/>
      <c r="J5" s="32" t="s">
        <v>33</v>
      </c>
      <c r="K5" s="32" t="s">
        <v>34</v>
      </c>
      <c r="L5" s="33">
        <v>2</v>
      </c>
      <c r="M5" s="33">
        <v>2</v>
      </c>
      <c r="N5" s="33"/>
      <c r="O5" s="35"/>
    </row>
    <row r="6" spans="1:15" ht="21" customHeight="1">
      <c r="A6" s="127"/>
      <c r="B6" s="102"/>
      <c r="C6" s="32" t="s">
        <v>35</v>
      </c>
      <c r="D6" s="32" t="s">
        <v>36</v>
      </c>
      <c r="E6" s="33">
        <v>2</v>
      </c>
      <c r="F6" s="33">
        <v>2</v>
      </c>
      <c r="G6" s="33"/>
      <c r="H6" s="34"/>
      <c r="I6" s="102"/>
      <c r="J6" s="32" t="s">
        <v>35</v>
      </c>
      <c r="K6" s="32" t="s">
        <v>36</v>
      </c>
      <c r="L6" s="33">
        <v>2</v>
      </c>
      <c r="M6" s="33">
        <v>2</v>
      </c>
      <c r="N6" s="33"/>
      <c r="O6" s="35"/>
    </row>
    <row r="7" spans="1:15" ht="21" customHeight="1">
      <c r="A7" s="127"/>
      <c r="B7" s="102"/>
      <c r="C7" s="32" t="s">
        <v>37</v>
      </c>
      <c r="D7" s="32" t="s">
        <v>38</v>
      </c>
      <c r="E7" s="33">
        <v>2</v>
      </c>
      <c r="F7" s="33">
        <v>2</v>
      </c>
      <c r="G7" s="33"/>
      <c r="H7" s="34"/>
      <c r="I7" s="102"/>
      <c r="J7" s="32" t="s">
        <v>37</v>
      </c>
      <c r="K7" s="32" t="s">
        <v>38</v>
      </c>
      <c r="L7" s="33">
        <v>2</v>
      </c>
      <c r="M7" s="33">
        <v>2</v>
      </c>
      <c r="N7" s="33"/>
      <c r="O7" s="35"/>
    </row>
    <row r="8" spans="1:15" ht="21" customHeight="1">
      <c r="A8" s="127"/>
      <c r="B8" s="102"/>
      <c r="C8" s="32" t="s">
        <v>39</v>
      </c>
      <c r="D8" s="32" t="s">
        <v>40</v>
      </c>
      <c r="E8" s="33">
        <v>2</v>
      </c>
      <c r="F8" s="33">
        <v>1</v>
      </c>
      <c r="G8" s="33">
        <v>1</v>
      </c>
      <c r="H8" s="34"/>
      <c r="I8" s="102"/>
      <c r="J8" s="32" t="s">
        <v>39</v>
      </c>
      <c r="K8" s="32" t="s">
        <v>40</v>
      </c>
      <c r="L8" s="33">
        <v>2</v>
      </c>
      <c r="M8" s="33">
        <v>1</v>
      </c>
      <c r="N8" s="33">
        <v>1</v>
      </c>
      <c r="O8" s="35"/>
    </row>
    <row r="9" spans="1:15" ht="21" customHeight="1">
      <c r="A9" s="127"/>
      <c r="B9" s="102"/>
      <c r="C9" s="32" t="s">
        <v>43</v>
      </c>
      <c r="D9" s="32" t="s">
        <v>44</v>
      </c>
      <c r="E9" s="33">
        <v>2</v>
      </c>
      <c r="F9" s="33">
        <v>2</v>
      </c>
      <c r="G9" s="33"/>
      <c r="H9" s="34"/>
      <c r="I9" s="102"/>
      <c r="J9" s="32" t="s">
        <v>43</v>
      </c>
      <c r="K9" s="32" t="s">
        <v>44</v>
      </c>
      <c r="L9" s="33">
        <v>2</v>
      </c>
      <c r="M9" s="33">
        <v>2</v>
      </c>
      <c r="N9" s="33"/>
      <c r="O9" s="35"/>
    </row>
    <row r="10" spans="1:15" ht="21" customHeight="1">
      <c r="A10" s="127"/>
      <c r="B10" s="102"/>
      <c r="C10" s="32" t="s">
        <v>41</v>
      </c>
      <c r="D10" s="32" t="s">
        <v>42</v>
      </c>
      <c r="E10" s="33">
        <v>2</v>
      </c>
      <c r="F10" s="33">
        <v>1</v>
      </c>
      <c r="G10" s="33">
        <v>1</v>
      </c>
      <c r="H10" s="34"/>
      <c r="I10" s="102"/>
      <c r="J10" s="32" t="s">
        <v>63</v>
      </c>
      <c r="K10" s="32" t="s">
        <v>64</v>
      </c>
      <c r="L10" s="33">
        <v>2</v>
      </c>
      <c r="M10" s="33">
        <v>1</v>
      </c>
      <c r="N10" s="33">
        <v>1</v>
      </c>
      <c r="O10" s="35"/>
    </row>
    <row r="11" spans="1:15" s="23" customFormat="1" ht="21" customHeight="1" thickBot="1">
      <c r="A11" s="127"/>
      <c r="B11" s="98" t="s">
        <v>45</v>
      </c>
      <c r="C11" s="99"/>
      <c r="D11" s="99"/>
      <c r="E11" s="36">
        <f>SUM(E4:E10)</f>
        <v>14</v>
      </c>
      <c r="F11" s="36">
        <f>SUM(F4:F10)</f>
        <v>12</v>
      </c>
      <c r="G11" s="36">
        <f>SUM(G4:G10)</f>
        <v>2</v>
      </c>
      <c r="H11" s="37"/>
      <c r="I11" s="98" t="s">
        <v>45</v>
      </c>
      <c r="J11" s="99"/>
      <c r="K11" s="99"/>
      <c r="L11" s="36">
        <f>SUM(L4:L10)</f>
        <v>14</v>
      </c>
      <c r="M11" s="36">
        <f>SUM(M4:M10)</f>
        <v>12</v>
      </c>
      <c r="N11" s="36">
        <f>SUM(N4:N10)</f>
        <v>2</v>
      </c>
      <c r="O11" s="38"/>
    </row>
    <row r="12" spans="1:15" ht="21" customHeight="1">
      <c r="A12" s="127"/>
      <c r="B12" s="107" t="s">
        <v>46</v>
      </c>
      <c r="C12" s="28"/>
      <c r="D12" s="28"/>
      <c r="E12" s="29"/>
      <c r="F12" s="29"/>
      <c r="G12" s="29"/>
      <c r="H12" s="30"/>
      <c r="I12" s="107" t="s">
        <v>4</v>
      </c>
      <c r="J12" s="28"/>
      <c r="K12" s="39"/>
      <c r="L12" s="29"/>
      <c r="M12" s="29"/>
      <c r="N12" s="29"/>
      <c r="O12" s="40"/>
    </row>
    <row r="13" spans="1:15" ht="21" customHeight="1">
      <c r="A13" s="127"/>
      <c r="B13" s="108"/>
      <c r="C13" s="32"/>
      <c r="D13" s="32"/>
      <c r="E13" s="33"/>
      <c r="F13" s="33"/>
      <c r="G13" s="33"/>
      <c r="H13" s="34"/>
      <c r="I13" s="108"/>
      <c r="J13" s="32"/>
      <c r="K13" s="41"/>
      <c r="L13" s="33"/>
      <c r="M13" s="33"/>
      <c r="N13" s="33"/>
      <c r="O13" s="42"/>
    </row>
    <row r="14" spans="1:15" ht="21" customHeight="1">
      <c r="A14" s="127"/>
      <c r="B14" s="108"/>
      <c r="C14" s="32"/>
      <c r="D14" s="32"/>
      <c r="E14" s="33"/>
      <c r="F14" s="33"/>
      <c r="G14" s="33"/>
      <c r="H14" s="34"/>
      <c r="I14" s="108"/>
      <c r="J14" s="32"/>
      <c r="K14" s="41"/>
      <c r="L14" s="33"/>
      <c r="M14" s="33"/>
      <c r="N14" s="33"/>
      <c r="O14" s="42"/>
    </row>
    <row r="15" spans="1:15" ht="21" customHeight="1">
      <c r="A15" s="127"/>
      <c r="B15" s="108"/>
      <c r="C15" s="32"/>
      <c r="D15" s="32"/>
      <c r="E15" s="33"/>
      <c r="F15" s="33"/>
      <c r="G15" s="33"/>
      <c r="H15" s="34"/>
      <c r="I15" s="108"/>
      <c r="J15" s="32"/>
      <c r="K15" s="32"/>
      <c r="L15" s="33"/>
      <c r="M15" s="33"/>
      <c r="N15" s="33"/>
      <c r="O15" s="42"/>
    </row>
    <row r="16" spans="1:15" ht="21" customHeight="1">
      <c r="A16" s="127"/>
      <c r="B16" s="108"/>
      <c r="C16" s="32"/>
      <c r="D16" s="41"/>
      <c r="E16" s="33"/>
      <c r="F16" s="33"/>
      <c r="G16" s="33"/>
      <c r="H16" s="34"/>
      <c r="I16" s="108"/>
      <c r="J16" s="32"/>
      <c r="K16" s="32"/>
      <c r="L16" s="33"/>
      <c r="M16" s="33"/>
      <c r="N16" s="33"/>
      <c r="O16" s="42"/>
    </row>
    <row r="17" spans="1:15" ht="21" customHeight="1">
      <c r="A17" s="127"/>
      <c r="B17" s="108"/>
      <c r="C17" s="32"/>
      <c r="D17" s="41"/>
      <c r="E17" s="33"/>
      <c r="F17" s="33"/>
      <c r="G17" s="33"/>
      <c r="H17" s="34"/>
      <c r="I17" s="108"/>
      <c r="J17" s="32"/>
      <c r="K17" s="32"/>
      <c r="L17" s="33"/>
      <c r="M17" s="33"/>
      <c r="N17" s="33"/>
      <c r="O17" s="42"/>
    </row>
    <row r="18" spans="1:15" ht="21" customHeight="1">
      <c r="A18" s="127"/>
      <c r="B18" s="108"/>
      <c r="C18" s="32"/>
      <c r="D18" s="32"/>
      <c r="E18" s="33"/>
      <c r="F18" s="33"/>
      <c r="G18" s="33"/>
      <c r="H18" s="34"/>
      <c r="I18" s="108"/>
      <c r="J18" s="32"/>
      <c r="K18" s="41"/>
      <c r="L18" s="33"/>
      <c r="M18" s="33"/>
      <c r="N18" s="33"/>
      <c r="O18" s="42"/>
    </row>
    <row r="19" spans="1:15" ht="21" customHeight="1">
      <c r="A19" s="127"/>
      <c r="B19" s="108"/>
      <c r="C19" s="32"/>
      <c r="D19" s="32"/>
      <c r="E19" s="33"/>
      <c r="F19" s="33"/>
      <c r="G19" s="33"/>
      <c r="H19" s="34"/>
      <c r="I19" s="108"/>
      <c r="J19" s="32"/>
      <c r="K19" s="41"/>
      <c r="L19" s="33"/>
      <c r="M19" s="33"/>
      <c r="N19" s="33"/>
      <c r="O19" s="35"/>
    </row>
    <row r="20" spans="1:15" ht="21" customHeight="1">
      <c r="A20" s="127"/>
      <c r="B20" s="108"/>
      <c r="C20" s="32"/>
      <c r="D20" s="32"/>
      <c r="E20" s="33"/>
      <c r="F20" s="33"/>
      <c r="G20" s="33"/>
      <c r="H20" s="34"/>
      <c r="I20" s="108"/>
      <c r="J20" s="32"/>
      <c r="K20" s="41"/>
      <c r="L20" s="33"/>
      <c r="M20" s="33"/>
      <c r="N20" s="33"/>
      <c r="O20" s="35"/>
    </row>
    <row r="21" spans="1:15" ht="21" customHeight="1">
      <c r="A21" s="127"/>
      <c r="B21" s="108"/>
      <c r="C21" s="32"/>
      <c r="D21" s="32"/>
      <c r="E21" s="33"/>
      <c r="F21" s="33"/>
      <c r="G21" s="33"/>
      <c r="H21" s="34"/>
      <c r="I21" s="108"/>
      <c r="J21" s="32"/>
      <c r="K21" s="41"/>
      <c r="L21" s="33"/>
      <c r="M21" s="33"/>
      <c r="N21" s="33"/>
      <c r="O21" s="35"/>
    </row>
    <row r="22" spans="1:15" ht="21" customHeight="1">
      <c r="A22" s="127"/>
      <c r="B22" s="108"/>
      <c r="C22" s="32"/>
      <c r="D22" s="32"/>
      <c r="E22" s="33"/>
      <c r="F22" s="33"/>
      <c r="G22" s="33"/>
      <c r="H22" s="34"/>
      <c r="I22" s="108"/>
      <c r="J22" s="32"/>
      <c r="K22" s="43"/>
      <c r="L22" s="33"/>
      <c r="M22" s="33"/>
      <c r="N22" s="33"/>
      <c r="O22" s="42"/>
    </row>
    <row r="23" spans="1:15" ht="21" customHeight="1">
      <c r="A23" s="127"/>
      <c r="B23" s="108"/>
      <c r="C23" s="32"/>
      <c r="D23" s="32"/>
      <c r="E23" s="33"/>
      <c r="F23" s="33"/>
      <c r="G23" s="33"/>
      <c r="H23" s="34"/>
      <c r="I23" s="108"/>
      <c r="J23" s="32"/>
      <c r="K23" s="43"/>
      <c r="L23" s="33"/>
      <c r="M23" s="33"/>
      <c r="N23" s="33"/>
      <c r="O23" s="42"/>
    </row>
    <row r="24" spans="1:15" s="23" customFormat="1" ht="21" customHeight="1" thickBot="1">
      <c r="A24" s="127"/>
      <c r="B24" s="98" t="s">
        <v>47</v>
      </c>
      <c r="C24" s="99"/>
      <c r="D24" s="99"/>
      <c r="E24" s="36">
        <f>SUM(E12:E23)</f>
        <v>0</v>
      </c>
      <c r="F24" s="36">
        <f>SUM(F12:F23)</f>
        <v>0</v>
      </c>
      <c r="G24" s="36">
        <f>SUM(G12:G23)</f>
        <v>0</v>
      </c>
      <c r="H24" s="44"/>
      <c r="I24" s="98" t="s">
        <v>47</v>
      </c>
      <c r="J24" s="99"/>
      <c r="K24" s="99"/>
      <c r="L24" s="36">
        <f>SUM(L12:L23)</f>
        <v>0</v>
      </c>
      <c r="M24" s="36">
        <f>SUM(M12:M23)</f>
        <v>0</v>
      </c>
      <c r="N24" s="36">
        <f>SUM(N12:N23)</f>
        <v>0</v>
      </c>
      <c r="O24" s="38"/>
    </row>
    <row r="25" spans="1:15" ht="21" customHeight="1">
      <c r="A25" s="127"/>
      <c r="B25" s="92" t="s">
        <v>48</v>
      </c>
      <c r="C25" s="28"/>
      <c r="D25" s="28"/>
      <c r="E25" s="29"/>
      <c r="F25" s="29"/>
      <c r="G25" s="29"/>
      <c r="H25" s="30"/>
      <c r="I25" s="92" t="s">
        <v>48</v>
      </c>
      <c r="J25" s="28"/>
      <c r="K25" s="28"/>
      <c r="L25" s="29"/>
      <c r="M25" s="29"/>
      <c r="N25" s="29"/>
      <c r="O25" s="31"/>
    </row>
    <row r="26" spans="1:15" ht="21" customHeight="1">
      <c r="A26" s="127"/>
      <c r="B26" s="93"/>
      <c r="C26" s="70"/>
      <c r="D26" s="70"/>
      <c r="E26" s="71"/>
      <c r="F26" s="71"/>
      <c r="G26" s="71"/>
      <c r="H26" s="72"/>
      <c r="I26" s="93"/>
      <c r="J26" s="70"/>
      <c r="K26" s="70"/>
      <c r="L26" s="71"/>
      <c r="M26" s="71"/>
      <c r="N26" s="71"/>
      <c r="O26" s="73"/>
    </row>
    <row r="27" spans="1:15" ht="21" customHeight="1">
      <c r="A27" s="127"/>
      <c r="B27" s="94" t="s">
        <v>62</v>
      </c>
      <c r="C27" s="70"/>
      <c r="D27" s="70"/>
      <c r="E27" s="71"/>
      <c r="F27" s="71"/>
      <c r="G27" s="71"/>
      <c r="H27" s="72"/>
      <c r="I27" s="94" t="s">
        <v>62</v>
      </c>
      <c r="J27" s="70"/>
      <c r="K27" s="70"/>
      <c r="L27" s="71"/>
      <c r="M27" s="71"/>
      <c r="N27" s="71"/>
      <c r="O27" s="73"/>
    </row>
    <row r="28" spans="1:15" ht="21" customHeight="1">
      <c r="A28" s="127"/>
      <c r="B28" s="93"/>
      <c r="C28" s="32"/>
      <c r="D28" s="32"/>
      <c r="E28" s="33"/>
      <c r="F28" s="33"/>
      <c r="G28" s="33"/>
      <c r="H28" s="34"/>
      <c r="I28" s="93"/>
      <c r="J28" s="32"/>
      <c r="K28" s="32"/>
      <c r="L28" s="33"/>
      <c r="M28" s="33"/>
      <c r="N28" s="33"/>
      <c r="O28" s="35"/>
    </row>
    <row r="29" spans="1:15" s="23" customFormat="1" ht="21" customHeight="1" thickBot="1">
      <c r="A29" s="127"/>
      <c r="B29" s="98" t="s">
        <v>49</v>
      </c>
      <c r="C29" s="99"/>
      <c r="D29" s="99"/>
      <c r="E29" s="36">
        <f>SUM(E25:E28)</f>
        <v>0</v>
      </c>
      <c r="F29" s="36">
        <f>SUM(F25:F28)</f>
        <v>0</v>
      </c>
      <c r="G29" s="36">
        <f>SUM(G25:G28)</f>
        <v>0</v>
      </c>
      <c r="H29" s="37"/>
      <c r="I29" s="100" t="s">
        <v>49</v>
      </c>
      <c r="J29" s="99"/>
      <c r="K29" s="99"/>
      <c r="L29" s="36">
        <f>SUM(L25:L28)</f>
        <v>0</v>
      </c>
      <c r="M29" s="36">
        <f>SUM(M25:M28)</f>
        <v>0</v>
      </c>
      <c r="N29" s="36">
        <f>SUM(N25:N28)</f>
        <v>0</v>
      </c>
      <c r="O29" s="38"/>
    </row>
    <row r="30" spans="1:15" s="23" customFormat="1" ht="21" customHeight="1" thickBot="1">
      <c r="A30" s="128"/>
      <c r="B30" s="95" t="s">
        <v>2</v>
      </c>
      <c r="C30" s="96"/>
      <c r="D30" s="96"/>
      <c r="E30" s="45">
        <f>SUM(E11,E24)</f>
        <v>14</v>
      </c>
      <c r="F30" s="45">
        <f>SUM(F11,F24)</f>
        <v>12</v>
      </c>
      <c r="G30" s="45">
        <f>SUM(G11,G24)</f>
        <v>2</v>
      </c>
      <c r="H30" s="45"/>
      <c r="I30" s="97" t="s">
        <v>2</v>
      </c>
      <c r="J30" s="96"/>
      <c r="K30" s="96"/>
      <c r="L30" s="45">
        <f>SUM(L11,L24)</f>
        <v>14</v>
      </c>
      <c r="M30" s="45">
        <f>SUM(M11,M24)</f>
        <v>12</v>
      </c>
      <c r="N30" s="45">
        <f>SUM(N11,N24)</f>
        <v>2</v>
      </c>
      <c r="O30" s="46"/>
    </row>
    <row r="31" spans="1:15" ht="21" customHeight="1" thickTop="1">
      <c r="A31" s="121">
        <v>2</v>
      </c>
      <c r="B31" s="103" t="s">
        <v>30</v>
      </c>
      <c r="C31" s="47" t="s">
        <v>50</v>
      </c>
      <c r="D31" s="47" t="s">
        <v>51</v>
      </c>
      <c r="E31" s="48">
        <v>2</v>
      </c>
      <c r="F31" s="48">
        <v>2</v>
      </c>
      <c r="G31" s="48"/>
      <c r="H31" s="49"/>
      <c r="I31" s="104" t="s">
        <v>30</v>
      </c>
      <c r="J31" s="47"/>
      <c r="K31" s="47"/>
      <c r="L31" s="48"/>
      <c r="M31" s="48"/>
      <c r="N31" s="48"/>
      <c r="O31" s="50"/>
    </row>
    <row r="32" spans="1:15" ht="21" customHeight="1">
      <c r="A32" s="122"/>
      <c r="B32" s="93"/>
      <c r="C32" s="32" t="s">
        <v>52</v>
      </c>
      <c r="D32" s="32" t="s">
        <v>53</v>
      </c>
      <c r="E32" s="33">
        <v>2</v>
      </c>
      <c r="F32" s="33">
        <v>2</v>
      </c>
      <c r="G32" s="33"/>
      <c r="H32" s="34"/>
      <c r="I32" s="105"/>
      <c r="J32" s="32"/>
      <c r="K32" s="32"/>
      <c r="L32" s="33"/>
      <c r="M32" s="33"/>
      <c r="N32" s="33"/>
      <c r="O32" s="35"/>
    </row>
    <row r="33" spans="1:15" ht="21" customHeight="1">
      <c r="A33" s="122"/>
      <c r="B33" s="102"/>
      <c r="C33" s="32" t="s">
        <v>54</v>
      </c>
      <c r="D33" s="32" t="s">
        <v>55</v>
      </c>
      <c r="E33" s="33">
        <v>2</v>
      </c>
      <c r="F33" s="33">
        <v>2</v>
      </c>
      <c r="G33" s="33"/>
      <c r="H33" s="34"/>
      <c r="I33" s="106"/>
      <c r="J33" s="32"/>
      <c r="K33" s="32"/>
      <c r="L33" s="33"/>
      <c r="M33" s="33"/>
      <c r="N33" s="33"/>
      <c r="O33" s="35"/>
    </row>
    <row r="34" spans="1:15" s="23" customFormat="1" ht="21" customHeight="1" thickBot="1">
      <c r="A34" s="122"/>
      <c r="B34" s="98" t="s">
        <v>45</v>
      </c>
      <c r="C34" s="99"/>
      <c r="D34" s="99"/>
      <c r="E34" s="36">
        <f>SUM(E31:E33)</f>
        <v>6</v>
      </c>
      <c r="F34" s="36">
        <f>SUM(F31:F33)</f>
        <v>6</v>
      </c>
      <c r="G34" s="36">
        <f>SUM(G31:G33)</f>
        <v>0</v>
      </c>
      <c r="H34" s="37"/>
      <c r="I34" s="100" t="s">
        <v>45</v>
      </c>
      <c r="J34" s="99"/>
      <c r="K34" s="99"/>
      <c r="L34" s="36">
        <f>SUM(L31:L33)</f>
        <v>0</v>
      </c>
      <c r="M34" s="36">
        <f>SUM(M31:M33)</f>
        <v>0</v>
      </c>
      <c r="N34" s="36">
        <f>SUM(N31:N33)</f>
        <v>0</v>
      </c>
      <c r="O34" s="38"/>
    </row>
    <row r="35" spans="1:15" ht="21" customHeight="1">
      <c r="A35" s="122"/>
      <c r="B35" s="107" t="s">
        <v>46</v>
      </c>
      <c r="C35" s="28"/>
      <c r="D35" s="28"/>
      <c r="E35" s="29"/>
      <c r="F35" s="29"/>
      <c r="G35" s="29"/>
      <c r="H35" s="30"/>
      <c r="I35" s="133" t="s">
        <v>4</v>
      </c>
      <c r="J35" s="28"/>
      <c r="K35" s="39"/>
      <c r="L35" s="29"/>
      <c r="M35" s="29"/>
      <c r="N35" s="29"/>
      <c r="O35" s="40"/>
    </row>
    <row r="36" spans="1:15" ht="21" customHeight="1">
      <c r="A36" s="122"/>
      <c r="B36" s="108"/>
      <c r="C36" s="32"/>
      <c r="D36" s="32"/>
      <c r="E36" s="33"/>
      <c r="F36" s="33"/>
      <c r="G36" s="33"/>
      <c r="H36" s="34"/>
      <c r="I36" s="134"/>
      <c r="J36" s="32"/>
      <c r="K36" s="41"/>
      <c r="L36" s="33"/>
      <c r="M36" s="33"/>
      <c r="N36" s="33"/>
      <c r="O36" s="42"/>
    </row>
    <row r="37" spans="1:15" ht="21" customHeight="1">
      <c r="A37" s="122"/>
      <c r="B37" s="108"/>
      <c r="C37" s="32"/>
      <c r="D37" s="32"/>
      <c r="E37" s="33"/>
      <c r="F37" s="33"/>
      <c r="G37" s="33"/>
      <c r="H37" s="34"/>
      <c r="I37" s="134"/>
      <c r="J37" s="32"/>
      <c r="K37" s="41"/>
      <c r="L37" s="33"/>
      <c r="M37" s="33"/>
      <c r="N37" s="33"/>
      <c r="O37" s="42"/>
    </row>
    <row r="38" spans="1:15" ht="21" customHeight="1">
      <c r="A38" s="122"/>
      <c r="B38" s="108"/>
      <c r="C38" s="32"/>
      <c r="D38" s="32"/>
      <c r="E38" s="33"/>
      <c r="F38" s="33"/>
      <c r="G38" s="33"/>
      <c r="H38" s="34"/>
      <c r="I38" s="134"/>
      <c r="J38" s="32"/>
      <c r="K38" s="32"/>
      <c r="L38" s="33"/>
      <c r="M38" s="33"/>
      <c r="N38" s="33"/>
      <c r="O38" s="42"/>
    </row>
    <row r="39" spans="1:15" ht="21" customHeight="1">
      <c r="A39" s="122"/>
      <c r="B39" s="108"/>
      <c r="C39" s="32"/>
      <c r="D39" s="41"/>
      <c r="E39" s="33"/>
      <c r="F39" s="33"/>
      <c r="G39" s="33"/>
      <c r="H39" s="34"/>
      <c r="I39" s="134"/>
      <c r="J39" s="32"/>
      <c r="K39" s="32"/>
      <c r="L39" s="33"/>
      <c r="M39" s="33"/>
      <c r="N39" s="33"/>
      <c r="O39" s="42"/>
    </row>
    <row r="40" spans="1:15" ht="21" customHeight="1">
      <c r="A40" s="122"/>
      <c r="B40" s="108"/>
      <c r="C40" s="32"/>
      <c r="D40" s="41"/>
      <c r="E40" s="33"/>
      <c r="F40" s="33"/>
      <c r="G40" s="33"/>
      <c r="H40" s="34"/>
      <c r="I40" s="134"/>
      <c r="J40" s="32"/>
      <c r="K40" s="32"/>
      <c r="L40" s="33"/>
      <c r="M40" s="33"/>
      <c r="N40" s="33"/>
      <c r="O40" s="42"/>
    </row>
    <row r="41" spans="1:15" ht="21" customHeight="1">
      <c r="A41" s="122"/>
      <c r="B41" s="108"/>
      <c r="C41" s="32"/>
      <c r="D41" s="32"/>
      <c r="E41" s="33"/>
      <c r="F41" s="33"/>
      <c r="G41" s="33"/>
      <c r="H41" s="34"/>
      <c r="I41" s="134"/>
      <c r="J41" s="32"/>
      <c r="K41" s="41"/>
      <c r="L41" s="33"/>
      <c r="M41" s="33"/>
      <c r="N41" s="33"/>
      <c r="O41" s="42"/>
    </row>
    <row r="42" spans="1:15" ht="21" customHeight="1">
      <c r="A42" s="122"/>
      <c r="B42" s="108"/>
      <c r="C42" s="32"/>
      <c r="D42" s="32"/>
      <c r="E42" s="33"/>
      <c r="F42" s="33"/>
      <c r="G42" s="33"/>
      <c r="H42" s="34"/>
      <c r="I42" s="134"/>
      <c r="J42" s="32"/>
      <c r="K42" s="41"/>
      <c r="L42" s="33"/>
      <c r="M42" s="33"/>
      <c r="N42" s="33"/>
      <c r="O42" s="35"/>
    </row>
    <row r="43" spans="1:15" ht="21" customHeight="1">
      <c r="A43" s="122"/>
      <c r="B43" s="108"/>
      <c r="C43" s="32"/>
      <c r="D43" s="32"/>
      <c r="E43" s="33"/>
      <c r="F43" s="33"/>
      <c r="G43" s="33"/>
      <c r="H43" s="34"/>
      <c r="I43" s="134"/>
      <c r="J43" s="32"/>
      <c r="K43" s="41"/>
      <c r="L43" s="33"/>
      <c r="M43" s="33"/>
      <c r="N43" s="33"/>
      <c r="O43" s="35"/>
    </row>
    <row r="44" spans="1:15" ht="21" customHeight="1">
      <c r="A44" s="122"/>
      <c r="B44" s="108"/>
      <c r="C44" s="32"/>
      <c r="D44" s="32"/>
      <c r="E44" s="33"/>
      <c r="F44" s="33"/>
      <c r="G44" s="33"/>
      <c r="H44" s="34"/>
      <c r="I44" s="134"/>
      <c r="J44" s="32"/>
      <c r="K44" s="41"/>
      <c r="L44" s="33"/>
      <c r="M44" s="33"/>
      <c r="N44" s="33"/>
      <c r="O44" s="35"/>
    </row>
    <row r="45" spans="1:15" ht="21" customHeight="1">
      <c r="A45" s="122"/>
      <c r="B45" s="108"/>
      <c r="C45" s="32"/>
      <c r="D45" s="32"/>
      <c r="E45" s="33"/>
      <c r="F45" s="33"/>
      <c r="G45" s="33"/>
      <c r="H45" s="34"/>
      <c r="I45" s="134"/>
      <c r="J45" s="32"/>
      <c r="K45" s="43"/>
      <c r="L45" s="33"/>
      <c r="M45" s="33"/>
      <c r="N45" s="33"/>
      <c r="O45" s="42"/>
    </row>
    <row r="46" spans="1:15" ht="21" customHeight="1">
      <c r="A46" s="122"/>
      <c r="B46" s="108"/>
      <c r="C46" s="32"/>
      <c r="D46" s="32"/>
      <c r="E46" s="33"/>
      <c r="F46" s="33"/>
      <c r="G46" s="33"/>
      <c r="H46" s="34"/>
      <c r="I46" s="134"/>
      <c r="J46" s="32"/>
      <c r="K46" s="43"/>
      <c r="L46" s="33"/>
      <c r="M46" s="33"/>
      <c r="N46" s="33"/>
      <c r="O46" s="42"/>
    </row>
    <row r="47" spans="1:15" s="23" customFormat="1" ht="21" customHeight="1" thickBot="1">
      <c r="A47" s="122"/>
      <c r="B47" s="98" t="s">
        <v>47</v>
      </c>
      <c r="C47" s="99"/>
      <c r="D47" s="99"/>
      <c r="E47" s="36">
        <f>SUM(E35:E46)</f>
        <v>0</v>
      </c>
      <c r="F47" s="36">
        <f>SUM(F35:F46)</f>
        <v>0</v>
      </c>
      <c r="G47" s="36">
        <f>SUM(G35:G46)</f>
        <v>0</v>
      </c>
      <c r="H47" s="44"/>
      <c r="I47" s="100" t="s">
        <v>47</v>
      </c>
      <c r="J47" s="99"/>
      <c r="K47" s="99"/>
      <c r="L47" s="36">
        <f>SUM(L35:L46)</f>
        <v>0</v>
      </c>
      <c r="M47" s="36">
        <f>SUM(M35:M46)</f>
        <v>0</v>
      </c>
      <c r="N47" s="36">
        <f>SUM(N35:N46)</f>
        <v>0</v>
      </c>
      <c r="O47" s="38"/>
    </row>
    <row r="48" spans="1:15" ht="21" customHeight="1">
      <c r="A48" s="122"/>
      <c r="B48" s="74" t="s">
        <v>102</v>
      </c>
      <c r="C48" s="28" t="s">
        <v>104</v>
      </c>
      <c r="D48" s="28" t="s">
        <v>105</v>
      </c>
      <c r="E48" s="29">
        <v>2</v>
      </c>
      <c r="F48" s="29">
        <v>2</v>
      </c>
      <c r="G48" s="29"/>
      <c r="H48" s="30" t="s">
        <v>106</v>
      </c>
      <c r="I48" s="74" t="s">
        <v>102</v>
      </c>
      <c r="J48" s="28" t="s">
        <v>107</v>
      </c>
      <c r="K48" s="28" t="s">
        <v>108</v>
      </c>
      <c r="L48" s="29">
        <v>2</v>
      </c>
      <c r="M48" s="29">
        <v>2</v>
      </c>
      <c r="N48" s="29"/>
      <c r="O48" s="31" t="s">
        <v>109</v>
      </c>
    </row>
    <row r="49" spans="1:15" ht="21" customHeight="1">
      <c r="A49" s="122"/>
      <c r="B49" s="89" t="s">
        <v>110</v>
      </c>
      <c r="C49" s="90"/>
      <c r="D49" s="91"/>
      <c r="E49" s="75">
        <v>2</v>
      </c>
      <c r="F49" s="75">
        <v>2</v>
      </c>
      <c r="G49" s="75">
        <v>0</v>
      </c>
      <c r="H49" s="72"/>
      <c r="I49" s="89" t="s">
        <v>111</v>
      </c>
      <c r="J49" s="90"/>
      <c r="K49" s="91"/>
      <c r="L49" s="75">
        <v>2</v>
      </c>
      <c r="M49" s="75">
        <v>2</v>
      </c>
      <c r="N49" s="75">
        <v>0</v>
      </c>
      <c r="O49" s="73"/>
    </row>
    <row r="50" spans="1:15" ht="21" customHeight="1">
      <c r="A50" s="122"/>
      <c r="B50" s="130" t="s">
        <v>101</v>
      </c>
      <c r="C50" s="32"/>
      <c r="D50" s="32"/>
      <c r="E50" s="71"/>
      <c r="F50" s="71"/>
      <c r="G50" s="71"/>
      <c r="H50" s="72"/>
      <c r="I50" s="130" t="s">
        <v>101</v>
      </c>
      <c r="J50" s="32"/>
      <c r="K50" s="32"/>
      <c r="L50" s="71"/>
      <c r="M50" s="71"/>
      <c r="N50" s="71"/>
      <c r="O50" s="73"/>
    </row>
    <row r="51" spans="1:15" ht="21" customHeight="1">
      <c r="A51" s="122"/>
      <c r="B51" s="131"/>
      <c r="C51" s="70"/>
      <c r="D51" s="70"/>
      <c r="E51" s="71"/>
      <c r="F51" s="71"/>
      <c r="G51" s="71"/>
      <c r="H51" s="72"/>
      <c r="I51" s="131"/>
      <c r="J51" s="70"/>
      <c r="K51" s="70"/>
      <c r="L51" s="71"/>
      <c r="M51" s="71"/>
      <c r="N51" s="71"/>
      <c r="O51" s="73"/>
    </row>
    <row r="52" spans="1:15" ht="21" customHeight="1">
      <c r="A52" s="122"/>
      <c r="B52" s="129" t="s">
        <v>62</v>
      </c>
      <c r="C52" s="70"/>
      <c r="D52" s="70"/>
      <c r="E52" s="71"/>
      <c r="F52" s="71"/>
      <c r="G52" s="71"/>
      <c r="H52" s="72"/>
      <c r="I52" s="94" t="s">
        <v>62</v>
      </c>
      <c r="J52" s="70"/>
      <c r="K52" s="70"/>
      <c r="L52" s="71"/>
      <c r="M52" s="71"/>
      <c r="N52" s="71"/>
      <c r="O52" s="73"/>
    </row>
    <row r="53" spans="1:15" ht="21" customHeight="1">
      <c r="A53" s="122"/>
      <c r="B53" s="93"/>
      <c r="C53" s="32"/>
      <c r="D53" s="32"/>
      <c r="E53" s="33"/>
      <c r="F53" s="33"/>
      <c r="G53" s="33"/>
      <c r="H53" s="34"/>
      <c r="I53" s="93"/>
      <c r="J53" s="32"/>
      <c r="K53" s="32"/>
      <c r="L53" s="33"/>
      <c r="M53" s="33"/>
      <c r="N53" s="33"/>
      <c r="O53" s="35"/>
    </row>
    <row r="54" spans="1:15" s="23" customFormat="1" ht="21" customHeight="1" thickBot="1">
      <c r="A54" s="122"/>
      <c r="B54" s="98" t="s">
        <v>49</v>
      </c>
      <c r="C54" s="99"/>
      <c r="D54" s="99"/>
      <c r="E54" s="36">
        <f>SUM(E48:E53)</f>
        <v>4</v>
      </c>
      <c r="F54" s="36">
        <f>SUM(F48:F53)</f>
        <v>4</v>
      </c>
      <c r="G54" s="36">
        <f>SUM(G48:G53)</f>
        <v>0</v>
      </c>
      <c r="H54" s="37"/>
      <c r="I54" s="100" t="s">
        <v>49</v>
      </c>
      <c r="J54" s="99"/>
      <c r="K54" s="99"/>
      <c r="L54" s="36">
        <f>SUM(L48:L53)</f>
        <v>4</v>
      </c>
      <c r="M54" s="36">
        <f>SUM(M48:M53)</f>
        <v>4</v>
      </c>
      <c r="N54" s="36">
        <f>SUM(N48:N53)</f>
        <v>0</v>
      </c>
      <c r="O54" s="38"/>
    </row>
    <row r="55" spans="1:15" s="23" customFormat="1" ht="21" customHeight="1" thickBot="1">
      <c r="A55" s="123"/>
      <c r="B55" s="124" t="s">
        <v>2</v>
      </c>
      <c r="C55" s="125"/>
      <c r="D55" s="125"/>
      <c r="E55" s="51">
        <f>SUM(E34,E47)</f>
        <v>6</v>
      </c>
      <c r="F55" s="51">
        <f>SUM(F34,F47)</f>
        <v>6</v>
      </c>
      <c r="G55" s="51">
        <f>SUM(G34,G47)</f>
        <v>0</v>
      </c>
      <c r="H55" s="52"/>
      <c r="I55" s="132" t="s">
        <v>2</v>
      </c>
      <c r="J55" s="125"/>
      <c r="K55" s="125"/>
      <c r="L55" s="51">
        <f>SUM(L34,L47)</f>
        <v>0</v>
      </c>
      <c r="M55" s="51">
        <f>SUM(M34,M47)</f>
        <v>0</v>
      </c>
      <c r="N55" s="51">
        <f>SUM(N34,N47)</f>
        <v>0</v>
      </c>
      <c r="O55" s="53"/>
    </row>
    <row r="56" spans="1:15" s="23" customFormat="1" ht="21" customHeight="1">
      <c r="A56" s="19"/>
      <c r="B56" s="19"/>
      <c r="C56" s="19"/>
      <c r="D56" s="19"/>
      <c r="E56" s="21"/>
      <c r="F56" s="21"/>
      <c r="G56" s="21"/>
      <c r="H56" s="21"/>
      <c r="I56" s="19"/>
      <c r="J56" s="19"/>
      <c r="K56" s="19"/>
      <c r="L56" s="21"/>
      <c r="M56" s="21"/>
      <c r="N56" s="21"/>
      <c r="O56" s="22"/>
    </row>
    <row r="57" spans="1:16" ht="21" customHeight="1">
      <c r="A57" s="18" t="s">
        <v>56</v>
      </c>
      <c r="B57" s="19"/>
      <c r="C57" s="19"/>
      <c r="D57" s="19"/>
      <c r="E57" s="21"/>
      <c r="F57" s="21"/>
      <c r="G57" s="21"/>
      <c r="H57" s="19"/>
      <c r="I57" s="19"/>
      <c r="J57" s="19"/>
      <c r="K57" s="19"/>
      <c r="L57" s="54"/>
      <c r="M57" s="54"/>
      <c r="N57" s="25"/>
      <c r="O57" s="54"/>
      <c r="P57" s="54"/>
    </row>
    <row r="58" spans="1:15" s="61" customFormat="1" ht="21" customHeight="1">
      <c r="A58" s="55" t="s">
        <v>57</v>
      </c>
      <c r="B58" s="56"/>
      <c r="C58" s="57"/>
      <c r="D58" s="57"/>
      <c r="E58" s="58"/>
      <c r="F58" s="58"/>
      <c r="G58" s="58"/>
      <c r="H58" s="56"/>
      <c r="I58" s="56"/>
      <c r="J58" s="57"/>
      <c r="K58" s="59"/>
      <c r="L58" s="60" t="s">
        <v>10</v>
      </c>
      <c r="M58" s="60" t="s">
        <v>30</v>
      </c>
      <c r="N58" s="60" t="s">
        <v>46</v>
      </c>
      <c r="O58" s="54"/>
    </row>
    <row r="59" spans="1:15" s="61" customFormat="1" ht="21" customHeight="1">
      <c r="A59" s="18" t="s">
        <v>65</v>
      </c>
      <c r="B59" s="56"/>
      <c r="C59" s="57"/>
      <c r="D59" s="57"/>
      <c r="E59" s="58"/>
      <c r="F59" s="58"/>
      <c r="G59" s="58"/>
      <c r="H59" s="56"/>
      <c r="I59" s="56"/>
      <c r="J59" s="57"/>
      <c r="K59" s="62" t="s">
        <v>58</v>
      </c>
      <c r="L59" s="63">
        <f>SUM(M59:N59)</f>
        <v>34</v>
      </c>
      <c r="M59" s="63">
        <f>SUM(E11,L11,E34,L34)</f>
        <v>34</v>
      </c>
      <c r="N59" s="64">
        <f>SUM(E24,L24,E47,L47,)</f>
        <v>0</v>
      </c>
      <c r="O59" s="54"/>
    </row>
    <row r="60" spans="1:15" ht="21" customHeight="1">
      <c r="A60" s="55" t="s">
        <v>15</v>
      </c>
      <c r="K60" s="67" t="s">
        <v>59</v>
      </c>
      <c r="L60" s="63">
        <f>SUM(M60:N60)</f>
        <v>30</v>
      </c>
      <c r="M60" s="63">
        <f>SUM(F11,M11,F34,M34)</f>
        <v>30</v>
      </c>
      <c r="N60" s="64">
        <f>SUM(F24,M24,F47,M47,)</f>
        <v>0</v>
      </c>
      <c r="O60" s="25"/>
    </row>
    <row r="61" spans="1:15" ht="21" customHeight="1">
      <c r="A61" s="55" t="s">
        <v>60</v>
      </c>
      <c r="K61" s="67" t="s">
        <v>61</v>
      </c>
      <c r="L61" s="63">
        <f>SUM(M61:N61)</f>
        <v>4</v>
      </c>
      <c r="M61" s="63">
        <f>SUM(G11,N11,G34,N34)</f>
        <v>4</v>
      </c>
      <c r="N61" s="64">
        <f>SUM(G24,N24,G47,N47,)</f>
        <v>0</v>
      </c>
      <c r="O61" s="25"/>
    </row>
    <row r="62" ht="20.25" customHeight="1">
      <c r="G62" s="68"/>
    </row>
  </sheetData>
  <sheetProtection/>
  <autoFilter ref="A3:O3"/>
  <mergeCells count="47">
    <mergeCell ref="I55:K55"/>
    <mergeCell ref="B54:D54"/>
    <mergeCell ref="B34:D34"/>
    <mergeCell ref="I34:K34"/>
    <mergeCell ref="I47:K47"/>
    <mergeCell ref="B35:B46"/>
    <mergeCell ref="I35:I46"/>
    <mergeCell ref="I54:K54"/>
    <mergeCell ref="I52:I53"/>
    <mergeCell ref="I50:I51"/>
    <mergeCell ref="H2:H3"/>
    <mergeCell ref="B12:B23"/>
    <mergeCell ref="A31:A55"/>
    <mergeCell ref="B47:D47"/>
    <mergeCell ref="B55:D55"/>
    <mergeCell ref="A4:A30"/>
    <mergeCell ref="B4:B10"/>
    <mergeCell ref="B52:B53"/>
    <mergeCell ref="B50:B51"/>
    <mergeCell ref="B49:D49"/>
    <mergeCell ref="O2:O3"/>
    <mergeCell ref="A2:A3"/>
    <mergeCell ref="B2:B3"/>
    <mergeCell ref="C2:C3"/>
    <mergeCell ref="E2:E3"/>
    <mergeCell ref="J2:J3"/>
    <mergeCell ref="I2:I3"/>
    <mergeCell ref="L2:L3"/>
    <mergeCell ref="M2:N2"/>
    <mergeCell ref="F2:G2"/>
    <mergeCell ref="I4:I10"/>
    <mergeCell ref="B31:B33"/>
    <mergeCell ref="I31:I33"/>
    <mergeCell ref="B24:D24"/>
    <mergeCell ref="I24:K24"/>
    <mergeCell ref="I12:I23"/>
    <mergeCell ref="B11:D11"/>
    <mergeCell ref="I11:K11"/>
    <mergeCell ref="B25:B26"/>
    <mergeCell ref="B27:B28"/>
    <mergeCell ref="I49:K49"/>
    <mergeCell ref="I25:I26"/>
    <mergeCell ref="I27:I28"/>
    <mergeCell ref="B30:D30"/>
    <mergeCell ref="I30:K30"/>
    <mergeCell ref="B29:D29"/>
    <mergeCell ref="I29:K29"/>
  </mergeCells>
  <printOptions horizontalCentered="1"/>
  <pageMargins left="0.1968503937007874" right="0.1968503937007874" top="0.7086614173228347" bottom="0.3937007874015748" header="0.6299212598425197" footer="0.31496062992125984"/>
  <pageSetup horizontalDpi="300" verticalDpi="300" orientation="portrait" paperSize="9" scale="58" r:id="rId1"/>
  <headerFooter alignWithMargins="0">
    <oddHeader>&amp;C&amp;"바탕체,굵게"&amp;20 &amp;"굴림체,굵게" 2008학년도 교육과정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tabSelected="1" view="pageBreakPreview" zoomScale="75" zoomScaleSheetLayoutView="75" zoomScalePageLayoutView="0" workbookViewId="0" topLeftCell="A1">
      <selection activeCell="O17" sqref="O17"/>
    </sheetView>
  </sheetViews>
  <sheetFormatPr defaultColWidth="8.88671875" defaultRowHeight="20.25" customHeight="1"/>
  <cols>
    <col min="1" max="1" width="7.77734375" style="25" customWidth="1"/>
    <col min="2" max="2" width="8.77734375" style="25" customWidth="1"/>
    <col min="3" max="3" width="7.5546875" style="65" bestFit="1" customWidth="1"/>
    <col min="4" max="4" width="26.5546875" style="65" customWidth="1"/>
    <col min="5" max="7" width="5.77734375" style="66" customWidth="1"/>
    <col min="8" max="9" width="8.77734375" style="25" customWidth="1"/>
    <col min="10" max="10" width="7.5546875" style="65" bestFit="1" customWidth="1"/>
    <col min="11" max="11" width="26.21484375" style="65" customWidth="1"/>
    <col min="12" max="14" width="5.77734375" style="66" customWidth="1"/>
    <col min="15" max="15" width="8.77734375" style="69" customWidth="1"/>
    <col min="16" max="16384" width="8.88671875" style="25" customWidth="1"/>
  </cols>
  <sheetData>
    <row r="1" spans="1:15" s="23" customFormat="1" ht="33" customHeight="1" thickBot="1">
      <c r="A1" s="140" t="s">
        <v>176</v>
      </c>
      <c r="B1" s="140"/>
      <c r="C1" s="140"/>
      <c r="D1" s="140"/>
      <c r="E1" s="21"/>
      <c r="F1" s="21"/>
      <c r="G1" s="21"/>
      <c r="H1" s="19"/>
      <c r="I1" s="19"/>
      <c r="J1" s="20"/>
      <c r="K1" s="20"/>
      <c r="L1" s="21"/>
      <c r="M1" s="21"/>
      <c r="N1" s="21"/>
      <c r="O1" s="22"/>
    </row>
    <row r="2" spans="1:15" ht="22.5" customHeight="1">
      <c r="A2" s="111" t="s">
        <v>67</v>
      </c>
      <c r="B2" s="113" t="s">
        <v>6</v>
      </c>
      <c r="C2" s="115" t="s">
        <v>68</v>
      </c>
      <c r="D2" s="24" t="s">
        <v>69</v>
      </c>
      <c r="E2" s="117" t="s">
        <v>70</v>
      </c>
      <c r="F2" s="117" t="s">
        <v>71</v>
      </c>
      <c r="G2" s="117"/>
      <c r="H2" s="119" t="s">
        <v>72</v>
      </c>
      <c r="I2" s="113" t="s">
        <v>6</v>
      </c>
      <c r="J2" s="115" t="s">
        <v>68</v>
      </c>
      <c r="K2" s="24" t="s">
        <v>73</v>
      </c>
      <c r="L2" s="117" t="s">
        <v>70</v>
      </c>
      <c r="M2" s="117" t="s">
        <v>71</v>
      </c>
      <c r="N2" s="117"/>
      <c r="O2" s="109" t="s">
        <v>72</v>
      </c>
    </row>
    <row r="3" spans="1:15" ht="22.5" customHeight="1" thickBot="1">
      <c r="A3" s="112"/>
      <c r="B3" s="114"/>
      <c r="C3" s="116"/>
      <c r="D3" s="26" t="s">
        <v>74</v>
      </c>
      <c r="E3" s="118"/>
      <c r="F3" s="27" t="s">
        <v>0</v>
      </c>
      <c r="G3" s="27" t="s">
        <v>29</v>
      </c>
      <c r="H3" s="120"/>
      <c r="I3" s="114"/>
      <c r="J3" s="116"/>
      <c r="K3" s="26" t="s">
        <v>74</v>
      </c>
      <c r="L3" s="118"/>
      <c r="M3" s="27" t="s">
        <v>0</v>
      </c>
      <c r="N3" s="27" t="s">
        <v>29</v>
      </c>
      <c r="O3" s="110"/>
    </row>
    <row r="4" spans="1:15" ht="22.5" customHeight="1">
      <c r="A4" s="126">
        <v>1</v>
      </c>
      <c r="B4" s="101" t="s">
        <v>30</v>
      </c>
      <c r="C4" s="28" t="s">
        <v>75</v>
      </c>
      <c r="D4" s="28" t="s">
        <v>14</v>
      </c>
      <c r="E4" s="29">
        <v>2</v>
      </c>
      <c r="F4" s="29">
        <v>2</v>
      </c>
      <c r="G4" s="29"/>
      <c r="H4" s="30"/>
      <c r="I4" s="101" t="s">
        <v>30</v>
      </c>
      <c r="J4" s="28" t="s">
        <v>76</v>
      </c>
      <c r="K4" s="28" t="s">
        <v>32</v>
      </c>
      <c r="L4" s="29">
        <v>2</v>
      </c>
      <c r="M4" s="29">
        <v>2</v>
      </c>
      <c r="N4" s="29"/>
      <c r="O4" s="31"/>
    </row>
    <row r="5" spans="1:15" ht="22.5" customHeight="1">
      <c r="A5" s="127"/>
      <c r="B5" s="102"/>
      <c r="C5" s="32" t="s">
        <v>77</v>
      </c>
      <c r="D5" s="32" t="s">
        <v>78</v>
      </c>
      <c r="E5" s="33">
        <v>2</v>
      </c>
      <c r="F5" s="33">
        <v>2</v>
      </c>
      <c r="G5" s="33"/>
      <c r="H5" s="34"/>
      <c r="I5" s="102"/>
      <c r="J5" s="32" t="s">
        <v>77</v>
      </c>
      <c r="K5" s="32" t="s">
        <v>78</v>
      </c>
      <c r="L5" s="33">
        <v>2</v>
      </c>
      <c r="M5" s="33">
        <v>2</v>
      </c>
      <c r="N5" s="33"/>
      <c r="O5" s="35"/>
    </row>
    <row r="6" spans="1:15" ht="22.5" customHeight="1">
      <c r="A6" s="127"/>
      <c r="B6" s="102"/>
      <c r="C6" s="32" t="s">
        <v>79</v>
      </c>
      <c r="D6" s="32" t="s">
        <v>36</v>
      </c>
      <c r="E6" s="33">
        <v>2</v>
      </c>
      <c r="F6" s="33">
        <v>2</v>
      </c>
      <c r="G6" s="33"/>
      <c r="H6" s="34"/>
      <c r="I6" s="102"/>
      <c r="J6" s="32" t="s">
        <v>79</v>
      </c>
      <c r="K6" s="32" t="s">
        <v>36</v>
      </c>
      <c r="L6" s="33">
        <v>2</v>
      </c>
      <c r="M6" s="33">
        <v>2</v>
      </c>
      <c r="N6" s="33"/>
      <c r="O6" s="35"/>
    </row>
    <row r="7" spans="1:15" ht="22.5" customHeight="1">
      <c r="A7" s="127"/>
      <c r="B7" s="102"/>
      <c r="C7" s="32" t="s">
        <v>80</v>
      </c>
      <c r="D7" s="32" t="s">
        <v>81</v>
      </c>
      <c r="E7" s="33">
        <v>2</v>
      </c>
      <c r="F7" s="33">
        <v>2</v>
      </c>
      <c r="G7" s="33"/>
      <c r="H7" s="34"/>
      <c r="I7" s="102"/>
      <c r="J7" s="32" t="s">
        <v>37</v>
      </c>
      <c r="K7" s="32" t="s">
        <v>81</v>
      </c>
      <c r="L7" s="33">
        <v>2</v>
      </c>
      <c r="M7" s="33">
        <v>2</v>
      </c>
      <c r="N7" s="33"/>
      <c r="O7" s="35"/>
    </row>
    <row r="8" spans="1:15" ht="22.5" customHeight="1">
      <c r="A8" s="127"/>
      <c r="B8" s="102"/>
      <c r="C8" s="32" t="s">
        <v>39</v>
      </c>
      <c r="D8" s="32" t="s">
        <v>40</v>
      </c>
      <c r="E8" s="33">
        <v>2</v>
      </c>
      <c r="F8" s="33">
        <v>1</v>
      </c>
      <c r="G8" s="33">
        <v>1</v>
      </c>
      <c r="H8" s="34"/>
      <c r="I8" s="102"/>
      <c r="J8" s="32" t="s">
        <v>82</v>
      </c>
      <c r="K8" s="32" t="s">
        <v>40</v>
      </c>
      <c r="L8" s="33">
        <v>2</v>
      </c>
      <c r="M8" s="33">
        <v>1</v>
      </c>
      <c r="N8" s="33">
        <v>1</v>
      </c>
      <c r="O8" s="35"/>
    </row>
    <row r="9" spans="1:15" ht="22.5" customHeight="1">
      <c r="A9" s="127"/>
      <c r="B9" s="102"/>
      <c r="C9" s="32" t="s">
        <v>83</v>
      </c>
      <c r="D9" s="32" t="s">
        <v>84</v>
      </c>
      <c r="E9" s="33">
        <v>2</v>
      </c>
      <c r="F9" s="33">
        <v>2</v>
      </c>
      <c r="G9" s="33"/>
      <c r="H9" s="34"/>
      <c r="I9" s="102"/>
      <c r="J9" s="32" t="s">
        <v>43</v>
      </c>
      <c r="K9" s="32" t="s">
        <v>84</v>
      </c>
      <c r="L9" s="33">
        <v>2</v>
      </c>
      <c r="M9" s="33">
        <v>2</v>
      </c>
      <c r="N9" s="33"/>
      <c r="O9" s="35"/>
    </row>
    <row r="10" spans="1:15" ht="22.5" customHeight="1">
      <c r="A10" s="127"/>
      <c r="B10" s="102"/>
      <c r="C10" s="32" t="s">
        <v>41</v>
      </c>
      <c r="D10" s="32" t="s">
        <v>42</v>
      </c>
      <c r="E10" s="33">
        <v>2</v>
      </c>
      <c r="F10" s="33">
        <v>1</v>
      </c>
      <c r="G10" s="33">
        <v>1</v>
      </c>
      <c r="H10" s="34"/>
      <c r="I10" s="102"/>
      <c r="J10" s="32" t="s">
        <v>85</v>
      </c>
      <c r="K10" s="32" t="s">
        <v>42</v>
      </c>
      <c r="L10" s="33">
        <v>2</v>
      </c>
      <c r="M10" s="33">
        <v>1</v>
      </c>
      <c r="N10" s="33">
        <v>1</v>
      </c>
      <c r="O10" s="35"/>
    </row>
    <row r="11" spans="1:15" s="23" customFormat="1" ht="22.5" customHeight="1" thickBot="1">
      <c r="A11" s="127"/>
      <c r="B11" s="98" t="s">
        <v>45</v>
      </c>
      <c r="C11" s="99"/>
      <c r="D11" s="99"/>
      <c r="E11" s="36">
        <f>SUM(E4:E10)</f>
        <v>14</v>
      </c>
      <c r="F11" s="36">
        <f>SUM(F4:F10)</f>
        <v>12</v>
      </c>
      <c r="G11" s="36">
        <f>SUM(G4:G10)</f>
        <v>2</v>
      </c>
      <c r="H11" s="37"/>
      <c r="I11" s="98" t="s">
        <v>45</v>
      </c>
      <c r="J11" s="99"/>
      <c r="K11" s="99"/>
      <c r="L11" s="36">
        <f>SUM(L4:L10)</f>
        <v>14</v>
      </c>
      <c r="M11" s="36">
        <f>SUM(M4:M10)</f>
        <v>12</v>
      </c>
      <c r="N11" s="36">
        <f>SUM(N4:N10)</f>
        <v>2</v>
      </c>
      <c r="O11" s="38"/>
    </row>
    <row r="12" spans="1:15" ht="22.5" customHeight="1">
      <c r="A12" s="127"/>
      <c r="B12" s="107" t="s">
        <v>46</v>
      </c>
      <c r="C12" s="76" t="s">
        <v>114</v>
      </c>
      <c r="D12" s="76" t="s">
        <v>115</v>
      </c>
      <c r="E12" s="77">
        <v>3</v>
      </c>
      <c r="F12" s="77">
        <v>2</v>
      </c>
      <c r="G12" s="77">
        <v>2</v>
      </c>
      <c r="H12" s="78"/>
      <c r="I12" s="107" t="s">
        <v>4</v>
      </c>
      <c r="J12" s="76" t="s">
        <v>128</v>
      </c>
      <c r="K12" s="76" t="s">
        <v>129</v>
      </c>
      <c r="L12" s="77">
        <v>3</v>
      </c>
      <c r="M12" s="77">
        <v>2</v>
      </c>
      <c r="N12" s="77">
        <v>2</v>
      </c>
      <c r="O12" s="40"/>
    </row>
    <row r="13" spans="1:15" ht="22.5" customHeight="1">
      <c r="A13" s="127"/>
      <c r="B13" s="108"/>
      <c r="C13" s="79" t="s">
        <v>116</v>
      </c>
      <c r="D13" s="79" t="s">
        <v>117</v>
      </c>
      <c r="E13" s="80">
        <v>3</v>
      </c>
      <c r="F13" s="80">
        <v>2</v>
      </c>
      <c r="G13" s="80">
        <v>2</v>
      </c>
      <c r="H13" s="81"/>
      <c r="I13" s="108"/>
      <c r="J13" s="79" t="s">
        <v>130</v>
      </c>
      <c r="K13" s="79" t="s">
        <v>131</v>
      </c>
      <c r="L13" s="80">
        <v>3</v>
      </c>
      <c r="M13" s="80">
        <v>2</v>
      </c>
      <c r="N13" s="80">
        <v>2</v>
      </c>
      <c r="O13" s="42"/>
    </row>
    <row r="14" spans="1:15" ht="22.5" customHeight="1">
      <c r="A14" s="127"/>
      <c r="B14" s="108"/>
      <c r="C14" s="79" t="s">
        <v>118</v>
      </c>
      <c r="D14" s="79" t="s">
        <v>119</v>
      </c>
      <c r="E14" s="80">
        <v>3</v>
      </c>
      <c r="F14" s="80">
        <v>2</v>
      </c>
      <c r="G14" s="80">
        <v>2</v>
      </c>
      <c r="H14" s="81"/>
      <c r="I14" s="108"/>
      <c r="J14" s="79" t="s">
        <v>132</v>
      </c>
      <c r="K14" s="79" t="s">
        <v>133</v>
      </c>
      <c r="L14" s="80">
        <v>3</v>
      </c>
      <c r="M14" s="80">
        <v>2</v>
      </c>
      <c r="N14" s="80">
        <v>2</v>
      </c>
      <c r="O14" s="42"/>
    </row>
    <row r="15" spans="1:15" ht="22.5" customHeight="1">
      <c r="A15" s="127"/>
      <c r="B15" s="108"/>
      <c r="C15" s="79" t="s">
        <v>120</v>
      </c>
      <c r="D15" s="79" t="s">
        <v>121</v>
      </c>
      <c r="E15" s="80">
        <v>2</v>
      </c>
      <c r="F15" s="80">
        <v>2</v>
      </c>
      <c r="G15" s="80"/>
      <c r="H15" s="81"/>
      <c r="I15" s="108"/>
      <c r="J15" s="79" t="s">
        <v>134</v>
      </c>
      <c r="K15" s="79" t="s">
        <v>135</v>
      </c>
      <c r="L15" s="80">
        <v>2</v>
      </c>
      <c r="M15" s="80">
        <v>2</v>
      </c>
      <c r="N15" s="80"/>
      <c r="O15" s="42"/>
    </row>
    <row r="16" spans="1:15" ht="22.5" customHeight="1">
      <c r="A16" s="127"/>
      <c r="B16" s="108"/>
      <c r="C16" s="79" t="s">
        <v>122</v>
      </c>
      <c r="D16" s="79" t="s">
        <v>123</v>
      </c>
      <c r="E16" s="80">
        <v>2</v>
      </c>
      <c r="F16" s="80">
        <v>2</v>
      </c>
      <c r="G16" s="80"/>
      <c r="H16" s="81"/>
      <c r="I16" s="108"/>
      <c r="J16" s="79" t="s">
        <v>136</v>
      </c>
      <c r="K16" s="79" t="s">
        <v>137</v>
      </c>
      <c r="L16" s="80">
        <v>2</v>
      </c>
      <c r="M16" s="80">
        <v>2</v>
      </c>
      <c r="N16" s="80"/>
      <c r="O16" s="42"/>
    </row>
    <row r="17" spans="1:15" ht="22.5" customHeight="1">
      <c r="A17" s="127"/>
      <c r="B17" s="108"/>
      <c r="C17" s="79" t="s">
        <v>124</v>
      </c>
      <c r="D17" s="79" t="s">
        <v>125</v>
      </c>
      <c r="E17" s="80">
        <v>2</v>
      </c>
      <c r="F17" s="80">
        <v>1</v>
      </c>
      <c r="G17" s="80">
        <v>2</v>
      </c>
      <c r="H17" s="81"/>
      <c r="I17" s="108"/>
      <c r="J17" s="79" t="s">
        <v>138</v>
      </c>
      <c r="K17" s="79" t="s">
        <v>139</v>
      </c>
      <c r="L17" s="80">
        <v>2</v>
      </c>
      <c r="M17" s="80">
        <v>1</v>
      </c>
      <c r="N17" s="80">
        <v>2</v>
      </c>
      <c r="O17" s="81"/>
    </row>
    <row r="18" spans="1:15" ht="22.5" customHeight="1">
      <c r="A18" s="127"/>
      <c r="B18" s="108"/>
      <c r="C18" s="79" t="s">
        <v>126</v>
      </c>
      <c r="D18" s="79" t="s">
        <v>127</v>
      </c>
      <c r="E18" s="80">
        <v>2</v>
      </c>
      <c r="F18" s="80">
        <v>1</v>
      </c>
      <c r="G18" s="80">
        <v>2</v>
      </c>
      <c r="H18" s="81"/>
      <c r="I18" s="108"/>
      <c r="J18" s="79" t="s">
        <v>140</v>
      </c>
      <c r="K18" s="79" t="s">
        <v>141</v>
      </c>
      <c r="L18" s="80">
        <v>2</v>
      </c>
      <c r="M18" s="80">
        <v>1</v>
      </c>
      <c r="N18" s="80">
        <v>2</v>
      </c>
      <c r="O18" s="42"/>
    </row>
    <row r="19" spans="1:15" ht="22.5" customHeight="1">
      <c r="A19" s="127"/>
      <c r="B19" s="108"/>
      <c r="C19" s="32"/>
      <c r="D19" s="32"/>
      <c r="E19" s="33"/>
      <c r="F19" s="33"/>
      <c r="G19" s="33"/>
      <c r="H19" s="34"/>
      <c r="I19" s="108"/>
      <c r="J19" s="79" t="s">
        <v>142</v>
      </c>
      <c r="K19" s="79" t="s">
        <v>143</v>
      </c>
      <c r="L19" s="80">
        <v>2</v>
      </c>
      <c r="M19" s="80">
        <v>1</v>
      </c>
      <c r="N19" s="80">
        <v>2</v>
      </c>
      <c r="O19" s="35"/>
    </row>
    <row r="20" spans="1:15" ht="22.5" customHeight="1">
      <c r="A20" s="127"/>
      <c r="B20" s="108"/>
      <c r="C20" s="32"/>
      <c r="D20" s="32"/>
      <c r="E20" s="33"/>
      <c r="F20" s="33"/>
      <c r="G20" s="33"/>
      <c r="H20" s="34"/>
      <c r="I20" s="108"/>
      <c r="J20" s="32"/>
      <c r="K20" s="41"/>
      <c r="L20" s="33"/>
      <c r="M20" s="33"/>
      <c r="N20" s="33"/>
      <c r="O20" s="35"/>
    </row>
    <row r="21" spans="1:15" ht="22.5" customHeight="1">
      <c r="A21" s="127"/>
      <c r="B21" s="108"/>
      <c r="C21" s="32"/>
      <c r="D21" s="32"/>
      <c r="E21" s="33"/>
      <c r="F21" s="33"/>
      <c r="G21" s="33"/>
      <c r="H21" s="34"/>
      <c r="I21" s="108"/>
      <c r="J21" s="32"/>
      <c r="K21" s="41"/>
      <c r="L21" s="33"/>
      <c r="M21" s="33"/>
      <c r="N21" s="33"/>
      <c r="O21" s="35"/>
    </row>
    <row r="22" spans="1:15" ht="22.5" customHeight="1">
      <c r="A22" s="127"/>
      <c r="B22" s="108"/>
      <c r="C22" s="32"/>
      <c r="D22" s="32"/>
      <c r="E22" s="33"/>
      <c r="F22" s="33"/>
      <c r="G22" s="33"/>
      <c r="H22" s="34"/>
      <c r="I22" s="108"/>
      <c r="J22" s="32"/>
      <c r="K22" s="43"/>
      <c r="L22" s="33"/>
      <c r="M22" s="33"/>
      <c r="N22" s="33"/>
      <c r="O22" s="42"/>
    </row>
    <row r="23" spans="1:15" ht="22.5" customHeight="1">
      <c r="A23" s="127"/>
      <c r="B23" s="108"/>
      <c r="C23" s="32"/>
      <c r="D23" s="32"/>
      <c r="E23" s="33"/>
      <c r="F23" s="33"/>
      <c r="G23" s="33"/>
      <c r="H23" s="34"/>
      <c r="I23" s="108"/>
      <c r="J23" s="32"/>
      <c r="K23" s="43"/>
      <c r="L23" s="33"/>
      <c r="M23" s="33"/>
      <c r="N23" s="33"/>
      <c r="O23" s="42"/>
    </row>
    <row r="24" spans="1:15" s="23" customFormat="1" ht="22.5" customHeight="1" thickBot="1">
      <c r="A24" s="127"/>
      <c r="B24" s="98" t="s">
        <v>86</v>
      </c>
      <c r="C24" s="99"/>
      <c r="D24" s="99"/>
      <c r="E24" s="36">
        <f>SUM(E12:E23)</f>
        <v>17</v>
      </c>
      <c r="F24" s="36">
        <f>SUM(F12:F23)</f>
        <v>12</v>
      </c>
      <c r="G24" s="36">
        <f>SUM(G12:G23)</f>
        <v>10</v>
      </c>
      <c r="H24" s="44"/>
      <c r="I24" s="98" t="s">
        <v>86</v>
      </c>
      <c r="J24" s="99"/>
      <c r="K24" s="99"/>
      <c r="L24" s="36">
        <f>SUM(L12:L23)</f>
        <v>19</v>
      </c>
      <c r="M24" s="36">
        <f>SUM(M12:M23)</f>
        <v>13</v>
      </c>
      <c r="N24" s="36">
        <f>SUM(N12:N23)</f>
        <v>12</v>
      </c>
      <c r="O24" s="38"/>
    </row>
    <row r="25" spans="1:15" s="23" customFormat="1" ht="22.5" customHeight="1" thickBot="1">
      <c r="A25" s="128"/>
      <c r="B25" s="95" t="s">
        <v>87</v>
      </c>
      <c r="C25" s="96"/>
      <c r="D25" s="96"/>
      <c r="E25" s="45">
        <f>SUM(E11,E24)</f>
        <v>31</v>
      </c>
      <c r="F25" s="45">
        <f>SUM(F11,F24)</f>
        <v>24</v>
      </c>
      <c r="G25" s="45">
        <f>SUM(G11,G24)</f>
        <v>12</v>
      </c>
      <c r="H25" s="45"/>
      <c r="I25" s="97" t="s">
        <v>87</v>
      </c>
      <c r="J25" s="96"/>
      <c r="K25" s="96"/>
      <c r="L25" s="45">
        <f>SUM(L11,L24)</f>
        <v>33</v>
      </c>
      <c r="M25" s="45">
        <f>SUM(M11,M24)</f>
        <v>25</v>
      </c>
      <c r="N25" s="45">
        <f>SUM(N11,N24)</f>
        <v>14</v>
      </c>
      <c r="O25" s="46"/>
    </row>
    <row r="26" spans="1:15" ht="22.5" customHeight="1" thickTop="1">
      <c r="A26" s="121">
        <v>2</v>
      </c>
      <c r="B26" s="103" t="s">
        <v>88</v>
      </c>
      <c r="C26" s="47" t="s">
        <v>89</v>
      </c>
      <c r="D26" s="47" t="s">
        <v>51</v>
      </c>
      <c r="E26" s="48">
        <v>2</v>
      </c>
      <c r="F26" s="48">
        <v>2</v>
      </c>
      <c r="G26" s="48"/>
      <c r="H26" s="49"/>
      <c r="I26" s="104" t="s">
        <v>30</v>
      </c>
      <c r="J26" s="47" t="s">
        <v>113</v>
      </c>
      <c r="K26" s="47" t="s">
        <v>112</v>
      </c>
      <c r="L26" s="48">
        <v>1</v>
      </c>
      <c r="M26" s="48"/>
      <c r="N26" s="48"/>
      <c r="O26" s="50"/>
    </row>
    <row r="27" spans="1:15" ht="22.5" customHeight="1">
      <c r="A27" s="122"/>
      <c r="B27" s="93"/>
      <c r="C27" s="32" t="s">
        <v>90</v>
      </c>
      <c r="D27" s="32" t="s">
        <v>91</v>
      </c>
      <c r="E27" s="33">
        <v>2</v>
      </c>
      <c r="F27" s="33">
        <v>2</v>
      </c>
      <c r="G27" s="33"/>
      <c r="H27" s="34"/>
      <c r="I27" s="105"/>
      <c r="J27" s="32"/>
      <c r="K27" s="32"/>
      <c r="L27" s="33"/>
      <c r="M27" s="33"/>
      <c r="N27" s="33"/>
      <c r="O27" s="35"/>
    </row>
    <row r="28" spans="1:15" ht="22.5" customHeight="1">
      <c r="A28" s="122"/>
      <c r="B28" s="102"/>
      <c r="C28" s="32" t="s">
        <v>92</v>
      </c>
      <c r="D28" s="32" t="s">
        <v>93</v>
      </c>
      <c r="E28" s="33">
        <v>2</v>
      </c>
      <c r="F28" s="33">
        <v>2</v>
      </c>
      <c r="G28" s="33"/>
      <c r="H28" s="34"/>
      <c r="I28" s="106"/>
      <c r="J28" s="32"/>
      <c r="K28" s="32"/>
      <c r="L28" s="33"/>
      <c r="M28" s="33"/>
      <c r="N28" s="33"/>
      <c r="O28" s="35"/>
    </row>
    <row r="29" spans="1:15" s="23" customFormat="1" ht="22.5" customHeight="1" thickBot="1">
      <c r="A29" s="122"/>
      <c r="B29" s="98" t="s">
        <v>94</v>
      </c>
      <c r="C29" s="99"/>
      <c r="D29" s="99"/>
      <c r="E29" s="36">
        <f>SUM(E26:E28)</f>
        <v>6</v>
      </c>
      <c r="F29" s="36">
        <f>SUM(F26:F28)</f>
        <v>6</v>
      </c>
      <c r="G29" s="36">
        <f>SUM(G26:G28)</f>
        <v>0</v>
      </c>
      <c r="H29" s="37"/>
      <c r="I29" s="100" t="s">
        <v>94</v>
      </c>
      <c r="J29" s="99"/>
      <c r="K29" s="99"/>
      <c r="L29" s="36">
        <f>SUM(L26:L28)</f>
        <v>1</v>
      </c>
      <c r="M29" s="36">
        <f>SUM(M26:M28)</f>
        <v>0</v>
      </c>
      <c r="N29" s="36">
        <f>SUM(N26:N28)</f>
        <v>0</v>
      </c>
      <c r="O29" s="38"/>
    </row>
    <row r="30" spans="1:15" ht="22.5" customHeight="1">
      <c r="A30" s="122"/>
      <c r="B30" s="107" t="s">
        <v>46</v>
      </c>
      <c r="C30" s="76" t="s">
        <v>144</v>
      </c>
      <c r="D30" s="76" t="s">
        <v>145</v>
      </c>
      <c r="E30" s="77">
        <v>3</v>
      </c>
      <c r="F30" s="77">
        <v>2</v>
      </c>
      <c r="G30" s="77">
        <v>2</v>
      </c>
      <c r="H30" s="78" t="s">
        <v>146</v>
      </c>
      <c r="I30" s="133" t="s">
        <v>4</v>
      </c>
      <c r="J30" s="76" t="s">
        <v>158</v>
      </c>
      <c r="K30" s="76" t="s">
        <v>159</v>
      </c>
      <c r="L30" s="77">
        <v>3</v>
      </c>
      <c r="M30" s="77">
        <v>2</v>
      </c>
      <c r="N30" s="77">
        <v>2</v>
      </c>
      <c r="O30" s="82"/>
    </row>
    <row r="31" spans="1:15" ht="22.5" customHeight="1">
      <c r="A31" s="122"/>
      <c r="B31" s="108"/>
      <c r="C31" s="79" t="s">
        <v>147</v>
      </c>
      <c r="D31" s="79" t="s">
        <v>148</v>
      </c>
      <c r="E31" s="80">
        <v>3</v>
      </c>
      <c r="F31" s="80">
        <v>2</v>
      </c>
      <c r="G31" s="80">
        <v>2</v>
      </c>
      <c r="H31" s="81"/>
      <c r="I31" s="134"/>
      <c r="J31" s="79" t="s">
        <v>160</v>
      </c>
      <c r="K31" s="79" t="s">
        <v>161</v>
      </c>
      <c r="L31" s="80">
        <v>3</v>
      </c>
      <c r="M31" s="80">
        <v>2</v>
      </c>
      <c r="N31" s="80">
        <v>2</v>
      </c>
      <c r="O31" s="83"/>
    </row>
    <row r="32" spans="1:15" ht="22.5" customHeight="1">
      <c r="A32" s="122"/>
      <c r="B32" s="108"/>
      <c r="C32" s="79" t="s">
        <v>149</v>
      </c>
      <c r="D32" s="79" t="s">
        <v>150</v>
      </c>
      <c r="E32" s="80">
        <v>2</v>
      </c>
      <c r="F32" s="80">
        <v>2</v>
      </c>
      <c r="G32" s="80"/>
      <c r="H32" s="81"/>
      <c r="I32" s="134"/>
      <c r="J32" s="79" t="s">
        <v>162</v>
      </c>
      <c r="K32" s="79" t="s">
        <v>163</v>
      </c>
      <c r="L32" s="80">
        <v>2</v>
      </c>
      <c r="M32" s="80">
        <v>1</v>
      </c>
      <c r="N32" s="80">
        <v>2</v>
      </c>
      <c r="O32" s="83"/>
    </row>
    <row r="33" spans="1:15" ht="22.5" customHeight="1">
      <c r="A33" s="122"/>
      <c r="B33" s="108"/>
      <c r="C33" s="79" t="s">
        <v>183</v>
      </c>
      <c r="D33" s="79" t="s">
        <v>151</v>
      </c>
      <c r="E33" s="80">
        <v>3</v>
      </c>
      <c r="F33" s="80">
        <v>3</v>
      </c>
      <c r="G33" s="80" t="s">
        <v>152</v>
      </c>
      <c r="H33" s="81"/>
      <c r="I33" s="134"/>
      <c r="J33" s="79" t="s">
        <v>164</v>
      </c>
      <c r="K33" s="79" t="s">
        <v>165</v>
      </c>
      <c r="L33" s="80">
        <v>3</v>
      </c>
      <c r="M33" s="80"/>
      <c r="N33" s="80"/>
      <c r="O33" s="83"/>
    </row>
    <row r="34" spans="1:15" ht="22.5" customHeight="1">
      <c r="A34" s="122"/>
      <c r="B34" s="108"/>
      <c r="C34" s="79" t="s">
        <v>184</v>
      </c>
      <c r="D34" s="79" t="s">
        <v>153</v>
      </c>
      <c r="E34" s="80">
        <v>3</v>
      </c>
      <c r="F34" s="80">
        <v>3</v>
      </c>
      <c r="G34" s="80" t="s">
        <v>152</v>
      </c>
      <c r="H34" s="81" t="s">
        <v>146</v>
      </c>
      <c r="I34" s="134"/>
      <c r="J34" s="79" t="s">
        <v>166</v>
      </c>
      <c r="K34" s="79" t="s">
        <v>167</v>
      </c>
      <c r="L34" s="80">
        <v>2</v>
      </c>
      <c r="M34" s="80">
        <v>2</v>
      </c>
      <c r="N34" s="80"/>
      <c r="O34" s="83"/>
    </row>
    <row r="35" spans="1:15" ht="22.5" customHeight="1">
      <c r="A35" s="122"/>
      <c r="B35" s="108"/>
      <c r="C35" s="79" t="s">
        <v>185</v>
      </c>
      <c r="D35" s="79" t="s">
        <v>154</v>
      </c>
      <c r="E35" s="80">
        <v>2</v>
      </c>
      <c r="F35" s="80">
        <v>1</v>
      </c>
      <c r="G35" s="80">
        <v>2</v>
      </c>
      <c r="H35" s="81"/>
      <c r="I35" s="134"/>
      <c r="J35" s="79" t="s">
        <v>168</v>
      </c>
      <c r="K35" s="79" t="s">
        <v>169</v>
      </c>
      <c r="L35" s="80">
        <v>2</v>
      </c>
      <c r="M35" s="80">
        <v>2</v>
      </c>
      <c r="N35" s="80" t="s">
        <v>152</v>
      </c>
      <c r="O35" s="83" t="s">
        <v>146</v>
      </c>
    </row>
    <row r="36" spans="1:15" ht="22.5" customHeight="1">
      <c r="A36" s="122"/>
      <c r="B36" s="108"/>
      <c r="C36" s="79" t="s">
        <v>186</v>
      </c>
      <c r="D36" s="79" t="s">
        <v>155</v>
      </c>
      <c r="E36" s="80">
        <v>2</v>
      </c>
      <c r="F36" s="80">
        <v>1</v>
      </c>
      <c r="G36" s="80">
        <v>2</v>
      </c>
      <c r="H36" s="81"/>
      <c r="I36" s="134"/>
      <c r="J36" s="79" t="s">
        <v>170</v>
      </c>
      <c r="K36" s="79" t="s">
        <v>171</v>
      </c>
      <c r="L36" s="80">
        <v>2</v>
      </c>
      <c r="M36" s="80">
        <v>2</v>
      </c>
      <c r="N36" s="80"/>
      <c r="O36" s="83"/>
    </row>
    <row r="37" spans="1:15" ht="22.5" customHeight="1">
      <c r="A37" s="122"/>
      <c r="B37" s="108"/>
      <c r="C37" s="79" t="s">
        <v>156</v>
      </c>
      <c r="D37" s="79" t="s">
        <v>157</v>
      </c>
      <c r="E37" s="80">
        <v>2</v>
      </c>
      <c r="F37" s="80">
        <v>1</v>
      </c>
      <c r="G37" s="80">
        <v>2</v>
      </c>
      <c r="H37" s="81"/>
      <c r="I37" s="134"/>
      <c r="J37" s="79" t="s">
        <v>172</v>
      </c>
      <c r="K37" s="79" t="s">
        <v>173</v>
      </c>
      <c r="L37" s="80">
        <v>3</v>
      </c>
      <c r="M37" s="80">
        <v>2</v>
      </c>
      <c r="N37" s="80">
        <v>2</v>
      </c>
      <c r="O37" s="84"/>
    </row>
    <row r="38" spans="1:15" ht="22.5" customHeight="1">
      <c r="A38" s="122"/>
      <c r="B38" s="108"/>
      <c r="C38" s="32"/>
      <c r="D38" s="79"/>
      <c r="E38" s="80"/>
      <c r="F38" s="80"/>
      <c r="G38" s="80"/>
      <c r="H38" s="81"/>
      <c r="I38" s="134"/>
      <c r="J38" s="79" t="s">
        <v>174</v>
      </c>
      <c r="K38" s="79" t="s">
        <v>175</v>
      </c>
      <c r="L38" s="80">
        <v>2</v>
      </c>
      <c r="M38" s="80">
        <v>1</v>
      </c>
      <c r="N38" s="80">
        <v>2</v>
      </c>
      <c r="O38" s="84"/>
    </row>
    <row r="39" spans="1:15" ht="22.5" customHeight="1">
      <c r="A39" s="122"/>
      <c r="B39" s="108"/>
      <c r="C39" s="32"/>
      <c r="D39" s="32"/>
      <c r="E39" s="33"/>
      <c r="F39" s="33"/>
      <c r="G39" s="33"/>
      <c r="H39" s="34"/>
      <c r="I39" s="134"/>
      <c r="J39" s="32"/>
      <c r="K39" s="41"/>
      <c r="L39" s="33"/>
      <c r="M39" s="33"/>
      <c r="N39" s="33"/>
      <c r="O39" s="35"/>
    </row>
    <row r="40" spans="1:15" ht="22.5" customHeight="1">
      <c r="A40" s="122"/>
      <c r="B40" s="108"/>
      <c r="C40" s="32"/>
      <c r="D40" s="32"/>
      <c r="E40" s="33"/>
      <c r="F40" s="33"/>
      <c r="G40" s="33"/>
      <c r="H40" s="34"/>
      <c r="I40" s="134"/>
      <c r="J40" s="32"/>
      <c r="K40" s="43"/>
      <c r="L40" s="33"/>
      <c r="M40" s="33"/>
      <c r="N40" s="33"/>
      <c r="O40" s="42"/>
    </row>
    <row r="41" spans="1:15" ht="22.5" customHeight="1">
      <c r="A41" s="122"/>
      <c r="B41" s="108"/>
      <c r="C41" s="32"/>
      <c r="D41" s="32"/>
      <c r="E41" s="33"/>
      <c r="F41" s="33"/>
      <c r="G41" s="33"/>
      <c r="H41" s="34"/>
      <c r="I41" s="134"/>
      <c r="J41" s="32"/>
      <c r="K41" s="43"/>
      <c r="L41" s="33"/>
      <c r="M41" s="33"/>
      <c r="N41" s="33"/>
      <c r="O41" s="42"/>
    </row>
    <row r="42" spans="1:15" s="23" customFormat="1" ht="22.5" customHeight="1" thickBot="1">
      <c r="A42" s="122"/>
      <c r="B42" s="98" t="s">
        <v>86</v>
      </c>
      <c r="C42" s="99"/>
      <c r="D42" s="99"/>
      <c r="E42" s="36">
        <f>SUM(E30:E41)</f>
        <v>20</v>
      </c>
      <c r="F42" s="36">
        <f>SUM(F30:F41)</f>
        <v>15</v>
      </c>
      <c r="G42" s="36">
        <f>SUM(G30:G41)</f>
        <v>10</v>
      </c>
      <c r="H42" s="44"/>
      <c r="I42" s="100" t="s">
        <v>86</v>
      </c>
      <c r="J42" s="99"/>
      <c r="K42" s="99"/>
      <c r="L42" s="36">
        <f>SUM(L30:L41)</f>
        <v>22</v>
      </c>
      <c r="M42" s="36">
        <f>SUM(M30:M41)</f>
        <v>14</v>
      </c>
      <c r="N42" s="36">
        <f>SUM(N30:N41)</f>
        <v>10</v>
      </c>
      <c r="O42" s="38"/>
    </row>
    <row r="43" spans="1:15" ht="22.5" customHeight="1">
      <c r="A43" s="122"/>
      <c r="B43" s="74" t="s">
        <v>102</v>
      </c>
      <c r="C43" s="28" t="s">
        <v>104</v>
      </c>
      <c r="D43" s="28" t="s">
        <v>105</v>
      </c>
      <c r="E43" s="29">
        <v>2</v>
      </c>
      <c r="F43" s="29">
        <v>2</v>
      </c>
      <c r="G43" s="29"/>
      <c r="H43" s="30" t="s">
        <v>106</v>
      </c>
      <c r="I43" s="74" t="s">
        <v>102</v>
      </c>
      <c r="J43" s="28" t="s">
        <v>107</v>
      </c>
      <c r="K43" s="28" t="s">
        <v>108</v>
      </c>
      <c r="L43" s="29">
        <v>2</v>
      </c>
      <c r="M43" s="29">
        <v>2</v>
      </c>
      <c r="N43" s="29"/>
      <c r="O43" s="31" t="s">
        <v>109</v>
      </c>
    </row>
    <row r="44" spans="1:15" ht="22.5" customHeight="1">
      <c r="A44" s="122"/>
      <c r="B44" s="137" t="s">
        <v>103</v>
      </c>
      <c r="C44" s="138"/>
      <c r="D44" s="139"/>
      <c r="E44" s="71">
        <v>2</v>
      </c>
      <c r="F44" s="71">
        <v>2</v>
      </c>
      <c r="G44" s="71">
        <v>0</v>
      </c>
      <c r="H44" s="72"/>
      <c r="I44" s="137" t="s">
        <v>103</v>
      </c>
      <c r="J44" s="138"/>
      <c r="K44" s="139"/>
      <c r="L44" s="71"/>
      <c r="M44" s="71"/>
      <c r="N44" s="71"/>
      <c r="O44" s="73"/>
    </row>
    <row r="45" spans="1:15" s="23" customFormat="1" ht="22.5" customHeight="1" thickBot="1">
      <c r="A45" s="123"/>
      <c r="B45" s="124" t="s">
        <v>87</v>
      </c>
      <c r="C45" s="125"/>
      <c r="D45" s="125"/>
      <c r="E45" s="51">
        <f>SUM(E29,E42)</f>
        <v>26</v>
      </c>
      <c r="F45" s="51">
        <f>SUM(F29,F42)</f>
        <v>21</v>
      </c>
      <c r="G45" s="51">
        <f>SUM(G29,G42)</f>
        <v>10</v>
      </c>
      <c r="H45" s="52"/>
      <c r="I45" s="132" t="s">
        <v>87</v>
      </c>
      <c r="J45" s="125"/>
      <c r="K45" s="125"/>
      <c r="L45" s="51">
        <f>SUM(L29,L42)</f>
        <v>23</v>
      </c>
      <c r="M45" s="51">
        <f>SUM(M29,M42)</f>
        <v>14</v>
      </c>
      <c r="N45" s="51">
        <f>SUM(N29,N42)</f>
        <v>10</v>
      </c>
      <c r="O45" s="53"/>
    </row>
    <row r="46" spans="1:15" s="23" customFormat="1" ht="21" customHeight="1">
      <c r="A46" s="18" t="s">
        <v>178</v>
      </c>
      <c r="B46" s="19"/>
      <c r="C46" s="19"/>
      <c r="D46" s="19"/>
      <c r="E46" s="21"/>
      <c r="F46" s="21"/>
      <c r="G46" s="21"/>
      <c r="H46" s="19"/>
      <c r="I46" s="85"/>
      <c r="J46" s="86"/>
      <c r="K46" s="19"/>
      <c r="L46" s="21"/>
      <c r="M46" s="21"/>
      <c r="N46" s="21"/>
      <c r="O46" s="22"/>
    </row>
    <row r="47" spans="1:16" ht="21" customHeight="1">
      <c r="A47" s="135" t="s">
        <v>179</v>
      </c>
      <c r="B47" s="135"/>
      <c r="C47" s="135"/>
      <c r="D47" s="135"/>
      <c r="E47" s="135"/>
      <c r="F47" s="135"/>
      <c r="G47" s="135"/>
      <c r="H47" s="135"/>
      <c r="I47" s="135"/>
      <c r="J47" s="136"/>
      <c r="K47" s="19"/>
      <c r="L47" s="54"/>
      <c r="M47" s="54"/>
      <c r="N47" s="25"/>
      <c r="O47" s="54"/>
      <c r="P47" s="54"/>
    </row>
    <row r="48" spans="1:15" s="61" customFormat="1" ht="21" customHeight="1">
      <c r="A48" s="55" t="s">
        <v>180</v>
      </c>
      <c r="B48" s="23"/>
      <c r="C48" s="87"/>
      <c r="D48" s="87"/>
      <c r="E48" s="88"/>
      <c r="F48" s="88"/>
      <c r="G48" s="88"/>
      <c r="H48" s="23"/>
      <c r="I48" s="23"/>
      <c r="J48" s="23"/>
      <c r="K48" s="59"/>
      <c r="L48" s="60" t="s">
        <v>95</v>
      </c>
      <c r="M48" s="60" t="s">
        <v>96</v>
      </c>
      <c r="N48" s="60" t="s">
        <v>97</v>
      </c>
      <c r="O48" s="54"/>
    </row>
    <row r="49" spans="1:15" s="61" customFormat="1" ht="21" customHeight="1">
      <c r="A49" s="55" t="s">
        <v>181</v>
      </c>
      <c r="B49" s="23"/>
      <c r="C49" s="87"/>
      <c r="D49" s="87"/>
      <c r="E49" s="23"/>
      <c r="F49" s="23"/>
      <c r="G49" s="23"/>
      <c r="H49" s="23"/>
      <c r="I49" s="23"/>
      <c r="J49" s="87"/>
      <c r="K49" s="62" t="s">
        <v>98</v>
      </c>
      <c r="L49" s="63">
        <f>SUM(M49:N49)</f>
        <v>113</v>
      </c>
      <c r="M49" s="63">
        <f>SUM(E11,L11,E29,L29)</f>
        <v>35</v>
      </c>
      <c r="N49" s="64">
        <f>SUM(E24,L24,E42,L42,)</f>
        <v>78</v>
      </c>
      <c r="O49" s="54"/>
    </row>
    <row r="50" spans="1:15" ht="21" customHeight="1">
      <c r="A50" s="55" t="s">
        <v>182</v>
      </c>
      <c r="B50" s="23"/>
      <c r="C50" s="87"/>
      <c r="D50" s="87"/>
      <c r="E50" s="88"/>
      <c r="F50" s="88"/>
      <c r="G50" s="88"/>
      <c r="H50" s="23"/>
      <c r="I50" s="23"/>
      <c r="J50" s="87"/>
      <c r="K50" s="67" t="s">
        <v>99</v>
      </c>
      <c r="L50" s="63">
        <f>SUM(M50:N50)</f>
        <v>84</v>
      </c>
      <c r="M50" s="63">
        <f>SUM(F11,M11,F29,M29)</f>
        <v>30</v>
      </c>
      <c r="N50" s="64">
        <f>SUM(F24,M24,F42,M42,)</f>
        <v>54</v>
      </c>
      <c r="O50" s="25"/>
    </row>
    <row r="51" spans="1:15" ht="21" customHeight="1">
      <c r="A51" s="55" t="s">
        <v>177</v>
      </c>
      <c r="B51" s="23"/>
      <c r="C51" s="87"/>
      <c r="D51" s="87"/>
      <c r="E51" s="88"/>
      <c r="F51" s="88"/>
      <c r="G51" s="88"/>
      <c r="H51" s="23"/>
      <c r="I51" s="23"/>
      <c r="J51" s="87"/>
      <c r="K51" s="67" t="s">
        <v>100</v>
      </c>
      <c r="L51" s="63">
        <f>SUM(M51:N51)</f>
        <v>46</v>
      </c>
      <c r="M51" s="63">
        <f>SUM(G11,N11,G29,N29)</f>
        <v>4</v>
      </c>
      <c r="N51" s="64">
        <f>SUM(G24,N24,G42,N42,)</f>
        <v>42</v>
      </c>
      <c r="O51" s="25"/>
    </row>
    <row r="52" ht="20.25" customHeight="1">
      <c r="G52" s="68"/>
    </row>
  </sheetData>
  <sheetProtection/>
  <autoFilter ref="A3:O3"/>
  <mergeCells count="37">
    <mergeCell ref="I25:K25"/>
    <mergeCell ref="A1:D1"/>
    <mergeCell ref="I4:I10"/>
    <mergeCell ref="B26:B28"/>
    <mergeCell ref="I26:I28"/>
    <mergeCell ref="B24:D24"/>
    <mergeCell ref="I24:K24"/>
    <mergeCell ref="I12:I23"/>
    <mergeCell ref="B11:D11"/>
    <mergeCell ref="I11:K11"/>
    <mergeCell ref="O2:O3"/>
    <mergeCell ref="A2:A3"/>
    <mergeCell ref="B2:B3"/>
    <mergeCell ref="C2:C3"/>
    <mergeCell ref="E2:E3"/>
    <mergeCell ref="J2:J3"/>
    <mergeCell ref="I2:I3"/>
    <mergeCell ref="L2:L3"/>
    <mergeCell ref="M2:N2"/>
    <mergeCell ref="F2:G2"/>
    <mergeCell ref="H2:H3"/>
    <mergeCell ref="B12:B23"/>
    <mergeCell ref="A26:A45"/>
    <mergeCell ref="B42:D42"/>
    <mergeCell ref="B45:D45"/>
    <mergeCell ref="A4:A25"/>
    <mergeCell ref="B4:B10"/>
    <mergeCell ref="B44:D44"/>
    <mergeCell ref="B25:D25"/>
    <mergeCell ref="A47:J47"/>
    <mergeCell ref="I44:K44"/>
    <mergeCell ref="I45:K45"/>
    <mergeCell ref="B29:D29"/>
    <mergeCell ref="I29:K29"/>
    <mergeCell ref="I42:K42"/>
    <mergeCell ref="B30:B41"/>
    <mergeCell ref="I30:I41"/>
  </mergeCells>
  <printOptions horizontalCentered="1"/>
  <pageMargins left="0.1968503937007874" right="0.1968503937007874" top="1.1023622047244095" bottom="0.3937007874015748" header="0.6299212598425197" footer="0.31496062992125984"/>
  <pageSetup horizontalDpi="300" verticalDpi="300" orientation="portrait" paperSize="9" scale="58" r:id="rId1"/>
  <headerFooter alignWithMargins="0">
    <oddHeader>&amp;C&amp;"바탕체,굵게"&amp;20 &amp;"굴림체,굵게" 2008학년도 교육과정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0">
      <selection activeCell="D7" sqref="D7"/>
    </sheetView>
  </sheetViews>
  <sheetFormatPr defaultColWidth="8.88671875" defaultRowHeight="13.5"/>
  <cols>
    <col min="1" max="8" width="9.77734375" style="1" customWidth="1"/>
    <col min="9" max="16384" width="8.88671875" style="1" customWidth="1"/>
  </cols>
  <sheetData>
    <row r="1" spans="1:8" ht="40.5" customHeight="1">
      <c r="A1" s="151" t="s">
        <v>66</v>
      </c>
      <c r="B1" s="151"/>
      <c r="C1" s="151"/>
      <c r="D1" s="151"/>
      <c r="E1" s="151"/>
      <c r="F1" s="151"/>
      <c r="G1" s="151"/>
      <c r="H1" s="151"/>
    </row>
    <row r="2" spans="1:8" ht="24.75" customHeight="1" thickBot="1">
      <c r="A2" s="2" t="s">
        <v>3</v>
      </c>
      <c r="B2" s="2"/>
      <c r="C2" s="2"/>
      <c r="D2" s="3"/>
      <c r="E2" s="3"/>
      <c r="F2" s="2"/>
      <c r="G2" s="2"/>
      <c r="H2" s="2"/>
    </row>
    <row r="3" spans="1:8" ht="24.75" customHeight="1">
      <c r="A3" s="152" t="s">
        <v>5</v>
      </c>
      <c r="B3" s="153"/>
      <c r="C3" s="153" t="s">
        <v>6</v>
      </c>
      <c r="D3" s="153" t="s">
        <v>7</v>
      </c>
      <c r="E3" s="153" t="s">
        <v>8</v>
      </c>
      <c r="F3" s="153" t="s">
        <v>1</v>
      </c>
      <c r="G3" s="153"/>
      <c r="H3" s="156"/>
    </row>
    <row r="4" spans="1:8" ht="24.75" customHeight="1" thickBot="1">
      <c r="A4" s="154"/>
      <c r="B4" s="155"/>
      <c r="C4" s="155"/>
      <c r="D4" s="155"/>
      <c r="E4" s="155"/>
      <c r="F4" s="4" t="s">
        <v>0</v>
      </c>
      <c r="G4" s="4" t="s">
        <v>9</v>
      </c>
      <c r="H4" s="5" t="s">
        <v>10</v>
      </c>
    </row>
    <row r="5" spans="1:8" ht="24.75" customHeight="1">
      <c r="A5" s="143" t="s">
        <v>11</v>
      </c>
      <c r="B5" s="146" t="s">
        <v>16</v>
      </c>
      <c r="C5" s="6" t="s">
        <v>17</v>
      </c>
      <c r="D5" s="6"/>
      <c r="E5" s="6"/>
      <c r="F5" s="6"/>
      <c r="G5" s="6"/>
      <c r="H5" s="7"/>
    </row>
    <row r="6" spans="1:8" ht="24.75" customHeight="1">
      <c r="A6" s="144"/>
      <c r="B6" s="142"/>
      <c r="C6" s="8" t="s">
        <v>18</v>
      </c>
      <c r="D6" s="8"/>
      <c r="E6" s="8"/>
      <c r="F6" s="8"/>
      <c r="G6" s="8"/>
      <c r="H6" s="9"/>
    </row>
    <row r="7" spans="1:8" ht="24.75" customHeight="1">
      <c r="A7" s="144"/>
      <c r="B7" s="10"/>
      <c r="C7" s="11" t="s">
        <v>10</v>
      </c>
      <c r="D7" s="12"/>
      <c r="E7" s="12"/>
      <c r="F7" s="12"/>
      <c r="G7" s="12"/>
      <c r="H7" s="13"/>
    </row>
    <row r="8" spans="1:8" ht="24.75" customHeight="1">
      <c r="A8" s="144"/>
      <c r="B8" s="141" t="s">
        <v>19</v>
      </c>
      <c r="C8" s="8" t="s">
        <v>17</v>
      </c>
      <c r="D8" s="8"/>
      <c r="E8" s="8"/>
      <c r="F8" s="8"/>
      <c r="G8" s="8"/>
      <c r="H8" s="9"/>
    </row>
    <row r="9" spans="1:8" ht="24.75" customHeight="1">
      <c r="A9" s="144"/>
      <c r="B9" s="142"/>
      <c r="C9" s="8" t="s">
        <v>18</v>
      </c>
      <c r="D9" s="8"/>
      <c r="E9" s="8"/>
      <c r="F9" s="8"/>
      <c r="G9" s="8"/>
      <c r="H9" s="9"/>
    </row>
    <row r="10" spans="1:8" ht="24.75" customHeight="1">
      <c r="A10" s="145"/>
      <c r="B10" s="10"/>
      <c r="C10" s="11" t="s">
        <v>10</v>
      </c>
      <c r="D10" s="12"/>
      <c r="E10" s="12"/>
      <c r="F10" s="12"/>
      <c r="G10" s="12"/>
      <c r="H10" s="13"/>
    </row>
    <row r="11" spans="1:8" ht="24.75" customHeight="1" thickBot="1">
      <c r="A11" s="149" t="s">
        <v>2</v>
      </c>
      <c r="B11" s="150"/>
      <c r="C11" s="150"/>
      <c r="D11" s="14"/>
      <c r="E11" s="14"/>
      <c r="F11" s="14"/>
      <c r="G11" s="14"/>
      <c r="H11" s="15"/>
    </row>
    <row r="12" spans="1:8" ht="24.75" customHeight="1" thickTop="1">
      <c r="A12" s="143" t="s">
        <v>20</v>
      </c>
      <c r="B12" s="146" t="s">
        <v>16</v>
      </c>
      <c r="C12" s="6" t="s">
        <v>17</v>
      </c>
      <c r="D12" s="6"/>
      <c r="E12" s="6"/>
      <c r="F12" s="6"/>
      <c r="G12" s="6"/>
      <c r="H12" s="7"/>
    </row>
    <row r="13" spans="1:8" ht="24.75" customHeight="1">
      <c r="A13" s="144"/>
      <c r="B13" s="142"/>
      <c r="C13" s="8" t="s">
        <v>18</v>
      </c>
      <c r="D13" s="8"/>
      <c r="E13" s="8"/>
      <c r="F13" s="8"/>
      <c r="G13" s="8"/>
      <c r="H13" s="9"/>
    </row>
    <row r="14" spans="1:8" ht="24.75" customHeight="1">
      <c r="A14" s="144"/>
      <c r="B14" s="10"/>
      <c r="C14" s="11" t="s">
        <v>10</v>
      </c>
      <c r="D14" s="12"/>
      <c r="E14" s="12"/>
      <c r="F14" s="12"/>
      <c r="G14" s="12"/>
      <c r="H14" s="13"/>
    </row>
    <row r="15" spans="1:8" ht="24.75" customHeight="1">
      <c r="A15" s="144"/>
      <c r="B15" s="141" t="s">
        <v>19</v>
      </c>
      <c r="C15" s="8" t="s">
        <v>17</v>
      </c>
      <c r="D15" s="8"/>
      <c r="E15" s="8"/>
      <c r="F15" s="8"/>
      <c r="G15" s="8"/>
      <c r="H15" s="9"/>
    </row>
    <row r="16" spans="1:8" ht="24.75" customHeight="1">
      <c r="A16" s="144"/>
      <c r="B16" s="142"/>
      <c r="C16" s="8" t="s">
        <v>18</v>
      </c>
      <c r="D16" s="8"/>
      <c r="E16" s="8"/>
      <c r="F16" s="8"/>
      <c r="G16" s="8"/>
      <c r="H16" s="9"/>
    </row>
    <row r="17" spans="1:8" ht="24.75" customHeight="1">
      <c r="A17" s="145"/>
      <c r="B17" s="10"/>
      <c r="C17" s="11" t="s">
        <v>10</v>
      </c>
      <c r="D17" s="12"/>
      <c r="E17" s="12"/>
      <c r="F17" s="12"/>
      <c r="G17" s="12"/>
      <c r="H17" s="13"/>
    </row>
    <row r="18" spans="1:8" ht="24.75" customHeight="1" thickBot="1">
      <c r="A18" s="149" t="s">
        <v>2</v>
      </c>
      <c r="B18" s="150"/>
      <c r="C18" s="150"/>
      <c r="D18" s="14"/>
      <c r="E18" s="14"/>
      <c r="F18" s="14"/>
      <c r="G18" s="14"/>
      <c r="H18" s="15"/>
    </row>
    <row r="19" spans="1:8" ht="24.75" customHeight="1" thickBot="1" thickTop="1">
      <c r="A19" s="147" t="s">
        <v>12</v>
      </c>
      <c r="B19" s="148"/>
      <c r="C19" s="148"/>
      <c r="D19" s="16">
        <f>SUM(D11,D18)</f>
        <v>0</v>
      </c>
      <c r="E19" s="16">
        <f>SUM(E11,E18)</f>
        <v>0</v>
      </c>
      <c r="F19" s="16">
        <f>SUM(F11,F18)</f>
        <v>0</v>
      </c>
      <c r="G19" s="16">
        <f>SUM(G11,G18)</f>
        <v>0</v>
      </c>
      <c r="H19" s="17">
        <f>SUM(H11,H18)</f>
        <v>0</v>
      </c>
    </row>
  </sheetData>
  <sheetProtection/>
  <mergeCells count="15">
    <mergeCell ref="A1:H1"/>
    <mergeCell ref="A3:B4"/>
    <mergeCell ref="C3:C4"/>
    <mergeCell ref="D3:D4"/>
    <mergeCell ref="E3:E4"/>
    <mergeCell ref="F3:H3"/>
    <mergeCell ref="B8:B9"/>
    <mergeCell ref="A5:A10"/>
    <mergeCell ref="A12:A17"/>
    <mergeCell ref="B12:B13"/>
    <mergeCell ref="B15:B16"/>
    <mergeCell ref="A19:C19"/>
    <mergeCell ref="A11:C11"/>
    <mergeCell ref="B5:B6"/>
    <mergeCell ref="A18:C18"/>
  </mergeCells>
  <printOptions horizontalCentered="1"/>
  <pageMargins left="0.5511811023622047" right="0.5511811023622047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경문대학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컴퓨터정보과</dc:creator>
  <cp:keywords/>
  <dc:description/>
  <cp:lastModifiedBy>김보람</cp:lastModifiedBy>
  <cp:lastPrinted>2007-11-08T08:29:13Z</cp:lastPrinted>
  <dcterms:created xsi:type="dcterms:W3CDTF">2003-09-29T07:06:00Z</dcterms:created>
  <dcterms:modified xsi:type="dcterms:W3CDTF">2015-02-17T00:46:48Z</dcterms:modified>
  <cp:category/>
  <cp:version/>
  <cp:contentType/>
  <cp:contentStatus/>
</cp:coreProperties>
</file>