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\Desktop\2019년 9월 ~ 박소연\0.학과사무실\시간표 및 교육과정표\"/>
    </mc:Choice>
  </mc:AlternateContent>
  <bookViews>
    <workbookView xWindow="0" yWindow="0" windowWidth="2370" windowHeight="0" tabRatio="721"/>
  </bookViews>
  <sheets>
    <sheet name=" 2년제 과정 구성표" sheetId="1" r:id="rId1"/>
    <sheet name="2년제 과정 대비표" sheetId="2" state="hidden" r:id="rId2"/>
  </sheets>
  <definedNames>
    <definedName name="_xlnm.Print_Area" localSheetId="0">' 2년제 과정 구성표'!$A$1:$V$43</definedName>
    <definedName name="_xlnm.Print_Area" localSheetId="1">'2년제 과정 대비표'!$A$1:$L$97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S42" i="1" l="1"/>
  <c r="R42" i="1"/>
  <c r="Q42" i="1"/>
  <c r="P42" i="1"/>
  <c r="O42" i="1"/>
  <c r="N42" i="1"/>
  <c r="M42" i="1"/>
  <c r="L42" i="1"/>
  <c r="K42" i="1"/>
  <c r="J42" i="1"/>
  <c r="I42" i="1"/>
  <c r="H42" i="1"/>
  <c r="V41" i="1"/>
  <c r="U41" i="1"/>
  <c r="T41" i="1"/>
  <c r="V40" i="1"/>
  <c r="U40" i="1"/>
  <c r="T40" i="1"/>
  <c r="V38" i="1"/>
  <c r="U38" i="1"/>
  <c r="T38" i="1"/>
  <c r="V37" i="1"/>
  <c r="U37" i="1"/>
  <c r="T37" i="1"/>
  <c r="V36" i="1"/>
  <c r="U36" i="1"/>
  <c r="T35" i="1"/>
  <c r="V34" i="1"/>
  <c r="U34" i="1"/>
  <c r="T34" i="1"/>
  <c r="V33" i="1"/>
  <c r="U33" i="1"/>
  <c r="T33" i="1"/>
  <c r="V32" i="1"/>
  <c r="U32" i="1"/>
  <c r="U42" i="1" s="1"/>
  <c r="T32" i="1"/>
  <c r="T42" i="1" s="1"/>
  <c r="V31" i="1"/>
  <c r="U31" i="1"/>
  <c r="T31" i="1"/>
  <c r="V30" i="1"/>
  <c r="V42" i="1" s="1"/>
  <c r="U30" i="1"/>
  <c r="T30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S25" i="1"/>
  <c r="R25" i="1"/>
  <c r="Q25" i="1"/>
  <c r="P25" i="1"/>
  <c r="O25" i="1"/>
  <c r="N25" i="1"/>
  <c r="M25" i="1"/>
  <c r="L25" i="1"/>
  <c r="K25" i="1"/>
  <c r="J25" i="1"/>
  <c r="I25" i="1"/>
  <c r="H25" i="1"/>
  <c r="V24" i="1"/>
  <c r="U24" i="1"/>
  <c r="T24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U25" i="1" s="1"/>
  <c r="T16" i="1"/>
  <c r="T25" i="1" s="1"/>
  <c r="V15" i="1"/>
  <c r="U15" i="1"/>
  <c r="T15" i="1"/>
  <c r="V14" i="1"/>
  <c r="V25" i="1" s="1"/>
  <c r="U14" i="1"/>
  <c r="T14" i="1"/>
  <c r="S13" i="1"/>
  <c r="R13" i="1"/>
  <c r="Q13" i="1"/>
  <c r="Q43" i="1" s="1"/>
  <c r="P13" i="1"/>
  <c r="O13" i="1"/>
  <c r="N13" i="1"/>
  <c r="M13" i="1"/>
  <c r="M43" i="1" s="1"/>
  <c r="L13" i="1"/>
  <c r="K13" i="1"/>
  <c r="J13" i="1"/>
  <c r="I13" i="1"/>
  <c r="I43" i="1" s="1"/>
  <c r="H13" i="1"/>
  <c r="V12" i="1"/>
  <c r="U12" i="1"/>
  <c r="T12" i="1"/>
  <c r="V11" i="1"/>
  <c r="U11" i="1"/>
  <c r="T11" i="1"/>
  <c r="V10" i="1"/>
  <c r="U10" i="1"/>
  <c r="T10" i="1"/>
  <c r="V9" i="1"/>
  <c r="V13" i="1" s="1"/>
  <c r="U9" i="1"/>
  <c r="U13" i="1" s="1"/>
  <c r="T9" i="1"/>
  <c r="V8" i="1"/>
  <c r="U8" i="1"/>
  <c r="T8" i="1"/>
  <c r="V7" i="1"/>
  <c r="U7" i="1"/>
  <c r="T7" i="1"/>
  <c r="T13" i="1" s="1"/>
  <c r="V6" i="1"/>
  <c r="S6" i="1"/>
  <c r="S43" i="1" s="1"/>
  <c r="R6" i="1"/>
  <c r="R43" i="1" s="1"/>
  <c r="Q6" i="1"/>
  <c r="P6" i="1"/>
  <c r="P43" i="1" s="1"/>
  <c r="O6" i="1"/>
  <c r="O43" i="1" s="1"/>
  <c r="N6" i="1"/>
  <c r="N43" i="1" s="1"/>
  <c r="M6" i="1"/>
  <c r="L6" i="1"/>
  <c r="L43" i="1" s="1"/>
  <c r="K6" i="1"/>
  <c r="K43" i="1" s="1"/>
  <c r="J6" i="1"/>
  <c r="J43" i="1" s="1"/>
  <c r="I6" i="1"/>
  <c r="H6" i="1"/>
  <c r="H43" i="1" s="1"/>
  <c r="V5" i="1"/>
  <c r="U5" i="1"/>
  <c r="U6" i="1" s="1"/>
  <c r="U43" i="1" s="1"/>
  <c r="T5" i="1"/>
  <c r="T6" i="1" s="1"/>
  <c r="V43" i="1" l="1"/>
  <c r="T43" i="1"/>
</calcChain>
</file>

<file path=xl/sharedStrings.xml><?xml version="1.0" encoding="utf-8"?>
<sst xmlns="http://schemas.openxmlformats.org/spreadsheetml/2006/main" count="307" uniqueCount="129">
  <si>
    <r>
      <rPr>
        <sz val="9"/>
        <color rgb="FF000000"/>
        <rFont val="맑은 고딕"/>
        <family val="3"/>
        <charset val="129"/>
      </rPr>
      <t xml:space="preserve">전자제어엔진정비                        </t>
    </r>
    <r>
      <rPr>
        <sz val="9"/>
        <color rgb="FF0000FF"/>
        <rFont val="맑은 고딕"/>
        <family val="3"/>
        <charset val="129"/>
      </rPr>
      <t>(Electronic control engine maintenance)</t>
    </r>
  </si>
  <si>
    <r>
      <rPr>
        <sz val="9"/>
        <color rgb="FF000000"/>
        <rFont val="맑은 고딕"/>
        <family val="3"/>
        <charset val="129"/>
      </rPr>
      <t xml:space="preserve">자동차보상실무 I 
</t>
    </r>
    <r>
      <rPr>
        <sz val="9"/>
        <color rgb="FF0000FF"/>
        <rFont val="맑은 고딕"/>
        <family val="3"/>
        <charset val="129"/>
      </rPr>
      <t>(Automotive compensation practice I)</t>
    </r>
  </si>
  <si>
    <r>
      <rPr>
        <sz val="12"/>
        <color rgb="FF000000"/>
        <rFont val="맑은 고딕"/>
        <family val="3"/>
        <charset val="129"/>
      </rPr>
      <t xml:space="preserve">일반기계공학II
</t>
    </r>
    <r>
      <rPr>
        <sz val="12"/>
        <color rgb="FF0000FF"/>
        <rFont val="맑은 고딕"/>
        <family val="3"/>
        <charset val="129"/>
      </rPr>
      <t>(General Mechanical Engineering II)</t>
    </r>
  </si>
  <si>
    <r>
      <rPr>
        <sz val="9"/>
        <color rgb="FF000000"/>
        <rFont val="맑은 고딕"/>
        <family val="3"/>
        <charset val="129"/>
      </rPr>
      <t xml:space="preserve">일반기계공학II
</t>
    </r>
    <r>
      <rPr>
        <sz val="9"/>
        <color rgb="FF0000FF"/>
        <rFont val="맑은 고딕"/>
        <family val="3"/>
        <charset val="129"/>
      </rPr>
      <t>(General Mechanical Engineering II)</t>
    </r>
  </si>
  <si>
    <r>
      <rPr>
        <sz val="12"/>
        <color rgb="FF000000"/>
        <rFont val="맑은 고딕"/>
        <family val="3"/>
        <charset val="129"/>
      </rPr>
      <t xml:space="preserve">자동차보상실무 I 
</t>
    </r>
    <r>
      <rPr>
        <sz val="12"/>
        <color rgb="FF0000FF"/>
        <rFont val="맑은 고딕"/>
        <family val="3"/>
        <charset val="129"/>
      </rPr>
      <t>(Automotive compensation practice I)</t>
    </r>
  </si>
  <si>
    <r>
      <rPr>
        <sz val="12"/>
        <color rgb="FF000000"/>
        <rFont val="맑은 고딕"/>
        <family val="3"/>
        <charset val="129"/>
      </rPr>
      <t xml:space="preserve">자동차전기회로도분석
</t>
    </r>
    <r>
      <rPr>
        <sz val="12"/>
        <color rgb="FF0000FF"/>
        <rFont val="맑은 고딕"/>
        <family val="3"/>
        <charset val="129"/>
      </rPr>
      <t>(Analysis of electric circuit diagram of automotive)</t>
    </r>
  </si>
  <si>
    <r>
      <rPr>
        <sz val="9"/>
        <color rgb="FF000000"/>
        <rFont val="맑은 고딕"/>
        <family val="3"/>
        <charset val="129"/>
      </rPr>
      <t xml:space="preserve">전자제어디젤엔진정비
</t>
    </r>
    <r>
      <rPr>
        <sz val="9"/>
        <color rgb="FF0000FF"/>
        <rFont val="맑은 고딕"/>
        <family val="3"/>
        <charset val="129"/>
      </rPr>
      <t>(Electronic control diesel engine maintenance)</t>
    </r>
  </si>
  <si>
    <r>
      <rPr>
        <sz val="9"/>
        <color rgb="FF000000"/>
        <rFont val="맑은 고딕"/>
        <family val="3"/>
        <charset val="129"/>
      </rPr>
      <t xml:space="preserve">배출가스저감장치정비
</t>
    </r>
    <r>
      <rPr>
        <sz val="9"/>
        <color rgb="FF0000FF"/>
        <rFont val="맑은 고딕"/>
        <family val="3"/>
        <charset val="129"/>
      </rPr>
      <t>(Maintenance of exhaust gas reduction equipment)</t>
    </r>
  </si>
  <si>
    <r>
      <rPr>
        <sz val="9"/>
        <color rgb="FF000000"/>
        <rFont val="맑은 고딕"/>
        <family val="3"/>
        <charset val="129"/>
      </rPr>
      <t xml:space="preserve">자동차전기회로도분석                    </t>
    </r>
    <r>
      <rPr>
        <sz val="9"/>
        <color rgb="FF0000FF"/>
        <rFont val="맑은 고딕"/>
        <family val="3"/>
        <charset val="129"/>
      </rPr>
      <t>(Analysis of electric circuit diagram of automotive)</t>
    </r>
  </si>
  <si>
    <r>
      <rPr>
        <sz val="12"/>
        <color rgb="FF000000"/>
        <rFont val="맑은 고딕"/>
        <family val="3"/>
        <charset val="129"/>
      </rPr>
      <t xml:space="preserve">인공지능전기장치정비
</t>
    </r>
    <r>
      <rPr>
        <sz val="12"/>
        <color rgb="FF0000FF"/>
        <rFont val="맑은 고딕"/>
        <family val="3"/>
        <charset val="129"/>
      </rPr>
      <t>(Maintenance of electrical equipment of artificial intelligence)</t>
    </r>
  </si>
  <si>
    <r>
      <rPr>
        <sz val="9"/>
        <color rgb="FF000000"/>
        <rFont val="맑은 고딕"/>
        <family val="3"/>
        <charset val="129"/>
      </rPr>
      <t xml:space="preserve">인공지능전기장치정비
</t>
    </r>
    <r>
      <rPr>
        <sz val="9"/>
        <color rgb="FF0000FF"/>
        <rFont val="맑은 고딕"/>
        <family val="3"/>
        <charset val="129"/>
      </rPr>
      <t>(Maintenance of electrical equipment of artificial intelligence)</t>
    </r>
  </si>
  <si>
    <t>2019~2020학년도 교육과정</t>
  </si>
  <si>
    <t>2019~2020 교육과정(2년제)</t>
  </si>
  <si>
    <t>2018~2019학년도 교육과정</t>
  </si>
  <si>
    <t>2019~2020 학년도 교육과정</t>
  </si>
  <si>
    <t>33
(현장실습 2과목 포함)</t>
  </si>
  <si>
    <r>
      <rPr>
        <sz val="12"/>
        <color rgb="FF000000"/>
        <rFont val="맑은 고딕"/>
        <family val="3"/>
        <charset val="129"/>
      </rPr>
      <t>현장실습II</t>
    </r>
    <r>
      <rPr>
        <sz val="12"/>
        <color rgb="FF0070C0"/>
        <rFont val="맑은 고딕"/>
        <family val="3"/>
        <charset val="129"/>
      </rPr>
      <t xml:space="preserve">
</t>
    </r>
    <r>
      <rPr>
        <sz val="12"/>
        <color rgb="FF0000FF"/>
        <rFont val="맑은 고딕"/>
        <family val="3"/>
        <charset val="129"/>
      </rPr>
      <t>(Field Training II)</t>
    </r>
  </si>
  <si>
    <t>인재양성유형명 : 자동차정비 및 제조인력양성유형</t>
  </si>
  <si>
    <r>
      <rPr>
        <sz val="12"/>
        <color rgb="FF000000"/>
        <rFont val="맑은 고딕"/>
        <family val="3"/>
        <charset val="129"/>
      </rPr>
      <t>현장실습I</t>
    </r>
    <r>
      <rPr>
        <sz val="12"/>
        <color rgb="FF0000FF"/>
        <rFont val="맑은 고딕"/>
        <family val="3"/>
        <charset val="129"/>
      </rPr>
      <t xml:space="preserve">
(Field Training I)</t>
    </r>
  </si>
  <si>
    <r>
      <rPr>
        <sz val="9"/>
        <color rgb="FF000000"/>
        <rFont val="맑은 고딕"/>
        <family val="3"/>
        <charset val="129"/>
      </rPr>
      <t xml:space="preserve">자동차튜닝개론
</t>
    </r>
    <r>
      <rPr>
        <sz val="9"/>
        <color rgb="FF0000FF"/>
        <rFont val="맑은 고딕"/>
        <family val="3"/>
        <charset val="129"/>
      </rPr>
      <t>(Introduction to car tuning)</t>
    </r>
  </si>
  <si>
    <r>
      <rPr>
        <sz val="9"/>
        <color rgb="FF000000"/>
        <rFont val="맑은 고딕"/>
        <family val="3"/>
        <charset val="129"/>
      </rPr>
      <t xml:space="preserve">자동차엔진정비
</t>
    </r>
    <r>
      <rPr>
        <sz val="9"/>
        <color rgb="FF0000FF"/>
        <rFont val="맑은 고딕"/>
        <family val="3"/>
        <charset val="129"/>
      </rPr>
      <t>(Automotive engine maintenance)</t>
    </r>
  </si>
  <si>
    <r>
      <rPr>
        <sz val="9"/>
        <color rgb="FF000000"/>
        <rFont val="맑은 고딕"/>
        <family val="3"/>
        <charset val="129"/>
      </rPr>
      <t xml:space="preserve">자동차파형분석
</t>
    </r>
    <r>
      <rPr>
        <sz val="9"/>
        <color rgb="FF0000FF"/>
        <rFont val="맑은 고딕"/>
        <family val="3"/>
        <charset val="129"/>
      </rPr>
      <t>(Automotive waveform analysis)</t>
    </r>
  </si>
  <si>
    <r>
      <rPr>
        <sz val="9"/>
        <color rgb="FF000000"/>
        <rFont val="맑은 고딕"/>
        <family val="3"/>
        <charset val="129"/>
      </rPr>
      <t xml:space="preserve">자율전공실습Ⅰ
</t>
    </r>
    <r>
      <rPr>
        <sz val="9"/>
        <color rgb="FF0000FF"/>
        <rFont val="맑은 고딕"/>
        <family val="3"/>
        <charset val="129"/>
      </rPr>
      <t>(Autonomous Major Practice I)</t>
    </r>
  </si>
  <si>
    <r>
      <rPr>
        <sz val="9"/>
        <color rgb="FF000000"/>
        <rFont val="맑은 고딕"/>
        <family val="3"/>
        <charset val="129"/>
      </rPr>
      <t xml:space="preserve">자율전공실습Ⅱ
</t>
    </r>
    <r>
      <rPr>
        <sz val="9"/>
        <color rgb="FF0000FF"/>
        <rFont val="맑은 고딕"/>
        <family val="3"/>
        <charset val="129"/>
      </rPr>
      <t>(Autonomous Major Practice II)</t>
    </r>
  </si>
  <si>
    <r>
      <rPr>
        <sz val="12"/>
        <color rgb="FF000000"/>
        <rFont val="맑은 고딕"/>
        <family val="3"/>
        <charset val="129"/>
      </rPr>
      <t xml:space="preserve">자율전공실습Ⅱ
</t>
    </r>
    <r>
      <rPr>
        <sz val="12"/>
        <color rgb="FF0000FF"/>
        <rFont val="맑은 고딕"/>
        <family val="3"/>
        <charset val="129"/>
      </rPr>
      <t>(Autonomous Major Practice II)</t>
    </r>
  </si>
  <si>
    <r>
      <rPr>
        <sz val="12"/>
        <color rgb="FF000000"/>
        <rFont val="맑은 고딕"/>
        <family val="3"/>
        <charset val="129"/>
      </rPr>
      <t xml:space="preserve">자동차엔진정비
</t>
    </r>
    <r>
      <rPr>
        <sz val="12"/>
        <color rgb="FF0000FF"/>
        <rFont val="맑은 고딕"/>
        <family val="3"/>
        <charset val="129"/>
      </rPr>
      <t>(Automotive engine maintenance)</t>
    </r>
  </si>
  <si>
    <r>
      <rPr>
        <sz val="12"/>
        <color rgb="FF000000"/>
        <rFont val="맑은 고딕"/>
        <family val="3"/>
        <charset val="129"/>
      </rPr>
      <t xml:space="preserve">자동차파형분석
</t>
    </r>
    <r>
      <rPr>
        <sz val="12"/>
        <color rgb="FF0000FF"/>
        <rFont val="맑은 고딕"/>
        <family val="3"/>
        <charset val="129"/>
      </rPr>
      <t>(Automotive waveform analysis)</t>
    </r>
  </si>
  <si>
    <r>
      <rPr>
        <sz val="12"/>
        <color rgb="FF000000"/>
        <rFont val="맑은 고딕"/>
        <family val="3"/>
        <charset val="129"/>
      </rPr>
      <t xml:space="preserve">자율전공실습Ⅰ
</t>
    </r>
    <r>
      <rPr>
        <sz val="12"/>
        <color rgb="FF0000FF"/>
        <rFont val="맑은 고딕"/>
        <family val="3"/>
        <charset val="129"/>
      </rPr>
      <t>(Autonomous Major Practice I)</t>
    </r>
  </si>
  <si>
    <r>
      <rPr>
        <sz val="9"/>
        <color rgb="FF000000"/>
        <rFont val="맑은 고딕"/>
        <family val="3"/>
        <charset val="129"/>
      </rPr>
      <t xml:space="preserve">취업·창업준비실무
</t>
    </r>
    <r>
      <rPr>
        <sz val="9"/>
        <color rgb="FF0000FF"/>
        <rFont val="맑은 고딕"/>
        <family val="3"/>
        <charset val="129"/>
      </rPr>
      <t>(Employment and Startups pratice)</t>
    </r>
  </si>
  <si>
    <r>
      <rPr>
        <sz val="9"/>
        <color rgb="FF000000"/>
        <rFont val="맑은 고딕"/>
        <family val="3"/>
        <charset val="129"/>
      </rPr>
      <t xml:space="preserve">일반기계공학I
</t>
    </r>
    <r>
      <rPr>
        <sz val="9"/>
        <color rgb="FF0000FF"/>
        <rFont val="맑은 고딕"/>
        <family val="3"/>
        <charset val="129"/>
      </rPr>
      <t xml:space="preserve"> (General Mechanical Engineering I)</t>
    </r>
  </si>
  <si>
    <r>
      <rPr>
        <sz val="9"/>
        <color rgb="FF000000"/>
        <rFont val="맑은 고딕"/>
        <family val="3"/>
        <charset val="129"/>
      </rPr>
      <t xml:space="preserve">수입차정비개론
</t>
    </r>
    <r>
      <rPr>
        <sz val="9"/>
        <color rgb="FF0000FF"/>
        <rFont val="맑은 고딕"/>
        <family val="3"/>
        <charset val="129"/>
      </rPr>
      <t>(Introduction to Imported Vehicles)</t>
    </r>
  </si>
  <si>
    <r>
      <rPr>
        <sz val="9"/>
        <color rgb="FF000000"/>
        <rFont val="맑은 고딕"/>
        <family val="3"/>
        <charset val="129"/>
      </rPr>
      <t xml:space="preserve">자동차종합실습
</t>
    </r>
    <r>
      <rPr>
        <sz val="9"/>
        <color rgb="FF0000FF"/>
        <rFont val="맑은 고딕"/>
        <family val="3"/>
        <charset val="129"/>
      </rPr>
      <t>(Comprehensive automotive training)</t>
    </r>
  </si>
  <si>
    <r>
      <rPr>
        <sz val="9"/>
        <color rgb="FF000000"/>
        <rFont val="맑은 고딕"/>
        <family val="3"/>
        <charset val="129"/>
      </rPr>
      <t xml:space="preserve">스마트자동차진단
</t>
    </r>
    <r>
      <rPr>
        <sz val="9"/>
        <color rgb="FF0000FF"/>
        <rFont val="맑은 고딕"/>
        <family val="3"/>
        <charset val="129"/>
      </rPr>
      <t>(Diagnosis of smart automotive)</t>
    </r>
  </si>
  <si>
    <r>
      <rPr>
        <sz val="12"/>
        <color rgb="FF000000"/>
        <rFont val="맑은 고딕"/>
        <family val="3"/>
        <charset val="129"/>
      </rPr>
      <t xml:space="preserve">지능형전자제어섀시정비
</t>
    </r>
    <r>
      <rPr>
        <sz val="12"/>
        <color rgb="FF0000FF"/>
        <rFont val="맑은 고딕"/>
        <family val="3"/>
        <charset val="129"/>
      </rPr>
      <t>(Intelligent electronic control chassis maintenance)</t>
    </r>
  </si>
  <si>
    <r>
      <rPr>
        <sz val="9"/>
        <color rgb="FF000000"/>
        <rFont val="맑은 고딕"/>
        <family val="3"/>
        <charset val="129"/>
      </rPr>
      <t xml:space="preserve">지능형전자제어섀시정비
</t>
    </r>
    <r>
      <rPr>
        <sz val="9"/>
        <color rgb="FF0000FF"/>
        <rFont val="맑은 고딕"/>
        <family val="3"/>
        <charset val="129"/>
      </rPr>
      <t>(Intelligent electronic control chassis maintenance)</t>
    </r>
  </si>
  <si>
    <r>
      <rPr>
        <sz val="9"/>
        <color rgb="FF000000"/>
        <rFont val="맑은 고딕"/>
        <family val="3"/>
        <charset val="129"/>
      </rPr>
      <t xml:space="preserve">운행조정·안정화장치정비          </t>
    </r>
    <r>
      <rPr>
        <sz val="9"/>
        <color rgb="FF0000FF"/>
        <rFont val="맑은 고딕"/>
        <family val="3"/>
        <charset val="129"/>
      </rPr>
      <t>(Maintenance of travel adjustment stabilizer)</t>
    </r>
  </si>
  <si>
    <r>
      <rPr>
        <sz val="9"/>
        <color rgb="FF000000"/>
        <rFont val="맑은 고딕"/>
        <family val="3"/>
        <charset val="129"/>
      </rPr>
      <t xml:space="preserve">자동차보상실무 II 
</t>
    </r>
    <r>
      <rPr>
        <sz val="9"/>
        <color rgb="FF0000FF"/>
        <rFont val="맑은 고딕"/>
        <family val="3"/>
        <charset val="129"/>
      </rPr>
      <t>(Automotive compensation practice II)</t>
    </r>
  </si>
  <si>
    <t>※ 비고란-과목폐지, 과목신설, 명칭변경, 학점·시수변경, 선택·필수변경, 개설학기 변경</t>
  </si>
  <si>
    <r>
      <rPr>
        <sz val="12"/>
        <color rgb="FF000000"/>
        <rFont val="맑은 고딕"/>
        <family val="3"/>
        <charset val="129"/>
      </rPr>
      <t>취업·창업준비실무</t>
    </r>
    <r>
      <rPr>
        <sz val="12"/>
        <color rgb="FF0070C0"/>
        <rFont val="맑은 고딕"/>
        <family val="3"/>
        <charset val="129"/>
      </rPr>
      <t xml:space="preserve">
</t>
    </r>
    <r>
      <rPr>
        <sz val="12"/>
        <color rgb="FF0000FF"/>
        <rFont val="맑은 고딕"/>
        <family val="3"/>
        <charset val="129"/>
      </rPr>
      <t>(Employment and Startups pratice)</t>
    </r>
  </si>
  <si>
    <r>
      <rPr>
        <sz val="12"/>
        <color rgb="FF000000"/>
        <rFont val="맑은 고딕"/>
        <family val="3"/>
        <charset val="129"/>
      </rPr>
      <t xml:space="preserve">의사소통능력
</t>
    </r>
    <r>
      <rPr>
        <sz val="12"/>
        <color rgb="FF0000FF"/>
        <rFont val="맑은 고딕"/>
        <family val="3"/>
        <charset val="129"/>
      </rPr>
      <t>(Communicative Competence)</t>
    </r>
  </si>
  <si>
    <r>
      <rPr>
        <sz val="9"/>
        <color rgb="FF000000"/>
        <rFont val="맑은 고딕"/>
        <family val="3"/>
        <charset val="129"/>
      </rPr>
      <t>의사소통능력</t>
    </r>
    <r>
      <rPr>
        <sz val="9"/>
        <color rgb="FF0000FF"/>
        <rFont val="맑은 고딕"/>
        <family val="3"/>
        <charset val="129"/>
      </rPr>
      <t xml:space="preserve">
(Communicative Competence)</t>
    </r>
  </si>
  <si>
    <r>
      <rPr>
        <sz val="9"/>
        <color rgb="FF000000"/>
        <rFont val="맑은 고딕"/>
        <family val="3"/>
        <charset val="129"/>
      </rPr>
      <t xml:space="preserve">수리능력
</t>
    </r>
    <r>
      <rPr>
        <sz val="9"/>
        <color rgb="FF0000FF"/>
        <rFont val="맑은 고딕"/>
        <family val="3"/>
        <charset val="129"/>
      </rPr>
      <t>(Mathematical Ability)</t>
    </r>
  </si>
  <si>
    <r>
      <rPr>
        <sz val="9"/>
        <color rgb="FF000000"/>
        <rFont val="맑은 고딕"/>
        <family val="3"/>
        <charset val="129"/>
      </rPr>
      <t xml:space="preserve">자동차CAD I
</t>
    </r>
    <r>
      <rPr>
        <sz val="9"/>
        <color rgb="FF0000FF"/>
        <rFont val="맑은 고딕"/>
        <family val="3"/>
        <charset val="129"/>
      </rPr>
      <t>(Automotive CAD I)</t>
    </r>
  </si>
  <si>
    <r>
      <rPr>
        <sz val="9"/>
        <color rgb="FF000000"/>
        <rFont val="맑은 고딕"/>
        <family val="3"/>
        <charset val="129"/>
      </rPr>
      <t xml:space="preserve">현장실습I
</t>
    </r>
    <r>
      <rPr>
        <sz val="9"/>
        <color rgb="FF0000FF"/>
        <rFont val="맑은 고딕"/>
        <family val="3"/>
        <charset val="129"/>
      </rPr>
      <t>(Field Training I)</t>
    </r>
  </si>
  <si>
    <r>
      <rPr>
        <sz val="9"/>
        <color rgb="FF000000"/>
        <rFont val="맑은 고딕"/>
        <family val="3"/>
        <charset val="129"/>
      </rPr>
      <t xml:space="preserve">현장실습II
</t>
    </r>
    <r>
      <rPr>
        <sz val="9"/>
        <color rgb="FF0000FF"/>
        <rFont val="맑은 고딕"/>
        <family val="3"/>
        <charset val="129"/>
      </rPr>
      <t>(Field Training II)</t>
    </r>
  </si>
  <si>
    <r>
      <rPr>
        <sz val="9"/>
        <color rgb="FF000000"/>
        <rFont val="맑은 고딕"/>
        <family val="3"/>
        <charset val="129"/>
      </rPr>
      <t xml:space="preserve">캡스톤디자인Ⅰ
</t>
    </r>
    <r>
      <rPr>
        <sz val="9"/>
        <color rgb="FF0000FF"/>
        <rFont val="맑은 고딕"/>
        <family val="3"/>
        <charset val="129"/>
      </rPr>
      <t>(Capstone design I)</t>
    </r>
  </si>
  <si>
    <r>
      <rPr>
        <sz val="9"/>
        <color rgb="FF000000"/>
        <rFont val="맑은 고딕"/>
        <family val="3"/>
        <charset val="129"/>
      </rPr>
      <t xml:space="preserve">자동차CAD II
</t>
    </r>
    <r>
      <rPr>
        <sz val="9"/>
        <color rgb="FF0000FF"/>
        <rFont val="맑은 고딕"/>
        <family val="3"/>
        <charset val="129"/>
      </rPr>
      <t xml:space="preserve"> (Automotive CAD II)</t>
    </r>
  </si>
  <si>
    <r>
      <rPr>
        <sz val="12"/>
        <color rgb="FF000000"/>
        <rFont val="맑은 고딕"/>
        <family val="3"/>
        <charset val="129"/>
      </rPr>
      <t xml:space="preserve">자동차CAD II
</t>
    </r>
    <r>
      <rPr>
        <sz val="12"/>
        <color rgb="FF0000FF"/>
        <rFont val="맑은 고딕"/>
        <family val="3"/>
        <charset val="129"/>
      </rPr>
      <t>(Automotive CAD II)</t>
    </r>
  </si>
  <si>
    <r>
      <rPr>
        <sz val="12"/>
        <color rgb="FF000000"/>
        <rFont val="맑은 고딕"/>
        <family val="3"/>
        <charset val="129"/>
      </rPr>
      <t xml:space="preserve">캡스톤디자인Ⅱ
</t>
    </r>
    <r>
      <rPr>
        <sz val="12"/>
        <color rgb="FF0000FF"/>
        <rFont val="맑은 고딕"/>
        <family val="3"/>
        <charset val="129"/>
      </rPr>
      <t>(Capstone design II)</t>
    </r>
  </si>
  <si>
    <r>
      <rPr>
        <sz val="9"/>
        <color rgb="FF000000"/>
        <rFont val="맑은 고딕"/>
        <family val="3"/>
        <charset val="129"/>
      </rPr>
      <t xml:space="preserve">캡스톤디자인Ⅱ
</t>
    </r>
    <r>
      <rPr>
        <sz val="9"/>
        <color rgb="FF0000FF"/>
        <rFont val="맑은 고딕"/>
        <family val="3"/>
        <charset val="129"/>
      </rPr>
      <t>(Capstone design II)</t>
    </r>
  </si>
  <si>
    <t>캡스톤디자인</t>
  </si>
  <si>
    <t>과목
구분</t>
  </si>
  <si>
    <t>직업기초능력</t>
  </si>
  <si>
    <t>이수
구분</t>
  </si>
  <si>
    <t>합   계</t>
  </si>
  <si>
    <t>학기 계</t>
  </si>
  <si>
    <t>1 학 년</t>
  </si>
  <si>
    <t>교과목
코드</t>
  </si>
  <si>
    <t>2 학 년</t>
  </si>
  <si>
    <t>총
개설
학점</t>
  </si>
  <si>
    <t>전공학점</t>
  </si>
  <si>
    <t>전체과목수</t>
  </si>
  <si>
    <t>과목신설</t>
  </si>
  <si>
    <t>대학생활</t>
  </si>
  <si>
    <t>전공·
현장중심 과목수</t>
  </si>
  <si>
    <t>2019~2020 교육과정</t>
  </si>
  <si>
    <t>교양·
직업기초 과목수</t>
  </si>
  <si>
    <t>교양·직업기초 개설학점 계</t>
  </si>
  <si>
    <t>교양·직업기초 개설학점</t>
  </si>
  <si>
    <t>전공·NCS 계</t>
  </si>
  <si>
    <t>교양·직업기초 계</t>
  </si>
  <si>
    <t>전공필수 개설학점</t>
  </si>
  <si>
    <t>전공·현장중심 계</t>
  </si>
  <si>
    <t>전공선택 개설학점</t>
  </si>
  <si>
    <t>전공 개설학점 계</t>
  </si>
  <si>
    <t>전공·
NCS 과목수</t>
  </si>
  <si>
    <t>교양
·
직업
기초</t>
  </si>
  <si>
    <t>전공
 ·
NCS</t>
  </si>
  <si>
    <t>전공
 ·
현장
중심</t>
  </si>
  <si>
    <t>학습
모듈
3)</t>
  </si>
  <si>
    <t>NCS
관련성2)</t>
  </si>
  <si>
    <t>교과
구분
1)</t>
  </si>
  <si>
    <t>교양·직업
기초학점</t>
  </si>
  <si>
    <t xml:space="preserve"> 총 개설학점 계</t>
  </si>
  <si>
    <t>대학생활과 진로탐색</t>
  </si>
  <si>
    <t>교양교육실 배정 A</t>
  </si>
  <si>
    <t>교양교육실 배정 B</t>
  </si>
  <si>
    <t>교양교육실 배정 D</t>
  </si>
  <si>
    <t>교양교육실 배정 C</t>
  </si>
  <si>
    <t>자유선택교양교과 B</t>
  </si>
  <si>
    <t>자유선택교양교과 A</t>
  </si>
  <si>
    <t>자유선택교양교과 C</t>
  </si>
  <si>
    <t>자유선택교양교과 D</t>
  </si>
  <si>
    <r>
      <rPr>
        <sz val="9"/>
        <color rgb="FF000000"/>
        <rFont val="맑은 고딕"/>
        <family val="3"/>
        <charset val="129"/>
      </rPr>
      <t>교과목명</t>
    </r>
    <r>
      <rPr>
        <sz val="9"/>
        <color rgb="FF0000FF"/>
        <rFont val="맑은 고딕"/>
        <family val="3"/>
        <charset val="129"/>
      </rPr>
      <t>(영문명)</t>
    </r>
  </si>
  <si>
    <r>
      <rPr>
        <b/>
        <sz val="12"/>
        <color rgb="FF000000"/>
        <rFont val="맑은 고딕"/>
        <family val="3"/>
        <charset val="129"/>
      </rPr>
      <t xml:space="preserve">교과목명
</t>
    </r>
    <r>
      <rPr>
        <b/>
        <sz val="12"/>
        <color rgb="FF0000FF"/>
        <rFont val="맑은 고딕"/>
        <family val="3"/>
        <charset val="129"/>
      </rPr>
      <t>(영문명)</t>
    </r>
  </si>
  <si>
    <t>구분</t>
  </si>
  <si>
    <t>1학기</t>
  </si>
  <si>
    <t>학점</t>
  </si>
  <si>
    <t>이론</t>
  </si>
  <si>
    <t>계</t>
  </si>
  <si>
    <t>실습</t>
  </si>
  <si>
    <t>2학기</t>
  </si>
  <si>
    <t>학년</t>
  </si>
  <si>
    <t>선택</t>
  </si>
  <si>
    <t>필수</t>
  </si>
  <si>
    <t>비고</t>
  </si>
  <si>
    <t>학기</t>
  </si>
  <si>
    <t>시간</t>
  </si>
  <si>
    <t>총계</t>
  </si>
  <si>
    <t>소계</t>
  </si>
  <si>
    <t>창업</t>
  </si>
  <si>
    <t>O</t>
  </si>
  <si>
    <t>자격증</t>
  </si>
  <si>
    <t>X</t>
  </si>
  <si>
    <t>진로</t>
  </si>
  <si>
    <r>
      <rPr>
        <sz val="12"/>
        <color rgb="FF000000"/>
        <rFont val="맑은 고딕"/>
        <family val="3"/>
        <charset val="129"/>
      </rPr>
      <t xml:space="preserve">일반기계공학I
</t>
    </r>
    <r>
      <rPr>
        <sz val="12"/>
        <color rgb="FF0000FF"/>
        <rFont val="맑은 고딕"/>
        <family val="3"/>
        <charset val="129"/>
      </rPr>
      <t xml:space="preserve"> (General Mechanical Engineering I)</t>
    </r>
  </si>
  <si>
    <r>
      <rPr>
        <sz val="12"/>
        <color rgb="FF000000"/>
        <rFont val="맑은 고딕"/>
        <family val="3"/>
        <charset val="129"/>
      </rPr>
      <t xml:space="preserve">수입차정비개론
</t>
    </r>
    <r>
      <rPr>
        <sz val="12"/>
        <color rgb="FF0000FF"/>
        <rFont val="맑은 고딕"/>
        <family val="3"/>
        <charset val="129"/>
      </rPr>
      <t>(Introduction to Imported Vehicles)</t>
    </r>
  </si>
  <si>
    <r>
      <rPr>
        <sz val="12"/>
        <color rgb="FF000000"/>
        <rFont val="맑은 고딕"/>
        <family val="3"/>
        <charset val="129"/>
      </rPr>
      <t xml:space="preserve">자동차종합실습
</t>
    </r>
    <r>
      <rPr>
        <sz val="12"/>
        <color rgb="FF0000FF"/>
        <rFont val="맑은 고딕"/>
        <family val="3"/>
        <charset val="129"/>
      </rPr>
      <t>(Comprehensive automotive training)</t>
    </r>
  </si>
  <si>
    <t>학과명(전공명/과정명) : 스마트자동차학과</t>
  </si>
  <si>
    <r>
      <rPr>
        <sz val="12"/>
        <color rgb="FF000000"/>
        <rFont val="맑은 고딕"/>
        <family val="3"/>
        <charset val="129"/>
      </rPr>
      <t xml:space="preserve">배출가스저감장치정비
</t>
    </r>
    <r>
      <rPr>
        <sz val="12"/>
        <color rgb="FF0000FF"/>
        <rFont val="맑은 고딕"/>
        <family val="3"/>
        <charset val="129"/>
      </rPr>
      <t>(Maintenance of exhaust gas reduction equipment)</t>
    </r>
  </si>
  <si>
    <r>
      <rPr>
        <sz val="12"/>
        <color rgb="FF000000"/>
        <rFont val="맑은 고딕"/>
        <family val="3"/>
        <charset val="129"/>
      </rPr>
      <t>운행조정</t>
    </r>
    <r>
      <rPr>
        <sz val="12"/>
        <color rgb="FF000000"/>
        <rFont val="맑은 고딕"/>
        <family val="3"/>
        <charset val="129"/>
      </rPr>
      <t xml:space="preserve">·안정화장치장비
</t>
    </r>
    <r>
      <rPr>
        <sz val="12"/>
        <color rgb="FF0000FF"/>
        <rFont val="맑은 고딕"/>
        <family val="3"/>
        <charset val="129"/>
      </rPr>
      <t>(Maintenance of travel adjustment stabilizer)</t>
    </r>
  </si>
  <si>
    <r>
      <rPr>
        <sz val="12"/>
        <color rgb="FF000000"/>
        <rFont val="맑은 고딕"/>
        <family val="3"/>
        <charset val="129"/>
      </rPr>
      <t xml:space="preserve">전자제어디젤엔진정비
</t>
    </r>
    <r>
      <rPr>
        <sz val="12"/>
        <color rgb="FF0000FF"/>
        <rFont val="맑은 고딕"/>
        <family val="3"/>
        <charset val="129"/>
      </rPr>
      <t>(Electronic control diesel engine maintenance)</t>
    </r>
  </si>
  <si>
    <r>
      <rPr>
        <i/>
        <sz val="12"/>
        <color rgb="FF000000"/>
        <rFont val="맑은 고딕"/>
        <family val="3"/>
        <charset val="129"/>
      </rPr>
      <t xml:space="preserve">수리능력
</t>
    </r>
    <r>
      <rPr>
        <i/>
        <sz val="12"/>
        <color rgb="FF0000FF"/>
        <rFont val="맑은 고딕"/>
        <family val="3"/>
        <charset val="129"/>
      </rPr>
      <t>(Mathematical Ability)</t>
    </r>
  </si>
  <si>
    <r>
      <rPr>
        <sz val="12"/>
        <color rgb="FF000000"/>
        <rFont val="맑은 고딕"/>
        <family val="3"/>
        <charset val="129"/>
      </rPr>
      <t xml:space="preserve">자동차CAD I
</t>
    </r>
    <r>
      <rPr>
        <sz val="12"/>
        <color rgb="FF0000FF"/>
        <rFont val="맑은 고딕"/>
        <family val="3"/>
        <charset val="129"/>
      </rPr>
      <t>(Automotive CAD I)</t>
    </r>
  </si>
  <si>
    <r>
      <rPr>
        <sz val="12"/>
        <color rgb="FF000000"/>
        <rFont val="맑은 고딕"/>
        <family val="3"/>
        <charset val="129"/>
      </rPr>
      <t xml:space="preserve">캡스톤디자인Ⅰ
</t>
    </r>
    <r>
      <rPr>
        <sz val="12"/>
        <color rgb="FF0000FF"/>
        <rFont val="맑은 고딕"/>
        <family val="3"/>
        <charset val="129"/>
      </rPr>
      <t>(Capstone design I)</t>
    </r>
  </si>
  <si>
    <r>
      <rPr>
        <sz val="12"/>
        <color rgb="FF000000"/>
        <rFont val="맑은 고딕"/>
        <family val="3"/>
        <charset val="129"/>
      </rPr>
      <t xml:space="preserve">자동차보상실무 II 
</t>
    </r>
    <r>
      <rPr>
        <sz val="12"/>
        <color rgb="FF0000FF"/>
        <rFont val="맑은 고딕"/>
        <family val="3"/>
        <charset val="129"/>
      </rPr>
      <t>(Automotive compensation practice II)</t>
    </r>
  </si>
  <si>
    <r>
      <rPr>
        <sz val="12"/>
        <color rgb="FF000000"/>
        <rFont val="맑은 고딕"/>
        <family val="3"/>
        <charset val="129"/>
      </rPr>
      <t xml:space="preserve">전자제어엔진정비
</t>
    </r>
    <r>
      <rPr>
        <sz val="12"/>
        <color rgb="FF0000FF"/>
        <rFont val="맑은 고딕"/>
        <family val="3"/>
        <charset val="129"/>
      </rPr>
      <t>(Electronic control engine maintenance)</t>
    </r>
  </si>
  <si>
    <r>
      <t xml:space="preserve">스마트자동차진단 ( 현장실습대체과목)
</t>
    </r>
    <r>
      <rPr>
        <sz val="12"/>
        <color rgb="FF0000FF"/>
        <rFont val="맑은 고딕"/>
        <family val="3"/>
        <charset val="129"/>
      </rPr>
      <t>(Diagnosis of smart automotive)</t>
    </r>
    <phoneticPr fontId="19" type="noConversion"/>
  </si>
  <si>
    <r>
      <t xml:space="preserve">자동차튜닝개론(엇학기 현장실습대체과목)
</t>
    </r>
    <r>
      <rPr>
        <sz val="12"/>
        <color rgb="FF0000FF"/>
        <rFont val="맑은 고딕"/>
        <family val="3"/>
        <charset val="129"/>
      </rPr>
      <t>(Introduction to car tuning)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</si>
</sst>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7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12"/>
      <color rgb="FFFF0000"/>
      <name val="맑은 고딕"/>
      <family val="3"/>
      <charset val="129"/>
    </font>
    <font>
      <i/>
      <sz val="12"/>
      <color rgb="FF000000"/>
      <name val="맑은 고딕"/>
      <family val="3"/>
      <charset val="129"/>
    </font>
    <font>
      <sz val="12"/>
      <color rgb="FF0070C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9"/>
      <color rgb="FF0000FF"/>
      <name val="맑은 고딕"/>
      <family val="3"/>
      <charset val="129"/>
    </font>
    <font>
      <i/>
      <sz val="12"/>
      <color rgb="FF0000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8CB3E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</borders>
  <cellStyleXfs count="10">
    <xf numFmtId="0" fontId="0" fillId="0" borderId="0"/>
    <xf numFmtId="0" fontId="18" fillId="0" borderId="0"/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8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3" fillId="2" borderId="2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/>
    </xf>
    <xf numFmtId="0" fontId="5" fillId="0" borderId="0" xfId="8" applyFont="1">
      <alignment vertical="center"/>
    </xf>
    <xf numFmtId="0" fontId="2" fillId="0" borderId="4" xfId="4" applyFont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2" xfId="4" applyFont="1" applyFill="1" applyBorder="1">
      <alignment vertical="center"/>
    </xf>
    <xf numFmtId="0" fontId="3" fillId="2" borderId="2" xfId="4" applyFont="1" applyFill="1" applyBorder="1">
      <alignment vertical="center"/>
    </xf>
    <xf numFmtId="0" fontId="2" fillId="2" borderId="5" xfId="4" applyFont="1" applyFill="1" applyBorder="1" applyAlignment="1">
      <alignment horizontal="center" vertical="center"/>
    </xf>
    <xf numFmtId="0" fontId="2" fillId="3" borderId="2" xfId="4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2" fillId="0" borderId="2" xfId="5" applyFont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shrinkToFi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left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/>
    </xf>
    <xf numFmtId="0" fontId="10" fillId="3" borderId="14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shrinkToFit="1"/>
    </xf>
    <xf numFmtId="0" fontId="10" fillId="0" borderId="18" xfId="6" applyFont="1" applyFill="1" applyBorder="1" applyAlignment="1">
      <alignment horizontal="center" vertical="center" wrapText="1"/>
    </xf>
    <xf numFmtId="0" fontId="10" fillId="0" borderId="19" xfId="6" applyFont="1" applyFill="1" applyBorder="1" applyAlignment="1">
      <alignment horizontal="center" vertical="center" wrapText="1"/>
    </xf>
    <xf numFmtId="0" fontId="10" fillId="0" borderId="20" xfId="6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9" fillId="4" borderId="4" xfId="0" quotePrefix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4" borderId="4" xfId="0" quotePrefix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shrinkToFi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 shrinkToFit="1"/>
    </xf>
    <xf numFmtId="0" fontId="2" fillId="0" borderId="4" xfId="4" applyFont="1" applyBorder="1" applyAlignment="1">
      <alignment horizontal="center" vertical="center"/>
    </xf>
    <xf numFmtId="0" fontId="1" fillId="0" borderId="0" xfId="8" applyFont="1">
      <alignment vertical="center"/>
    </xf>
    <xf numFmtId="0" fontId="2" fillId="0" borderId="4" xfId="4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left" vertical="center" wrapText="1"/>
    </xf>
    <xf numFmtId="0" fontId="9" fillId="0" borderId="23" xfId="6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0" borderId="4" xfId="6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9" fillId="0" borderId="6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0" fontId="10" fillId="0" borderId="18" xfId="6" applyFont="1" applyFill="1" applyBorder="1" applyAlignment="1">
      <alignment horizontal="center" vertical="center" wrapText="1"/>
    </xf>
    <xf numFmtId="0" fontId="10" fillId="0" borderId="19" xfId="6" applyFont="1" applyFill="1" applyBorder="1" applyAlignment="1">
      <alignment horizontal="center" vertical="center" wrapText="1"/>
    </xf>
    <xf numFmtId="0" fontId="10" fillId="0" borderId="20" xfId="6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4" borderId="7" xfId="0" quotePrefix="1" applyFont="1" applyFill="1" applyBorder="1" applyAlignment="1">
      <alignment horizontal="center" vertical="center"/>
    </xf>
    <xf numFmtId="0" fontId="9" fillId="5" borderId="4" xfId="6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shrinkToFit="1"/>
    </xf>
    <xf numFmtId="0" fontId="2" fillId="0" borderId="7" xfId="4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2" fillId="4" borderId="19" xfId="0" quotePrefix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0" borderId="18" xfId="6" applyFont="1" applyBorder="1" applyAlignment="1">
      <alignment horizontal="center" vertical="center"/>
    </xf>
    <xf numFmtId="0" fontId="9" fillId="0" borderId="19" xfId="6" applyFont="1" applyBorder="1" applyAlignment="1">
      <alignment horizontal="center" vertical="center"/>
    </xf>
    <xf numFmtId="0" fontId="9" fillId="0" borderId="19" xfId="6" applyFont="1" applyFill="1" applyBorder="1" applyAlignment="1">
      <alignment horizontal="center" vertical="center" wrapText="1"/>
    </xf>
    <xf numFmtId="0" fontId="9" fillId="0" borderId="31" xfId="6" applyFont="1" applyFill="1" applyBorder="1" applyAlignment="1">
      <alignment horizontal="center" vertical="center" wrapText="1"/>
    </xf>
    <xf numFmtId="0" fontId="9" fillId="0" borderId="20" xfId="6" applyFont="1" applyBorder="1" applyAlignment="1">
      <alignment horizontal="center" vertical="center"/>
    </xf>
    <xf numFmtId="0" fontId="9" fillId="0" borderId="31" xfId="6" applyFont="1" applyBorder="1" applyAlignment="1">
      <alignment horizontal="center" vertical="center"/>
    </xf>
    <xf numFmtId="0" fontId="9" fillId="0" borderId="32" xfId="6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 shrinkToFit="1"/>
    </xf>
    <xf numFmtId="0" fontId="2" fillId="0" borderId="4" xfId="4" applyFont="1" applyFill="1" applyBorder="1" applyAlignment="1">
      <alignment horizontal="center" vertical="center"/>
    </xf>
    <xf numFmtId="0" fontId="9" fillId="7" borderId="4" xfId="6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shrinkToFit="1"/>
    </xf>
    <xf numFmtId="0" fontId="10" fillId="3" borderId="30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23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3" borderId="4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19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4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2" fillId="0" borderId="6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23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19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shrinkToFit="1"/>
    </xf>
    <xf numFmtId="0" fontId="2" fillId="0" borderId="4" xfId="4" applyFont="1" applyBorder="1" applyAlignment="1">
      <alignment horizontal="center" vertical="center" wrapText="1" shrinkToFit="1"/>
    </xf>
    <xf numFmtId="0" fontId="2" fillId="0" borderId="8" xfId="4" applyFont="1" applyBorder="1" applyAlignment="1">
      <alignment horizontal="center" vertical="center" shrinkToFit="1"/>
    </xf>
    <xf numFmtId="0" fontId="2" fillId="0" borderId="23" xfId="4" applyFont="1" applyBorder="1" applyAlignment="1">
      <alignment horizontal="center" vertical="center" shrinkToFit="1"/>
    </xf>
    <xf numFmtId="0" fontId="2" fillId="0" borderId="7" xfId="4" applyFont="1" applyBorder="1" applyAlignment="1">
      <alignment horizontal="center" vertical="center" shrinkToFit="1"/>
    </xf>
    <xf numFmtId="0" fontId="2" fillId="2" borderId="10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13" xfId="4" applyFont="1" applyFill="1" applyBorder="1" applyAlignment="1">
      <alignment horizontal="center" vertical="center"/>
    </xf>
    <xf numFmtId="0" fontId="2" fillId="2" borderId="28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28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2" fillId="0" borderId="33" xfId="4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2" borderId="29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27" xfId="4" applyFont="1" applyFill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3"/>
  <sheetViews>
    <sheetView tabSelected="1" view="pageBreakPreview" topLeftCell="A16" zoomScaleSheetLayoutView="100" workbookViewId="0">
      <selection activeCell="D35" sqref="D35"/>
    </sheetView>
  </sheetViews>
  <sheetFormatPr defaultColWidth="8.88671875" defaultRowHeight="17.100000000000001" customHeight="1" x14ac:dyDescent="0.15"/>
  <cols>
    <col min="1" max="2" width="6.6640625" style="1" customWidth="1"/>
    <col min="3" max="3" width="7.44140625" style="1" customWidth="1"/>
    <col min="4" max="4" width="23.77734375" style="1" customWidth="1"/>
    <col min="5" max="5" width="15.44140625" style="19" customWidth="1"/>
    <col min="6" max="7" width="6.44140625" style="1" customWidth="1"/>
    <col min="8" max="22" width="4.77734375" style="1" customWidth="1"/>
    <col min="23" max="16384" width="8.88671875" style="1"/>
  </cols>
  <sheetData>
    <row r="1" spans="1:22" s="2" customFormat="1" ht="21" customHeight="1" x14ac:dyDescent="0.15">
      <c r="A1" s="20" t="s">
        <v>118</v>
      </c>
      <c r="B1" s="20"/>
      <c r="C1" s="20"/>
      <c r="D1" s="20"/>
      <c r="E1" s="20"/>
      <c r="F1" s="20"/>
      <c r="G1" s="20"/>
      <c r="H1" s="21" t="s">
        <v>17</v>
      </c>
      <c r="I1" s="21"/>
      <c r="J1" s="21"/>
      <c r="K1" s="98"/>
      <c r="L1" s="98"/>
      <c r="M1" s="98"/>
      <c r="N1" s="98"/>
      <c r="O1" s="21"/>
      <c r="P1" s="21"/>
      <c r="Q1" s="214" t="s">
        <v>65</v>
      </c>
      <c r="R1" s="214"/>
      <c r="S1" s="214"/>
      <c r="T1" s="214"/>
      <c r="U1" s="214"/>
      <c r="V1" s="214"/>
    </row>
    <row r="2" spans="1:22" ht="24.6" customHeight="1" x14ac:dyDescent="0.15">
      <c r="A2" s="208" t="s">
        <v>95</v>
      </c>
      <c r="B2" s="215"/>
      <c r="C2" s="220" t="s">
        <v>57</v>
      </c>
      <c r="D2" s="220" t="s">
        <v>94</v>
      </c>
      <c r="E2" s="223" t="s">
        <v>81</v>
      </c>
      <c r="F2" s="220" t="s">
        <v>80</v>
      </c>
      <c r="G2" s="226" t="s">
        <v>79</v>
      </c>
      <c r="H2" s="229" t="s">
        <v>56</v>
      </c>
      <c r="I2" s="230"/>
      <c r="J2" s="230"/>
      <c r="K2" s="230"/>
      <c r="L2" s="230"/>
      <c r="M2" s="231"/>
      <c r="N2" s="229" t="s">
        <v>58</v>
      </c>
      <c r="O2" s="230"/>
      <c r="P2" s="230"/>
      <c r="Q2" s="230"/>
      <c r="R2" s="230"/>
      <c r="S2" s="231"/>
      <c r="T2" s="208" t="s">
        <v>99</v>
      </c>
      <c r="U2" s="209"/>
      <c r="V2" s="210"/>
    </row>
    <row r="3" spans="1:22" ht="24.6" customHeight="1" x14ac:dyDescent="0.15">
      <c r="A3" s="216"/>
      <c r="B3" s="217"/>
      <c r="C3" s="221"/>
      <c r="D3" s="221"/>
      <c r="E3" s="224"/>
      <c r="F3" s="221"/>
      <c r="G3" s="227"/>
      <c r="H3" s="232" t="s">
        <v>96</v>
      </c>
      <c r="I3" s="233"/>
      <c r="J3" s="234"/>
      <c r="K3" s="235" t="s">
        <v>101</v>
      </c>
      <c r="L3" s="233"/>
      <c r="M3" s="236"/>
      <c r="N3" s="232" t="s">
        <v>96</v>
      </c>
      <c r="O3" s="233"/>
      <c r="P3" s="234"/>
      <c r="Q3" s="235" t="s">
        <v>101</v>
      </c>
      <c r="R3" s="233"/>
      <c r="S3" s="236"/>
      <c r="T3" s="211"/>
      <c r="U3" s="212"/>
      <c r="V3" s="213"/>
    </row>
    <row r="4" spans="1:22" ht="24.6" customHeight="1" x14ac:dyDescent="0.15">
      <c r="A4" s="211"/>
      <c r="B4" s="217"/>
      <c r="C4" s="222"/>
      <c r="D4" s="222"/>
      <c r="E4" s="225"/>
      <c r="F4" s="222"/>
      <c r="G4" s="228"/>
      <c r="H4" s="23" t="s">
        <v>97</v>
      </c>
      <c r="I4" s="24" t="s">
        <v>98</v>
      </c>
      <c r="J4" s="24" t="s">
        <v>100</v>
      </c>
      <c r="K4" s="24" t="s">
        <v>97</v>
      </c>
      <c r="L4" s="24" t="s">
        <v>98</v>
      </c>
      <c r="M4" s="25" t="s">
        <v>100</v>
      </c>
      <c r="N4" s="26" t="s">
        <v>97</v>
      </c>
      <c r="O4" s="24" t="s">
        <v>98</v>
      </c>
      <c r="P4" s="24" t="s">
        <v>100</v>
      </c>
      <c r="Q4" s="24" t="s">
        <v>97</v>
      </c>
      <c r="R4" s="24" t="s">
        <v>98</v>
      </c>
      <c r="S4" s="27" t="s">
        <v>100</v>
      </c>
      <c r="T4" s="23" t="s">
        <v>97</v>
      </c>
      <c r="U4" s="24" t="s">
        <v>98</v>
      </c>
      <c r="V4" s="25" t="s">
        <v>100</v>
      </c>
    </row>
    <row r="5" spans="1:22" ht="30" customHeight="1" x14ac:dyDescent="0.15">
      <c r="A5" s="218" t="s">
        <v>76</v>
      </c>
      <c r="B5" s="161" t="s">
        <v>104</v>
      </c>
      <c r="C5" s="155"/>
      <c r="D5" s="36" t="s">
        <v>84</v>
      </c>
      <c r="E5" s="106" t="s">
        <v>63</v>
      </c>
      <c r="F5" s="37"/>
      <c r="G5" s="39"/>
      <c r="H5" s="55">
        <v>1</v>
      </c>
      <c r="I5" s="56">
        <v>1</v>
      </c>
      <c r="J5" s="56">
        <v>0</v>
      </c>
      <c r="K5" s="56"/>
      <c r="L5" s="56"/>
      <c r="M5" s="141"/>
      <c r="N5" s="162"/>
      <c r="O5" s="163"/>
      <c r="P5" s="163"/>
      <c r="Q5" s="163"/>
      <c r="R5" s="163"/>
      <c r="S5" s="164"/>
      <c r="T5" s="165">
        <f>SUM(H5,K5,N5,Q5)</f>
        <v>1</v>
      </c>
      <c r="U5" s="148">
        <f>SUM(I5,L5,O5,R5)</f>
        <v>1</v>
      </c>
      <c r="V5" s="166">
        <f>SUM(J5,M5,P5,S5)</f>
        <v>0</v>
      </c>
    </row>
    <row r="6" spans="1:22" ht="30" customHeight="1" x14ac:dyDescent="0.15">
      <c r="A6" s="219"/>
      <c r="B6" s="176" t="s">
        <v>109</v>
      </c>
      <c r="C6" s="177"/>
      <c r="D6" s="178"/>
      <c r="E6" s="179"/>
      <c r="F6" s="180"/>
      <c r="G6" s="25"/>
      <c r="H6" s="149">
        <f t="shared" ref="H6:V6" si="0">SUM(H5:H5)</f>
        <v>1</v>
      </c>
      <c r="I6" s="24">
        <f t="shared" si="0"/>
        <v>1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5">
        <f t="shared" si="0"/>
        <v>0</v>
      </c>
      <c r="N6" s="149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5">
        <f t="shared" si="0"/>
        <v>0</v>
      </c>
      <c r="T6" s="149">
        <f t="shared" si="0"/>
        <v>1</v>
      </c>
      <c r="U6" s="24">
        <f t="shared" si="0"/>
        <v>1</v>
      </c>
      <c r="V6" s="24">
        <f t="shared" si="0"/>
        <v>0</v>
      </c>
    </row>
    <row r="7" spans="1:22" ht="30" customHeight="1" x14ac:dyDescent="0.15">
      <c r="A7" s="197"/>
      <c r="B7" s="205" t="s">
        <v>103</v>
      </c>
      <c r="C7" s="156"/>
      <c r="D7" s="157" t="s">
        <v>39</v>
      </c>
      <c r="E7" s="158" t="s">
        <v>52</v>
      </c>
      <c r="F7" s="159" t="s">
        <v>111</v>
      </c>
      <c r="G7" s="160" t="s">
        <v>111</v>
      </c>
      <c r="H7" s="167">
        <v>2</v>
      </c>
      <c r="I7" s="168">
        <v>2</v>
      </c>
      <c r="J7" s="168">
        <v>0</v>
      </c>
      <c r="K7" s="168"/>
      <c r="L7" s="168"/>
      <c r="M7" s="169"/>
      <c r="N7" s="170"/>
      <c r="O7" s="171"/>
      <c r="P7" s="171"/>
      <c r="Q7" s="172"/>
      <c r="R7" s="173"/>
      <c r="S7" s="174"/>
      <c r="T7" s="147">
        <f t="shared" ref="T7:V12" si="1">SUM(H7,K7,N7,Q7)</f>
        <v>2</v>
      </c>
      <c r="U7" s="151">
        <f t="shared" si="1"/>
        <v>2</v>
      </c>
      <c r="V7" s="175">
        <f t="shared" si="1"/>
        <v>0</v>
      </c>
    </row>
    <row r="8" spans="1:22" ht="30" customHeight="1" x14ac:dyDescent="0.15">
      <c r="A8" s="197"/>
      <c r="B8" s="205"/>
      <c r="C8" s="36"/>
      <c r="D8" s="107" t="s">
        <v>122</v>
      </c>
      <c r="E8" s="106" t="s">
        <v>52</v>
      </c>
      <c r="F8" s="37" t="s">
        <v>111</v>
      </c>
      <c r="G8" s="30" t="s">
        <v>111</v>
      </c>
      <c r="H8" s="125"/>
      <c r="I8" s="28"/>
      <c r="J8" s="28"/>
      <c r="K8" s="28">
        <v>2</v>
      </c>
      <c r="L8" s="28">
        <v>2</v>
      </c>
      <c r="M8" s="127">
        <v>0</v>
      </c>
      <c r="N8" s="32"/>
      <c r="O8" s="31"/>
      <c r="P8" s="31"/>
      <c r="Q8" s="31"/>
      <c r="R8" s="31"/>
      <c r="S8" s="38"/>
      <c r="T8" s="33">
        <f t="shared" si="1"/>
        <v>2</v>
      </c>
      <c r="U8" s="34">
        <f t="shared" si="1"/>
        <v>2</v>
      </c>
      <c r="V8" s="35">
        <f t="shared" si="1"/>
        <v>0</v>
      </c>
    </row>
    <row r="9" spans="1:22" ht="30" customHeight="1" x14ac:dyDescent="0.15">
      <c r="A9" s="197"/>
      <c r="B9" s="205"/>
      <c r="C9" s="40"/>
      <c r="D9" s="142" t="s">
        <v>85</v>
      </c>
      <c r="E9" s="143" t="s">
        <v>90</v>
      </c>
      <c r="F9" s="41"/>
      <c r="G9" s="41"/>
      <c r="H9" s="125">
        <v>2</v>
      </c>
      <c r="I9" s="28">
        <v>2</v>
      </c>
      <c r="J9" s="28">
        <v>0</v>
      </c>
      <c r="K9" s="28"/>
      <c r="L9" s="28"/>
      <c r="M9" s="127"/>
      <c r="N9" s="43"/>
      <c r="O9" s="42"/>
      <c r="P9" s="42"/>
      <c r="Q9" s="42"/>
      <c r="R9" s="42"/>
      <c r="S9" s="44"/>
      <c r="T9" s="45">
        <f t="shared" si="1"/>
        <v>2</v>
      </c>
      <c r="U9" s="46">
        <f t="shared" si="1"/>
        <v>2</v>
      </c>
      <c r="V9" s="47">
        <f t="shared" si="1"/>
        <v>0</v>
      </c>
    </row>
    <row r="10" spans="1:22" ht="30" customHeight="1" x14ac:dyDescent="0.15">
      <c r="A10" s="197"/>
      <c r="B10" s="205"/>
      <c r="C10" s="48"/>
      <c r="D10" s="29" t="s">
        <v>86</v>
      </c>
      <c r="E10" s="144" t="s">
        <v>89</v>
      </c>
      <c r="F10" s="49"/>
      <c r="G10" s="42"/>
      <c r="H10" s="125">
        <v>2</v>
      </c>
      <c r="I10" s="28">
        <v>2</v>
      </c>
      <c r="J10" s="28">
        <v>0</v>
      </c>
      <c r="K10" s="28"/>
      <c r="L10" s="28"/>
      <c r="M10" s="127"/>
      <c r="N10" s="43"/>
      <c r="O10" s="42"/>
      <c r="P10" s="42"/>
      <c r="Q10" s="42"/>
      <c r="R10" s="42"/>
      <c r="S10" s="50"/>
      <c r="T10" s="45">
        <f t="shared" si="1"/>
        <v>2</v>
      </c>
      <c r="U10" s="46">
        <f t="shared" si="1"/>
        <v>2</v>
      </c>
      <c r="V10" s="47">
        <f t="shared" si="1"/>
        <v>0</v>
      </c>
    </row>
    <row r="11" spans="1:22" ht="30" customHeight="1" x14ac:dyDescent="0.15">
      <c r="A11" s="197"/>
      <c r="B11" s="205"/>
      <c r="C11" s="48"/>
      <c r="D11" s="29" t="s">
        <v>88</v>
      </c>
      <c r="E11" s="144" t="s">
        <v>91</v>
      </c>
      <c r="F11" s="41"/>
      <c r="G11" s="51"/>
      <c r="H11" s="55"/>
      <c r="I11" s="56"/>
      <c r="J11" s="56"/>
      <c r="K11" s="56">
        <v>2</v>
      </c>
      <c r="L11" s="56">
        <v>2</v>
      </c>
      <c r="M11" s="141">
        <v>0</v>
      </c>
      <c r="N11" s="52"/>
      <c r="O11" s="51"/>
      <c r="P11" s="51"/>
      <c r="Q11" s="51"/>
      <c r="R11" s="51"/>
      <c r="S11" s="53"/>
      <c r="T11" s="45">
        <f t="shared" si="1"/>
        <v>2</v>
      </c>
      <c r="U11" s="46">
        <f t="shared" si="1"/>
        <v>2</v>
      </c>
      <c r="V11" s="47">
        <f t="shared" si="1"/>
        <v>0</v>
      </c>
    </row>
    <row r="12" spans="1:22" ht="30" customHeight="1" x14ac:dyDescent="0.15">
      <c r="A12" s="197"/>
      <c r="B12" s="206"/>
      <c r="C12" s="54"/>
      <c r="D12" s="145" t="s">
        <v>87</v>
      </c>
      <c r="E12" s="146" t="s">
        <v>92</v>
      </c>
      <c r="F12" s="41"/>
      <c r="G12" s="51"/>
      <c r="H12" s="55">
        <v>2</v>
      </c>
      <c r="I12" s="56">
        <v>2</v>
      </c>
      <c r="J12" s="56">
        <v>0</v>
      </c>
      <c r="K12" s="56"/>
      <c r="L12" s="56"/>
      <c r="M12" s="141"/>
      <c r="N12" s="52"/>
      <c r="O12" s="51"/>
      <c r="P12" s="51"/>
      <c r="Q12" s="56"/>
      <c r="R12" s="56"/>
      <c r="S12" s="57"/>
      <c r="T12" s="45">
        <f t="shared" si="1"/>
        <v>2</v>
      </c>
      <c r="U12" s="46">
        <f t="shared" si="1"/>
        <v>2</v>
      </c>
      <c r="V12" s="47">
        <f t="shared" si="1"/>
        <v>0</v>
      </c>
    </row>
    <row r="13" spans="1:22" ht="30" customHeight="1" x14ac:dyDescent="0.15">
      <c r="A13" s="199"/>
      <c r="B13" s="58" t="s">
        <v>109</v>
      </c>
      <c r="C13" s="59"/>
      <c r="D13" s="59"/>
      <c r="E13" s="60"/>
      <c r="F13" s="58"/>
      <c r="G13" s="58"/>
      <c r="H13" s="61">
        <f t="shared" ref="H13:V13" si="2">SUM(H7:H12)</f>
        <v>8</v>
      </c>
      <c r="I13" s="58">
        <f t="shared" si="2"/>
        <v>8</v>
      </c>
      <c r="J13" s="58">
        <f t="shared" si="2"/>
        <v>0</v>
      </c>
      <c r="K13" s="58">
        <f t="shared" si="2"/>
        <v>4</v>
      </c>
      <c r="L13" s="58">
        <f t="shared" si="2"/>
        <v>4</v>
      </c>
      <c r="M13" s="62">
        <f t="shared" si="2"/>
        <v>0</v>
      </c>
      <c r="N13" s="63">
        <f t="shared" si="2"/>
        <v>0</v>
      </c>
      <c r="O13" s="58">
        <f t="shared" si="2"/>
        <v>0</v>
      </c>
      <c r="P13" s="58">
        <f t="shared" si="2"/>
        <v>0</v>
      </c>
      <c r="Q13" s="58">
        <f t="shared" si="2"/>
        <v>0</v>
      </c>
      <c r="R13" s="58">
        <f t="shared" si="2"/>
        <v>0</v>
      </c>
      <c r="S13" s="64">
        <f t="shared" si="2"/>
        <v>0</v>
      </c>
      <c r="T13" s="61">
        <f t="shared" si="2"/>
        <v>12</v>
      </c>
      <c r="U13" s="58">
        <f t="shared" si="2"/>
        <v>12</v>
      </c>
      <c r="V13" s="62">
        <f t="shared" si="2"/>
        <v>0</v>
      </c>
    </row>
    <row r="14" spans="1:22" ht="30" customHeight="1" x14ac:dyDescent="0.15">
      <c r="A14" s="197" t="s">
        <v>77</v>
      </c>
      <c r="B14" s="200" t="s">
        <v>103</v>
      </c>
      <c r="C14" s="29"/>
      <c r="D14" s="65" t="s">
        <v>25</v>
      </c>
      <c r="E14" s="22" t="s">
        <v>112</v>
      </c>
      <c r="F14" s="37" t="s">
        <v>111</v>
      </c>
      <c r="G14" s="37" t="s">
        <v>111</v>
      </c>
      <c r="H14" s="66">
        <v>4</v>
      </c>
      <c r="I14" s="30">
        <v>0</v>
      </c>
      <c r="J14" s="30">
        <v>4</v>
      </c>
      <c r="K14" s="30"/>
      <c r="L14" s="30"/>
      <c r="M14" s="67"/>
      <c r="N14" s="68"/>
      <c r="O14" s="30"/>
      <c r="P14" s="30"/>
      <c r="Q14" s="30"/>
      <c r="R14" s="30"/>
      <c r="S14" s="69"/>
      <c r="T14" s="33">
        <f t="shared" ref="T14:T22" si="3">SUM(H14,K14,N14,Q14)</f>
        <v>4</v>
      </c>
      <c r="U14" s="34">
        <f t="shared" ref="U14:U22" si="4">SUM(I14,L14,O14,R14)</f>
        <v>0</v>
      </c>
      <c r="V14" s="35">
        <f t="shared" ref="V14:V22" si="5">SUM(J14,M14,P14,S14)</f>
        <v>4</v>
      </c>
    </row>
    <row r="15" spans="1:22" ht="30" customHeight="1" x14ac:dyDescent="0.15">
      <c r="A15" s="197"/>
      <c r="B15" s="201"/>
      <c r="C15" s="29"/>
      <c r="D15" s="70" t="s">
        <v>5</v>
      </c>
      <c r="E15" s="22" t="s">
        <v>112</v>
      </c>
      <c r="F15" s="37" t="s">
        <v>111</v>
      </c>
      <c r="G15" s="37" t="s">
        <v>111</v>
      </c>
      <c r="H15" s="72">
        <v>3</v>
      </c>
      <c r="I15" s="71">
        <v>0</v>
      </c>
      <c r="J15" s="71">
        <v>3</v>
      </c>
      <c r="K15" s="71"/>
      <c r="L15" s="71"/>
      <c r="M15" s="73"/>
      <c r="N15" s="74"/>
      <c r="O15" s="75"/>
      <c r="P15" s="75"/>
      <c r="Q15" s="75"/>
      <c r="R15" s="75"/>
      <c r="S15" s="76"/>
      <c r="T15" s="33">
        <f t="shared" si="3"/>
        <v>3</v>
      </c>
      <c r="U15" s="34">
        <f t="shared" si="4"/>
        <v>0</v>
      </c>
      <c r="V15" s="35">
        <f t="shared" si="5"/>
        <v>3</v>
      </c>
    </row>
    <row r="16" spans="1:22" ht="30" customHeight="1" x14ac:dyDescent="0.15">
      <c r="A16" s="197"/>
      <c r="B16" s="201"/>
      <c r="C16" s="29"/>
      <c r="D16" s="70" t="s">
        <v>120</v>
      </c>
      <c r="E16" s="22" t="s">
        <v>112</v>
      </c>
      <c r="F16" s="37" t="s">
        <v>111</v>
      </c>
      <c r="G16" s="37" t="s">
        <v>111</v>
      </c>
      <c r="H16" s="72">
        <v>3</v>
      </c>
      <c r="I16" s="71">
        <v>0</v>
      </c>
      <c r="J16" s="71">
        <v>3</v>
      </c>
      <c r="K16" s="71"/>
      <c r="L16" s="75"/>
      <c r="M16" s="77"/>
      <c r="N16" s="68"/>
      <c r="O16" s="30"/>
      <c r="P16" s="30"/>
      <c r="Q16" s="30"/>
      <c r="R16" s="30"/>
      <c r="S16" s="69"/>
      <c r="T16" s="33">
        <f t="shared" si="3"/>
        <v>3</v>
      </c>
      <c r="U16" s="34">
        <f t="shared" si="4"/>
        <v>0</v>
      </c>
      <c r="V16" s="35">
        <f t="shared" si="5"/>
        <v>3</v>
      </c>
    </row>
    <row r="17" spans="1:22" ht="30" customHeight="1" x14ac:dyDescent="0.15">
      <c r="A17" s="197"/>
      <c r="B17" s="201"/>
      <c r="C17" s="29"/>
      <c r="D17" s="110" t="s">
        <v>126</v>
      </c>
      <c r="E17" s="22" t="s">
        <v>112</v>
      </c>
      <c r="F17" s="37" t="s">
        <v>111</v>
      </c>
      <c r="G17" s="37" t="s">
        <v>111</v>
      </c>
      <c r="H17" s="72"/>
      <c r="I17" s="71"/>
      <c r="J17" s="71"/>
      <c r="K17" s="71">
        <v>4</v>
      </c>
      <c r="L17" s="71">
        <v>0</v>
      </c>
      <c r="M17" s="73">
        <v>4</v>
      </c>
      <c r="N17" s="68"/>
      <c r="O17" s="30"/>
      <c r="P17" s="30"/>
      <c r="Q17" s="30"/>
      <c r="R17" s="30"/>
      <c r="S17" s="69"/>
      <c r="T17" s="33">
        <f t="shared" si="3"/>
        <v>4</v>
      </c>
      <c r="U17" s="34">
        <f t="shared" si="4"/>
        <v>0</v>
      </c>
      <c r="V17" s="35">
        <f t="shared" si="5"/>
        <v>4</v>
      </c>
    </row>
    <row r="18" spans="1:22" ht="30" customHeight="1" x14ac:dyDescent="0.15">
      <c r="A18" s="197"/>
      <c r="B18" s="201"/>
      <c r="C18" s="29"/>
      <c r="D18" s="104" t="s">
        <v>121</v>
      </c>
      <c r="E18" s="22" t="s">
        <v>112</v>
      </c>
      <c r="F18" s="37" t="s">
        <v>111</v>
      </c>
      <c r="G18" s="37" t="s">
        <v>111</v>
      </c>
      <c r="H18" s="72"/>
      <c r="I18" s="71"/>
      <c r="J18" s="71"/>
      <c r="K18" s="71">
        <v>3</v>
      </c>
      <c r="L18" s="71">
        <v>0</v>
      </c>
      <c r="M18" s="73">
        <v>3</v>
      </c>
      <c r="N18" s="68"/>
      <c r="O18" s="30"/>
      <c r="P18" s="30"/>
      <c r="Q18" s="30"/>
      <c r="R18" s="30"/>
      <c r="S18" s="69"/>
      <c r="T18" s="33">
        <f t="shared" si="3"/>
        <v>3</v>
      </c>
      <c r="U18" s="34">
        <f t="shared" si="4"/>
        <v>0</v>
      </c>
      <c r="V18" s="35">
        <f t="shared" si="5"/>
        <v>3</v>
      </c>
    </row>
    <row r="19" spans="1:22" ht="30" customHeight="1" x14ac:dyDescent="0.15">
      <c r="A19" s="197"/>
      <c r="B19" s="201"/>
      <c r="C19" s="29"/>
      <c r="D19" s="70" t="s">
        <v>9</v>
      </c>
      <c r="E19" s="22" t="s">
        <v>112</v>
      </c>
      <c r="F19" s="37" t="s">
        <v>111</v>
      </c>
      <c r="G19" s="37" t="s">
        <v>111</v>
      </c>
      <c r="H19" s="72"/>
      <c r="I19" s="71"/>
      <c r="J19" s="71"/>
      <c r="K19" s="71">
        <v>3</v>
      </c>
      <c r="L19" s="71">
        <v>0</v>
      </c>
      <c r="M19" s="73">
        <v>3</v>
      </c>
      <c r="N19" s="78"/>
      <c r="O19" s="71"/>
      <c r="P19" s="71"/>
      <c r="Q19" s="71"/>
      <c r="R19" s="71"/>
      <c r="S19" s="76"/>
      <c r="T19" s="33">
        <f t="shared" si="3"/>
        <v>3</v>
      </c>
      <c r="U19" s="34">
        <f t="shared" si="4"/>
        <v>0</v>
      </c>
      <c r="V19" s="35">
        <f t="shared" si="5"/>
        <v>3</v>
      </c>
    </row>
    <row r="20" spans="1:22" ht="30" customHeight="1" x14ac:dyDescent="0.15">
      <c r="A20" s="197"/>
      <c r="B20" s="201"/>
      <c r="C20" s="29"/>
      <c r="D20" s="70" t="s">
        <v>33</v>
      </c>
      <c r="E20" s="22" t="s">
        <v>112</v>
      </c>
      <c r="F20" s="37" t="s">
        <v>111</v>
      </c>
      <c r="G20" s="37" t="s">
        <v>111</v>
      </c>
      <c r="H20" s="72"/>
      <c r="I20" s="71"/>
      <c r="J20" s="71"/>
      <c r="K20" s="30">
        <v>3</v>
      </c>
      <c r="L20" s="30">
        <v>0</v>
      </c>
      <c r="M20" s="67">
        <v>3</v>
      </c>
      <c r="N20" s="78"/>
      <c r="O20" s="71"/>
      <c r="P20" s="71"/>
      <c r="Q20" s="71"/>
      <c r="R20" s="71"/>
      <c r="S20" s="76"/>
      <c r="T20" s="33">
        <f t="shared" si="3"/>
        <v>3</v>
      </c>
      <c r="U20" s="34">
        <f t="shared" si="4"/>
        <v>0</v>
      </c>
      <c r="V20" s="35">
        <f t="shared" si="5"/>
        <v>3</v>
      </c>
    </row>
    <row r="21" spans="1:22" ht="30" customHeight="1" x14ac:dyDescent="0.15">
      <c r="A21" s="197"/>
      <c r="B21" s="201"/>
      <c r="C21" s="29"/>
      <c r="D21" s="104" t="s">
        <v>119</v>
      </c>
      <c r="E21" s="22" t="s">
        <v>112</v>
      </c>
      <c r="F21" s="37" t="s">
        <v>111</v>
      </c>
      <c r="G21" s="37" t="s">
        <v>111</v>
      </c>
      <c r="H21" s="72"/>
      <c r="I21" s="71"/>
      <c r="J21" s="71"/>
      <c r="K21" s="71"/>
      <c r="L21" s="71"/>
      <c r="M21" s="73"/>
      <c r="N21" s="74">
        <v>3</v>
      </c>
      <c r="O21" s="75">
        <v>0</v>
      </c>
      <c r="P21" s="75">
        <v>3</v>
      </c>
      <c r="Q21" s="75"/>
      <c r="R21" s="75"/>
      <c r="S21" s="76"/>
      <c r="T21" s="33">
        <f t="shared" si="3"/>
        <v>3</v>
      </c>
      <c r="U21" s="34">
        <f t="shared" si="4"/>
        <v>0</v>
      </c>
      <c r="V21" s="35">
        <f t="shared" si="5"/>
        <v>3</v>
      </c>
    </row>
    <row r="22" spans="1:22" ht="30" customHeight="1" x14ac:dyDescent="0.15">
      <c r="A22" s="197"/>
      <c r="B22" s="201"/>
      <c r="C22" s="29"/>
      <c r="D22" s="108" t="s">
        <v>123</v>
      </c>
      <c r="E22" s="89" t="s">
        <v>114</v>
      </c>
      <c r="F22" s="37" t="s">
        <v>111</v>
      </c>
      <c r="G22" s="37" t="s">
        <v>111</v>
      </c>
      <c r="H22" s="79"/>
      <c r="I22" s="80"/>
      <c r="J22" s="80"/>
      <c r="K22" s="80"/>
      <c r="L22" s="80"/>
      <c r="M22" s="81"/>
      <c r="N22" s="74">
        <v>3</v>
      </c>
      <c r="O22" s="75">
        <v>0</v>
      </c>
      <c r="P22" s="75">
        <v>3</v>
      </c>
      <c r="Q22" s="75"/>
      <c r="R22" s="75"/>
      <c r="S22" s="76"/>
      <c r="T22" s="33">
        <f t="shared" si="3"/>
        <v>3</v>
      </c>
      <c r="U22" s="34">
        <f t="shared" si="4"/>
        <v>0</v>
      </c>
      <c r="V22" s="35">
        <f t="shared" si="5"/>
        <v>3</v>
      </c>
    </row>
    <row r="23" spans="1:22" ht="30" customHeight="1" x14ac:dyDescent="0.15">
      <c r="A23" s="197"/>
      <c r="B23" s="201"/>
      <c r="C23" s="29"/>
      <c r="D23" s="108" t="s">
        <v>47</v>
      </c>
      <c r="E23" s="89" t="s">
        <v>114</v>
      </c>
      <c r="F23" s="37" t="s">
        <v>111</v>
      </c>
      <c r="G23" s="37" t="s">
        <v>111</v>
      </c>
      <c r="H23" s="79"/>
      <c r="I23" s="80"/>
      <c r="J23" s="80"/>
      <c r="K23" s="80"/>
      <c r="L23" s="80"/>
      <c r="M23" s="81"/>
      <c r="N23" s="74"/>
      <c r="O23" s="75"/>
      <c r="P23" s="75"/>
      <c r="Q23" s="75">
        <v>3</v>
      </c>
      <c r="R23" s="75">
        <v>0</v>
      </c>
      <c r="S23" s="76">
        <v>3</v>
      </c>
      <c r="T23" s="33">
        <v>3</v>
      </c>
      <c r="U23" s="34">
        <v>0</v>
      </c>
      <c r="V23" s="35">
        <v>3</v>
      </c>
    </row>
    <row r="24" spans="1:22" ht="30" customHeight="1" x14ac:dyDescent="0.15">
      <c r="A24" s="197"/>
      <c r="B24" s="201"/>
      <c r="C24" s="29"/>
      <c r="D24" s="195" t="s">
        <v>127</v>
      </c>
      <c r="E24" s="22" t="s">
        <v>112</v>
      </c>
      <c r="F24" s="37" t="s">
        <v>111</v>
      </c>
      <c r="G24" s="37" t="s">
        <v>111</v>
      </c>
      <c r="H24" s="72"/>
      <c r="I24" s="71"/>
      <c r="J24" s="71"/>
      <c r="K24" s="71"/>
      <c r="L24" s="71"/>
      <c r="M24" s="73"/>
      <c r="N24" s="78"/>
      <c r="O24" s="71"/>
      <c r="P24" s="71"/>
      <c r="Q24" s="71">
        <v>3</v>
      </c>
      <c r="R24" s="71">
        <v>1</v>
      </c>
      <c r="S24" s="76">
        <v>2</v>
      </c>
      <c r="T24" s="33">
        <f>SUM(H24,K24,N24,Q24)</f>
        <v>3</v>
      </c>
      <c r="U24" s="34">
        <f>SUM(I24,L24,O24,R24)</f>
        <v>1</v>
      </c>
      <c r="V24" s="35">
        <f>SUM(J24,M24,P24,S24)</f>
        <v>2</v>
      </c>
    </row>
    <row r="25" spans="1:22" ht="30" customHeight="1" x14ac:dyDescent="0.15">
      <c r="A25" s="199"/>
      <c r="B25" s="58" t="s">
        <v>109</v>
      </c>
      <c r="C25" s="83"/>
      <c r="D25" s="83"/>
      <c r="E25" s="84"/>
      <c r="F25" s="58"/>
      <c r="G25" s="58"/>
      <c r="H25" s="61">
        <f t="shared" ref="H25:V25" si="6">SUM(H14:H24)</f>
        <v>10</v>
      </c>
      <c r="I25" s="58">
        <f t="shared" si="6"/>
        <v>0</v>
      </c>
      <c r="J25" s="58">
        <f t="shared" si="6"/>
        <v>10</v>
      </c>
      <c r="K25" s="58">
        <f t="shared" si="6"/>
        <v>13</v>
      </c>
      <c r="L25" s="58">
        <f t="shared" si="6"/>
        <v>0</v>
      </c>
      <c r="M25" s="62">
        <f t="shared" si="6"/>
        <v>13</v>
      </c>
      <c r="N25" s="63">
        <f t="shared" si="6"/>
        <v>6</v>
      </c>
      <c r="O25" s="58">
        <f t="shared" si="6"/>
        <v>0</v>
      </c>
      <c r="P25" s="58">
        <f t="shared" si="6"/>
        <v>6</v>
      </c>
      <c r="Q25" s="58">
        <f t="shared" si="6"/>
        <v>6</v>
      </c>
      <c r="R25" s="58">
        <f t="shared" si="6"/>
        <v>1</v>
      </c>
      <c r="S25" s="64">
        <f t="shared" si="6"/>
        <v>5</v>
      </c>
      <c r="T25" s="61">
        <f t="shared" si="6"/>
        <v>35</v>
      </c>
      <c r="U25" s="58">
        <f t="shared" si="6"/>
        <v>1</v>
      </c>
      <c r="V25" s="62">
        <f t="shared" si="6"/>
        <v>34</v>
      </c>
    </row>
    <row r="26" spans="1:22" ht="30" customHeight="1" x14ac:dyDescent="0.15">
      <c r="A26" s="197" t="s">
        <v>78</v>
      </c>
      <c r="B26" s="152" t="s">
        <v>104</v>
      </c>
      <c r="C26" s="34"/>
      <c r="D26" s="114" t="s">
        <v>38</v>
      </c>
      <c r="E26" s="89" t="s">
        <v>110</v>
      </c>
      <c r="F26" s="90" t="s">
        <v>113</v>
      </c>
      <c r="G26" s="90" t="s">
        <v>113</v>
      </c>
      <c r="H26" s="82"/>
      <c r="I26" s="75"/>
      <c r="J26" s="71"/>
      <c r="K26" s="78"/>
      <c r="L26" s="75"/>
      <c r="M26" s="77"/>
      <c r="N26" s="120">
        <v>1</v>
      </c>
      <c r="O26" s="116">
        <v>1</v>
      </c>
      <c r="P26" s="116">
        <v>0</v>
      </c>
      <c r="Q26" s="71"/>
      <c r="R26" s="71"/>
      <c r="S26" s="76"/>
      <c r="T26" s="85">
        <v>1</v>
      </c>
      <c r="U26" s="86">
        <v>1</v>
      </c>
      <c r="V26" s="87">
        <v>0</v>
      </c>
    </row>
    <row r="27" spans="1:22" ht="30" customHeight="1" x14ac:dyDescent="0.15">
      <c r="A27" s="197"/>
      <c r="B27" s="24" t="s">
        <v>109</v>
      </c>
      <c r="C27" s="94"/>
      <c r="D27" s="94"/>
      <c r="E27" s="95"/>
      <c r="F27" s="24"/>
      <c r="G27" s="25"/>
      <c r="H27" s="149">
        <f t="shared" ref="H27:V27" si="7">SUM(H26:H26)</f>
        <v>0</v>
      </c>
      <c r="I27" s="24">
        <f t="shared" si="7"/>
        <v>0</v>
      </c>
      <c r="J27" s="24">
        <f t="shared" si="7"/>
        <v>0</v>
      </c>
      <c r="K27" s="24">
        <f t="shared" si="7"/>
        <v>0</v>
      </c>
      <c r="L27" s="24">
        <f t="shared" si="7"/>
        <v>0</v>
      </c>
      <c r="M27" s="25">
        <f t="shared" si="7"/>
        <v>0</v>
      </c>
      <c r="N27" s="149">
        <f t="shared" si="7"/>
        <v>1</v>
      </c>
      <c r="O27" s="24">
        <f t="shared" si="7"/>
        <v>1</v>
      </c>
      <c r="P27" s="24">
        <f t="shared" si="7"/>
        <v>0</v>
      </c>
      <c r="Q27" s="24">
        <f t="shared" si="7"/>
        <v>0</v>
      </c>
      <c r="R27" s="24">
        <f t="shared" si="7"/>
        <v>0</v>
      </c>
      <c r="S27" s="25">
        <f t="shared" si="7"/>
        <v>0</v>
      </c>
      <c r="T27" s="149">
        <f t="shared" si="7"/>
        <v>1</v>
      </c>
      <c r="U27" s="24">
        <f t="shared" si="7"/>
        <v>1</v>
      </c>
      <c r="V27" s="24">
        <f t="shared" si="7"/>
        <v>0</v>
      </c>
    </row>
    <row r="28" spans="1:22" ht="30" customHeight="1" x14ac:dyDescent="0.15">
      <c r="A28" s="197"/>
      <c r="B28" s="201" t="s">
        <v>103</v>
      </c>
      <c r="C28" s="151"/>
      <c r="D28" s="181" t="s">
        <v>18</v>
      </c>
      <c r="E28" s="182"/>
      <c r="F28" s="183" t="s">
        <v>113</v>
      </c>
      <c r="G28" s="183" t="s">
        <v>113</v>
      </c>
      <c r="H28" s="184"/>
      <c r="I28" s="185"/>
      <c r="J28" s="186"/>
      <c r="K28" s="187">
        <v>3</v>
      </c>
      <c r="L28" s="185">
        <v>0</v>
      </c>
      <c r="M28" s="188">
        <v>0</v>
      </c>
      <c r="N28" s="189"/>
      <c r="O28" s="185"/>
      <c r="P28" s="185"/>
      <c r="Q28" s="186"/>
      <c r="R28" s="186"/>
      <c r="S28" s="190"/>
      <c r="T28" s="85">
        <v>3</v>
      </c>
      <c r="U28" s="86">
        <v>0</v>
      </c>
      <c r="V28" s="87">
        <v>0</v>
      </c>
    </row>
    <row r="29" spans="1:22" ht="30" customHeight="1" x14ac:dyDescent="0.15">
      <c r="A29" s="197"/>
      <c r="B29" s="201"/>
      <c r="C29" s="88"/>
      <c r="D29" s="114" t="s">
        <v>16</v>
      </c>
      <c r="E29" s="91"/>
      <c r="F29" s="90" t="s">
        <v>113</v>
      </c>
      <c r="G29" s="90" t="s">
        <v>113</v>
      </c>
      <c r="H29" s="82"/>
      <c r="I29" s="75"/>
      <c r="J29" s="71"/>
      <c r="K29" s="78"/>
      <c r="L29" s="75"/>
      <c r="M29" s="77"/>
      <c r="N29" s="74">
        <v>3</v>
      </c>
      <c r="O29" s="75">
        <v>0</v>
      </c>
      <c r="P29" s="75">
        <v>0</v>
      </c>
      <c r="Q29" s="71"/>
      <c r="R29" s="71"/>
      <c r="S29" s="76"/>
      <c r="T29" s="85">
        <v>3</v>
      </c>
      <c r="U29" s="86">
        <v>0</v>
      </c>
      <c r="V29" s="87">
        <v>0</v>
      </c>
    </row>
    <row r="30" spans="1:22" ht="30" customHeight="1" x14ac:dyDescent="0.15">
      <c r="A30" s="197"/>
      <c r="B30" s="201"/>
      <c r="C30" s="88"/>
      <c r="D30" s="109" t="s">
        <v>115</v>
      </c>
      <c r="E30" s="89" t="s">
        <v>112</v>
      </c>
      <c r="F30" s="90" t="s">
        <v>113</v>
      </c>
      <c r="G30" s="90" t="s">
        <v>113</v>
      </c>
      <c r="H30" s="115">
        <v>2</v>
      </c>
      <c r="I30" s="116">
        <v>2</v>
      </c>
      <c r="J30" s="117">
        <v>0</v>
      </c>
      <c r="K30" s="118"/>
      <c r="L30" s="116"/>
      <c r="M30" s="119"/>
      <c r="N30" s="120"/>
      <c r="O30" s="116"/>
      <c r="P30" s="116"/>
      <c r="Q30" s="117"/>
      <c r="R30" s="117"/>
      <c r="S30" s="121"/>
      <c r="T30" s="122">
        <f t="shared" ref="T30:V34" si="8">SUM(H30,K30,N30,Q30)</f>
        <v>2</v>
      </c>
      <c r="U30" s="123">
        <f t="shared" si="8"/>
        <v>2</v>
      </c>
      <c r="V30" s="124">
        <f t="shared" si="8"/>
        <v>0</v>
      </c>
    </row>
    <row r="31" spans="1:22" ht="30" customHeight="1" x14ac:dyDescent="0.15">
      <c r="A31" s="197"/>
      <c r="B31" s="201"/>
      <c r="C31" s="105"/>
      <c r="D31" s="110" t="s">
        <v>116</v>
      </c>
      <c r="E31" s="139" t="s">
        <v>114</v>
      </c>
      <c r="F31" s="28" t="s">
        <v>113</v>
      </c>
      <c r="G31" s="28" t="s">
        <v>113</v>
      </c>
      <c r="H31" s="125"/>
      <c r="I31" s="28"/>
      <c r="J31" s="28"/>
      <c r="K31" s="126">
        <v>2</v>
      </c>
      <c r="L31" s="28">
        <v>0</v>
      </c>
      <c r="M31" s="127">
        <v>2</v>
      </c>
      <c r="N31" s="126"/>
      <c r="O31" s="28"/>
      <c r="P31" s="28"/>
      <c r="Q31" s="28"/>
      <c r="R31" s="28"/>
      <c r="S31" s="128"/>
      <c r="T31" s="122">
        <f t="shared" si="8"/>
        <v>2</v>
      </c>
      <c r="U31" s="123">
        <f t="shared" si="8"/>
        <v>0</v>
      </c>
      <c r="V31" s="124">
        <f t="shared" si="8"/>
        <v>2</v>
      </c>
    </row>
    <row r="32" spans="1:22" ht="30" customHeight="1" x14ac:dyDescent="0.15">
      <c r="A32" s="197"/>
      <c r="B32" s="201"/>
      <c r="C32" s="88"/>
      <c r="D32" s="109" t="s">
        <v>2</v>
      </c>
      <c r="E32" s="89" t="s">
        <v>112</v>
      </c>
      <c r="F32" s="90" t="s">
        <v>113</v>
      </c>
      <c r="G32" s="90" t="s">
        <v>113</v>
      </c>
      <c r="H32" s="115"/>
      <c r="I32" s="116"/>
      <c r="J32" s="117"/>
      <c r="K32" s="118">
        <v>2</v>
      </c>
      <c r="L32" s="116">
        <v>2</v>
      </c>
      <c r="M32" s="119">
        <v>0</v>
      </c>
      <c r="N32" s="120"/>
      <c r="O32" s="116"/>
      <c r="P32" s="116"/>
      <c r="Q32" s="117"/>
      <c r="R32" s="117"/>
      <c r="S32" s="121"/>
      <c r="T32" s="122">
        <f t="shared" si="8"/>
        <v>2</v>
      </c>
      <c r="U32" s="123">
        <f t="shared" si="8"/>
        <v>2</v>
      </c>
      <c r="V32" s="124">
        <f t="shared" si="8"/>
        <v>0</v>
      </c>
    </row>
    <row r="33" spans="1:22" ht="30" customHeight="1" x14ac:dyDescent="0.15">
      <c r="A33" s="197"/>
      <c r="B33" s="201"/>
      <c r="C33" s="88"/>
      <c r="D33" s="110" t="s">
        <v>26</v>
      </c>
      <c r="E33" s="138" t="s">
        <v>112</v>
      </c>
      <c r="F33" s="90" t="s">
        <v>113</v>
      </c>
      <c r="G33" s="90" t="s">
        <v>113</v>
      </c>
      <c r="H33" s="115"/>
      <c r="I33" s="116"/>
      <c r="J33" s="117"/>
      <c r="K33" s="118"/>
      <c r="L33" s="116"/>
      <c r="M33" s="119"/>
      <c r="N33" s="118">
        <v>3</v>
      </c>
      <c r="O33" s="117">
        <v>0</v>
      </c>
      <c r="P33" s="117">
        <v>3</v>
      </c>
      <c r="Q33" s="117"/>
      <c r="R33" s="117"/>
      <c r="S33" s="121"/>
      <c r="T33" s="122">
        <f t="shared" si="8"/>
        <v>3</v>
      </c>
      <c r="U33" s="123">
        <f t="shared" si="8"/>
        <v>0</v>
      </c>
      <c r="V33" s="124">
        <f t="shared" si="8"/>
        <v>3</v>
      </c>
    </row>
    <row r="34" spans="1:22" ht="30" customHeight="1" x14ac:dyDescent="0.15">
      <c r="A34" s="197"/>
      <c r="B34" s="201"/>
      <c r="C34" s="88"/>
      <c r="D34" s="111" t="s">
        <v>4</v>
      </c>
      <c r="E34" s="89" t="s">
        <v>114</v>
      </c>
      <c r="F34" s="90" t="s">
        <v>113</v>
      </c>
      <c r="G34" s="90" t="s">
        <v>113</v>
      </c>
      <c r="H34" s="115"/>
      <c r="I34" s="116"/>
      <c r="J34" s="117"/>
      <c r="K34" s="118"/>
      <c r="L34" s="116"/>
      <c r="M34" s="119"/>
      <c r="N34" s="120">
        <v>2</v>
      </c>
      <c r="O34" s="116">
        <v>0</v>
      </c>
      <c r="P34" s="116">
        <v>2</v>
      </c>
      <c r="Q34" s="117"/>
      <c r="R34" s="117"/>
      <c r="S34" s="121"/>
      <c r="T34" s="122">
        <f t="shared" si="8"/>
        <v>2</v>
      </c>
      <c r="U34" s="123">
        <f t="shared" si="8"/>
        <v>0</v>
      </c>
      <c r="V34" s="124">
        <f t="shared" si="8"/>
        <v>2</v>
      </c>
    </row>
    <row r="35" spans="1:22" ht="30" customHeight="1" x14ac:dyDescent="0.15">
      <c r="A35" s="197"/>
      <c r="B35" s="201"/>
      <c r="C35" s="88"/>
      <c r="D35" s="196" t="s">
        <v>128</v>
      </c>
      <c r="E35" s="89" t="s">
        <v>114</v>
      </c>
      <c r="F35" s="28" t="s">
        <v>113</v>
      </c>
      <c r="G35" s="28" t="s">
        <v>113</v>
      </c>
      <c r="H35" s="125"/>
      <c r="I35" s="28"/>
      <c r="J35" s="28"/>
      <c r="K35" s="126"/>
      <c r="L35" s="28"/>
      <c r="M35" s="127"/>
      <c r="N35" s="126">
        <v>3</v>
      </c>
      <c r="O35" s="28">
        <v>0</v>
      </c>
      <c r="P35" s="28">
        <v>3</v>
      </c>
      <c r="Q35" s="28"/>
      <c r="R35" s="28"/>
      <c r="S35" s="128"/>
      <c r="T35" s="122">
        <f>SUM(H35,K35,N35,Q35)</f>
        <v>3</v>
      </c>
      <c r="U35" s="123">
        <v>0</v>
      </c>
      <c r="V35" s="124">
        <v>3</v>
      </c>
    </row>
    <row r="36" spans="1:22" ht="30" customHeight="1" x14ac:dyDescent="0.15">
      <c r="A36" s="197"/>
      <c r="B36" s="201"/>
      <c r="C36" s="88"/>
      <c r="D36" s="113" t="s">
        <v>27</v>
      </c>
      <c r="E36" s="89" t="s">
        <v>114</v>
      </c>
      <c r="F36" s="28" t="s">
        <v>113</v>
      </c>
      <c r="G36" s="28" t="s">
        <v>113</v>
      </c>
      <c r="H36" s="135"/>
      <c r="I36" s="117"/>
      <c r="J36" s="117"/>
      <c r="K36" s="120"/>
      <c r="L36" s="136"/>
      <c r="M36" s="137"/>
      <c r="N36" s="126">
        <v>3</v>
      </c>
      <c r="O36" s="28">
        <v>0</v>
      </c>
      <c r="P36" s="28">
        <v>3</v>
      </c>
      <c r="Q36" s="28"/>
      <c r="R36" s="28"/>
      <c r="S36" s="128"/>
      <c r="T36" s="122">
        <v>3</v>
      </c>
      <c r="U36" s="123">
        <f t="shared" ref="U36:V38" si="9">SUM(I36,L36,O36,R36)</f>
        <v>0</v>
      </c>
      <c r="V36" s="124">
        <f t="shared" si="9"/>
        <v>3</v>
      </c>
    </row>
    <row r="37" spans="1:22" ht="30" customHeight="1" x14ac:dyDescent="0.15">
      <c r="A37" s="197"/>
      <c r="B37" s="201"/>
      <c r="C37" s="88"/>
      <c r="D37" s="113" t="s">
        <v>124</v>
      </c>
      <c r="E37" s="140" t="s">
        <v>50</v>
      </c>
      <c r="F37" s="28" t="s">
        <v>113</v>
      </c>
      <c r="G37" s="28" t="s">
        <v>113</v>
      </c>
      <c r="H37" s="115"/>
      <c r="I37" s="116"/>
      <c r="J37" s="117"/>
      <c r="K37" s="120"/>
      <c r="L37" s="116"/>
      <c r="M37" s="119"/>
      <c r="N37" s="126">
        <v>3</v>
      </c>
      <c r="O37" s="28">
        <v>0</v>
      </c>
      <c r="P37" s="28">
        <v>3</v>
      </c>
      <c r="Q37" s="28"/>
      <c r="R37" s="28"/>
      <c r="S37" s="128"/>
      <c r="T37" s="122">
        <f>SUM(H37,K37,N37,Q37)</f>
        <v>3</v>
      </c>
      <c r="U37" s="123">
        <f t="shared" si="9"/>
        <v>0</v>
      </c>
      <c r="V37" s="124">
        <f t="shared" si="9"/>
        <v>3</v>
      </c>
    </row>
    <row r="38" spans="1:22" ht="30" customHeight="1" x14ac:dyDescent="0.15">
      <c r="A38" s="197"/>
      <c r="B38" s="201"/>
      <c r="C38" s="88"/>
      <c r="D38" s="110" t="s">
        <v>117</v>
      </c>
      <c r="E38" s="89" t="s">
        <v>114</v>
      </c>
      <c r="F38" s="46" t="s">
        <v>113</v>
      </c>
      <c r="G38" s="46" t="s">
        <v>113</v>
      </c>
      <c r="H38" s="129"/>
      <c r="I38" s="130"/>
      <c r="J38" s="131"/>
      <c r="K38" s="131"/>
      <c r="L38" s="130"/>
      <c r="M38" s="132"/>
      <c r="N38" s="133"/>
      <c r="O38" s="131"/>
      <c r="P38" s="131"/>
      <c r="Q38" s="130">
        <v>3</v>
      </c>
      <c r="R38" s="130">
        <v>0</v>
      </c>
      <c r="S38" s="134">
        <v>3</v>
      </c>
      <c r="T38" s="122">
        <f>SUM(H38,K38,N38,Q38)</f>
        <v>3</v>
      </c>
      <c r="U38" s="123">
        <f t="shared" si="9"/>
        <v>0</v>
      </c>
      <c r="V38" s="124">
        <f t="shared" si="9"/>
        <v>3</v>
      </c>
    </row>
    <row r="39" spans="1:22" ht="30" customHeight="1" x14ac:dyDescent="0.15">
      <c r="A39" s="197"/>
      <c r="B39" s="201"/>
      <c r="C39" s="105"/>
      <c r="D39" s="112" t="s">
        <v>125</v>
      </c>
      <c r="E39" s="139" t="s">
        <v>114</v>
      </c>
      <c r="F39" s="90" t="s">
        <v>113</v>
      </c>
      <c r="G39" s="90" t="s">
        <v>113</v>
      </c>
      <c r="H39" s="125"/>
      <c r="I39" s="28"/>
      <c r="J39" s="28"/>
      <c r="K39" s="126"/>
      <c r="L39" s="28"/>
      <c r="M39" s="127"/>
      <c r="N39" s="126"/>
      <c r="O39" s="28"/>
      <c r="P39" s="28"/>
      <c r="Q39" s="28">
        <v>2</v>
      </c>
      <c r="R39" s="28">
        <v>0</v>
      </c>
      <c r="S39" s="128">
        <v>2</v>
      </c>
      <c r="T39" s="122">
        <v>2</v>
      </c>
      <c r="U39" s="123">
        <v>0</v>
      </c>
      <c r="V39" s="124">
        <v>2</v>
      </c>
    </row>
    <row r="40" spans="1:22" ht="30" customHeight="1" x14ac:dyDescent="0.15">
      <c r="A40" s="197"/>
      <c r="B40" s="201"/>
      <c r="C40" s="88"/>
      <c r="D40" s="113" t="s">
        <v>24</v>
      </c>
      <c r="E40" s="89" t="s">
        <v>114</v>
      </c>
      <c r="F40" s="28" t="s">
        <v>113</v>
      </c>
      <c r="G40" s="28" t="s">
        <v>113</v>
      </c>
      <c r="H40" s="115"/>
      <c r="I40" s="116"/>
      <c r="J40" s="117"/>
      <c r="K40" s="120"/>
      <c r="L40" s="116"/>
      <c r="M40" s="119"/>
      <c r="N40" s="126"/>
      <c r="O40" s="28"/>
      <c r="P40" s="28"/>
      <c r="Q40" s="28">
        <v>3</v>
      </c>
      <c r="R40" s="28">
        <v>0</v>
      </c>
      <c r="S40" s="128">
        <v>3</v>
      </c>
      <c r="T40" s="122">
        <f t="shared" ref="T40:V41" si="10">SUM(H40,K40,N40,Q40)</f>
        <v>3</v>
      </c>
      <c r="U40" s="123">
        <f t="shared" si="10"/>
        <v>0</v>
      </c>
      <c r="V40" s="124">
        <f t="shared" si="10"/>
        <v>3</v>
      </c>
    </row>
    <row r="41" spans="1:22" ht="30" customHeight="1" x14ac:dyDescent="0.15">
      <c r="A41" s="197"/>
      <c r="B41" s="207"/>
      <c r="C41" s="88"/>
      <c r="D41" s="113" t="s">
        <v>48</v>
      </c>
      <c r="E41" s="93" t="s">
        <v>50</v>
      </c>
      <c r="F41" s="92" t="s">
        <v>113</v>
      </c>
      <c r="G41" s="92" t="s">
        <v>113</v>
      </c>
      <c r="H41" s="115"/>
      <c r="I41" s="116"/>
      <c r="J41" s="117"/>
      <c r="K41" s="117"/>
      <c r="L41" s="116"/>
      <c r="M41" s="119"/>
      <c r="N41" s="126"/>
      <c r="O41" s="28"/>
      <c r="P41" s="28"/>
      <c r="Q41" s="28">
        <v>3</v>
      </c>
      <c r="R41" s="28">
        <v>0</v>
      </c>
      <c r="S41" s="128">
        <v>3</v>
      </c>
      <c r="T41" s="122">
        <f t="shared" si="10"/>
        <v>3</v>
      </c>
      <c r="U41" s="123">
        <f t="shared" si="10"/>
        <v>0</v>
      </c>
      <c r="V41" s="124">
        <f t="shared" si="10"/>
        <v>3</v>
      </c>
    </row>
    <row r="42" spans="1:22" ht="30" customHeight="1" x14ac:dyDescent="0.15">
      <c r="A42" s="198"/>
      <c r="B42" s="24" t="s">
        <v>109</v>
      </c>
      <c r="C42" s="94"/>
      <c r="D42" s="94"/>
      <c r="E42" s="95"/>
      <c r="F42" s="94"/>
      <c r="G42" s="94"/>
      <c r="H42" s="23">
        <f>SUM(H28:H41)</f>
        <v>2</v>
      </c>
      <c r="I42" s="24">
        <f>SUM(I28:I41)</f>
        <v>2</v>
      </c>
      <c r="J42" s="24">
        <f>SUM(J28:J41)</f>
        <v>0</v>
      </c>
      <c r="K42" s="24">
        <f>SUM(K31:K41)</f>
        <v>4</v>
      </c>
      <c r="L42" s="24">
        <f>SUM(L28:L41)</f>
        <v>2</v>
      </c>
      <c r="M42" s="25">
        <f>SUM(M28:M41)</f>
        <v>2</v>
      </c>
      <c r="N42" s="26">
        <f>SUM(N33:N41)</f>
        <v>14</v>
      </c>
      <c r="O42" s="24">
        <f>SUM(O28:O41)</f>
        <v>0</v>
      </c>
      <c r="P42" s="24">
        <f>SUM(P28:P41)</f>
        <v>14</v>
      </c>
      <c r="Q42" s="24">
        <f>SUM(Q28:Q41)</f>
        <v>11</v>
      </c>
      <c r="R42" s="24">
        <f>SUM(R28:R41)</f>
        <v>0</v>
      </c>
      <c r="S42" s="27">
        <f>SUM(S28:S41)</f>
        <v>11</v>
      </c>
      <c r="T42" s="150">
        <f>SUM(T30:T41)</f>
        <v>31</v>
      </c>
      <c r="U42" s="24">
        <f>SUM(U28:U41)</f>
        <v>4</v>
      </c>
      <c r="V42" s="96">
        <f>SUM(V28:V41)</f>
        <v>27</v>
      </c>
    </row>
    <row r="43" spans="1:22" ht="28.15" customHeight="1" x14ac:dyDescent="0.15">
      <c r="A43" s="202" t="s">
        <v>54</v>
      </c>
      <c r="B43" s="203"/>
      <c r="C43" s="203"/>
      <c r="D43" s="203"/>
      <c r="E43" s="203"/>
      <c r="F43" s="203"/>
      <c r="G43" s="204"/>
      <c r="H43" s="61">
        <f t="shared" ref="H43:V43" si="11">SUM(H6,H13,H25,H27,H42)</f>
        <v>21</v>
      </c>
      <c r="I43" s="61">
        <f t="shared" si="11"/>
        <v>11</v>
      </c>
      <c r="J43" s="61">
        <f t="shared" si="11"/>
        <v>10</v>
      </c>
      <c r="K43" s="61">
        <f t="shared" si="11"/>
        <v>21</v>
      </c>
      <c r="L43" s="61">
        <f t="shared" si="11"/>
        <v>6</v>
      </c>
      <c r="M43" s="61">
        <f t="shared" si="11"/>
        <v>15</v>
      </c>
      <c r="N43" s="61">
        <f t="shared" si="11"/>
        <v>21</v>
      </c>
      <c r="O43" s="61">
        <f t="shared" si="11"/>
        <v>1</v>
      </c>
      <c r="P43" s="61">
        <f t="shared" si="11"/>
        <v>20</v>
      </c>
      <c r="Q43" s="61">
        <f t="shared" si="11"/>
        <v>17</v>
      </c>
      <c r="R43" s="61">
        <f t="shared" si="11"/>
        <v>1</v>
      </c>
      <c r="S43" s="61">
        <f t="shared" si="11"/>
        <v>16</v>
      </c>
      <c r="T43" s="61">
        <f t="shared" si="11"/>
        <v>80</v>
      </c>
      <c r="U43" s="63">
        <f t="shared" si="11"/>
        <v>19</v>
      </c>
      <c r="V43" s="97">
        <f t="shared" si="11"/>
        <v>61</v>
      </c>
    </row>
  </sheetData>
  <mergeCells count="21">
    <mergeCell ref="T2:V3"/>
    <mergeCell ref="Q1:V1"/>
    <mergeCell ref="A2:B4"/>
    <mergeCell ref="A5:A13"/>
    <mergeCell ref="C2:C4"/>
    <mergeCell ref="D2:D4"/>
    <mergeCell ref="E2:E4"/>
    <mergeCell ref="F2:F4"/>
    <mergeCell ref="G2:G4"/>
    <mergeCell ref="H2:M2"/>
    <mergeCell ref="N2:S2"/>
    <mergeCell ref="H3:J3"/>
    <mergeCell ref="K3:M3"/>
    <mergeCell ref="N3:P3"/>
    <mergeCell ref="Q3:S3"/>
    <mergeCell ref="A26:A42"/>
    <mergeCell ref="A14:A25"/>
    <mergeCell ref="B14:B24"/>
    <mergeCell ref="A43:G43"/>
    <mergeCell ref="B7:B12"/>
    <mergeCell ref="B28:B41"/>
  </mergeCells>
  <phoneticPr fontId="19" type="noConversion"/>
  <printOptions horizontalCentered="1"/>
  <pageMargins left="0.25" right="0.25" top="0.75" bottom="0.75" header="0.30000001192092896" footer="0.30000001192092896"/>
  <pageSetup paperSize="9" scale="59" fitToHeight="0" orientation="portrait" r:id="rId1"/>
  <headerFooter>
    <oddHeader>&amp;C&amp;"맑은 고딕,Bold"&amp;20 2019~2020학년도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97"/>
  <sheetViews>
    <sheetView topLeftCell="A67" zoomScale="80" zoomScaleNormal="80" workbookViewId="0">
      <selection activeCell="Q90" sqref="Q90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6.33203125" style="3" customWidth="1"/>
    <col min="9" max="11" width="9.109375" style="3" customWidth="1"/>
    <col min="12" max="12" width="22.88671875" style="3" customWidth="1"/>
    <col min="13" max="16384" width="8.88671875" style="3"/>
  </cols>
  <sheetData>
    <row r="1" spans="1:27" x14ac:dyDescent="0.15">
      <c r="A1" s="17" t="s">
        <v>118</v>
      </c>
      <c r="B1" s="5"/>
      <c r="C1" s="5"/>
      <c r="D1" s="5"/>
      <c r="E1" s="5"/>
      <c r="F1" s="5"/>
      <c r="G1" s="5"/>
      <c r="H1" s="254" t="s">
        <v>17</v>
      </c>
      <c r="I1" s="254"/>
      <c r="J1" s="254"/>
      <c r="K1" s="254"/>
      <c r="L1" s="16" t="s">
        <v>12</v>
      </c>
      <c r="N1" s="296"/>
      <c r="O1" s="296"/>
      <c r="P1" s="296"/>
      <c r="Q1" s="296"/>
      <c r="R1" s="296"/>
      <c r="S1" s="296"/>
      <c r="T1" s="4"/>
      <c r="U1" s="253"/>
      <c r="V1" s="253"/>
      <c r="W1" s="253"/>
      <c r="X1" s="253"/>
      <c r="Y1" s="253"/>
      <c r="Z1" s="253"/>
      <c r="AA1" s="253"/>
    </row>
    <row r="2" spans="1:27" x14ac:dyDescent="0.15">
      <c r="A2" s="286" t="s">
        <v>102</v>
      </c>
      <c r="B2" s="289" t="s">
        <v>106</v>
      </c>
      <c r="C2" s="292" t="s">
        <v>53</v>
      </c>
      <c r="D2" s="292" t="s">
        <v>51</v>
      </c>
      <c r="E2" s="292" t="s">
        <v>57</v>
      </c>
      <c r="F2" s="289" t="s">
        <v>13</v>
      </c>
      <c r="G2" s="289"/>
      <c r="H2" s="289"/>
      <c r="I2" s="289" t="s">
        <v>11</v>
      </c>
      <c r="J2" s="289"/>
      <c r="K2" s="289"/>
      <c r="L2" s="297" t="s">
        <v>105</v>
      </c>
    </row>
    <row r="3" spans="1:27" x14ac:dyDescent="0.15">
      <c r="A3" s="287"/>
      <c r="B3" s="290"/>
      <c r="C3" s="293"/>
      <c r="D3" s="293"/>
      <c r="E3" s="293"/>
      <c r="F3" s="290" t="s">
        <v>93</v>
      </c>
      <c r="G3" s="290"/>
      <c r="H3" s="290"/>
      <c r="I3" s="290" t="s">
        <v>93</v>
      </c>
      <c r="J3" s="290"/>
      <c r="K3" s="290"/>
      <c r="L3" s="298"/>
    </row>
    <row r="4" spans="1:27" x14ac:dyDescent="0.15">
      <c r="A4" s="287"/>
      <c r="B4" s="290"/>
      <c r="C4" s="293"/>
      <c r="D4" s="293"/>
      <c r="E4" s="293"/>
      <c r="F4" s="290" t="s">
        <v>97</v>
      </c>
      <c r="G4" s="290" t="s">
        <v>107</v>
      </c>
      <c r="H4" s="290"/>
      <c r="I4" s="290" t="s">
        <v>97</v>
      </c>
      <c r="J4" s="290" t="s">
        <v>107</v>
      </c>
      <c r="K4" s="290"/>
      <c r="L4" s="298"/>
    </row>
    <row r="5" spans="1:27" x14ac:dyDescent="0.15">
      <c r="A5" s="288"/>
      <c r="B5" s="291"/>
      <c r="C5" s="294"/>
      <c r="D5" s="294"/>
      <c r="E5" s="294"/>
      <c r="F5" s="291"/>
      <c r="G5" s="14" t="s">
        <v>98</v>
      </c>
      <c r="H5" s="14" t="s">
        <v>100</v>
      </c>
      <c r="I5" s="291"/>
      <c r="J5" s="14" t="s">
        <v>98</v>
      </c>
      <c r="K5" s="14" t="s">
        <v>100</v>
      </c>
      <c r="L5" s="299"/>
    </row>
    <row r="6" spans="1:27" ht="21.75" customHeight="1" x14ac:dyDescent="0.15">
      <c r="A6" s="271">
        <v>1</v>
      </c>
      <c r="B6" s="237">
        <v>1</v>
      </c>
      <c r="C6" s="238" t="s">
        <v>76</v>
      </c>
      <c r="D6" s="277" t="s">
        <v>104</v>
      </c>
      <c r="E6" s="277"/>
      <c r="F6" s="281"/>
      <c r="G6" s="281"/>
      <c r="H6" s="281"/>
      <c r="I6" s="282" t="s">
        <v>84</v>
      </c>
      <c r="J6" s="282"/>
      <c r="K6" s="282"/>
      <c r="L6" s="248" t="s">
        <v>62</v>
      </c>
    </row>
    <row r="7" spans="1:27" x14ac:dyDescent="0.15">
      <c r="A7" s="271"/>
      <c r="B7" s="237"/>
      <c r="C7" s="238"/>
      <c r="D7" s="279"/>
      <c r="E7" s="279"/>
      <c r="F7" s="100"/>
      <c r="G7" s="100"/>
      <c r="H7" s="100"/>
      <c r="I7" s="100">
        <v>1</v>
      </c>
      <c r="J7" s="100">
        <v>1</v>
      </c>
      <c r="K7" s="100">
        <v>0</v>
      </c>
      <c r="L7" s="249"/>
    </row>
    <row r="8" spans="1:27" ht="23.25" customHeight="1" x14ac:dyDescent="0.15">
      <c r="A8" s="271"/>
      <c r="B8" s="237"/>
      <c r="C8" s="238"/>
      <c r="D8" s="277" t="s">
        <v>103</v>
      </c>
      <c r="E8" s="277"/>
      <c r="F8" s="283"/>
      <c r="G8" s="284"/>
      <c r="H8" s="285"/>
      <c r="I8" s="282" t="s">
        <v>40</v>
      </c>
      <c r="J8" s="282"/>
      <c r="K8" s="282"/>
      <c r="L8" s="248" t="s">
        <v>62</v>
      </c>
    </row>
    <row r="9" spans="1:27" x14ac:dyDescent="0.15">
      <c r="A9" s="271"/>
      <c r="B9" s="237"/>
      <c r="C9" s="238"/>
      <c r="D9" s="278"/>
      <c r="E9" s="278"/>
      <c r="F9" s="100"/>
      <c r="G9" s="100"/>
      <c r="H9" s="100"/>
      <c r="I9" s="153">
        <v>2</v>
      </c>
      <c r="J9" s="153">
        <v>2</v>
      </c>
      <c r="K9" s="153">
        <v>0</v>
      </c>
      <c r="L9" s="249"/>
    </row>
    <row r="10" spans="1:27" x14ac:dyDescent="0.15">
      <c r="A10" s="271"/>
      <c r="B10" s="237"/>
      <c r="C10" s="238"/>
      <c r="D10" s="278"/>
      <c r="E10" s="278"/>
      <c r="F10" s="283"/>
      <c r="G10" s="284"/>
      <c r="H10" s="285"/>
      <c r="I10" s="283" t="s">
        <v>85</v>
      </c>
      <c r="J10" s="284"/>
      <c r="K10" s="285"/>
      <c r="L10" s="248" t="s">
        <v>62</v>
      </c>
    </row>
    <row r="11" spans="1:27" x14ac:dyDescent="0.15">
      <c r="A11" s="271"/>
      <c r="B11" s="237"/>
      <c r="C11" s="238"/>
      <c r="D11" s="278"/>
      <c r="E11" s="278"/>
      <c r="F11" s="153"/>
      <c r="G11" s="153"/>
      <c r="H11" s="153"/>
      <c r="I11" s="154">
        <v>2</v>
      </c>
      <c r="J11" s="100">
        <v>2</v>
      </c>
      <c r="K11" s="100">
        <v>0</v>
      </c>
      <c r="L11" s="249"/>
    </row>
    <row r="12" spans="1:27" x14ac:dyDescent="0.15">
      <c r="A12" s="271"/>
      <c r="B12" s="237"/>
      <c r="C12" s="238"/>
      <c r="D12" s="278"/>
      <c r="E12" s="278"/>
      <c r="F12" s="281"/>
      <c r="G12" s="281"/>
      <c r="H12" s="281"/>
      <c r="I12" s="284" t="s">
        <v>86</v>
      </c>
      <c r="J12" s="284"/>
      <c r="K12" s="285"/>
      <c r="L12" s="248" t="s">
        <v>62</v>
      </c>
    </row>
    <row r="13" spans="1:27" x14ac:dyDescent="0.15">
      <c r="A13" s="271"/>
      <c r="B13" s="237"/>
      <c r="C13" s="238"/>
      <c r="D13" s="278"/>
      <c r="E13" s="278"/>
      <c r="F13" s="153"/>
      <c r="G13" s="153"/>
      <c r="H13" s="153"/>
      <c r="I13" s="153">
        <v>2</v>
      </c>
      <c r="J13" s="153">
        <v>2</v>
      </c>
      <c r="K13" s="153">
        <v>0</v>
      </c>
      <c r="L13" s="295"/>
    </row>
    <row r="14" spans="1:27" x14ac:dyDescent="0.15">
      <c r="A14" s="271"/>
      <c r="B14" s="237"/>
      <c r="C14" s="238"/>
      <c r="D14" s="278"/>
      <c r="E14" s="278"/>
      <c r="F14" s="283"/>
      <c r="G14" s="284"/>
      <c r="H14" s="285"/>
      <c r="I14" s="284" t="s">
        <v>87</v>
      </c>
      <c r="J14" s="284"/>
      <c r="K14" s="285"/>
      <c r="L14" s="248" t="s">
        <v>62</v>
      </c>
    </row>
    <row r="15" spans="1:27" x14ac:dyDescent="0.15">
      <c r="A15" s="271"/>
      <c r="B15" s="237"/>
      <c r="C15" s="238"/>
      <c r="D15" s="279"/>
      <c r="E15" s="279"/>
      <c r="F15" s="193"/>
      <c r="G15" s="193"/>
      <c r="H15" s="193"/>
      <c r="I15" s="100">
        <v>2</v>
      </c>
      <c r="J15" s="100">
        <v>2</v>
      </c>
      <c r="K15" s="100">
        <v>0</v>
      </c>
      <c r="L15" s="295"/>
    </row>
    <row r="16" spans="1:27" x14ac:dyDescent="0.15">
      <c r="A16" s="271"/>
      <c r="B16" s="237"/>
      <c r="C16" s="242" t="s">
        <v>70</v>
      </c>
      <c r="D16" s="242"/>
      <c r="E16" s="242"/>
      <c r="F16" s="11"/>
      <c r="G16" s="11"/>
      <c r="H16" s="11"/>
      <c r="I16" s="11">
        <v>9</v>
      </c>
      <c r="J16" s="11">
        <v>9</v>
      </c>
      <c r="K16" s="11">
        <v>0</v>
      </c>
      <c r="L16" s="15"/>
    </row>
    <row r="17" spans="1:12" ht="23.25" customHeight="1" x14ac:dyDescent="0.15">
      <c r="A17" s="271"/>
      <c r="B17" s="237"/>
      <c r="C17" s="238" t="s">
        <v>77</v>
      </c>
      <c r="D17" s="237" t="s">
        <v>103</v>
      </c>
      <c r="E17" s="237"/>
      <c r="F17" s="237"/>
      <c r="G17" s="237"/>
      <c r="H17" s="237"/>
      <c r="I17" s="238" t="s">
        <v>20</v>
      </c>
      <c r="J17" s="238"/>
      <c r="K17" s="238"/>
      <c r="L17" s="248" t="s">
        <v>62</v>
      </c>
    </row>
    <row r="18" spans="1:12" x14ac:dyDescent="0.15">
      <c r="A18" s="271"/>
      <c r="B18" s="237"/>
      <c r="C18" s="238"/>
      <c r="D18" s="237"/>
      <c r="E18" s="237"/>
      <c r="F18" s="99"/>
      <c r="G18" s="99"/>
      <c r="H18" s="99"/>
      <c r="I18" s="99">
        <v>4</v>
      </c>
      <c r="J18" s="99">
        <v>0</v>
      </c>
      <c r="K18" s="99">
        <v>4</v>
      </c>
      <c r="L18" s="249"/>
    </row>
    <row r="19" spans="1:12" ht="35.25" customHeight="1" x14ac:dyDescent="0.15">
      <c r="A19" s="271"/>
      <c r="B19" s="237"/>
      <c r="C19" s="238"/>
      <c r="D19" s="237"/>
      <c r="E19" s="237"/>
      <c r="F19" s="274"/>
      <c r="G19" s="275"/>
      <c r="H19" s="276"/>
      <c r="I19" s="239" t="s">
        <v>8</v>
      </c>
      <c r="J19" s="240"/>
      <c r="K19" s="241"/>
      <c r="L19" s="248" t="s">
        <v>62</v>
      </c>
    </row>
    <row r="20" spans="1:12" x14ac:dyDescent="0.15">
      <c r="A20" s="271"/>
      <c r="B20" s="237"/>
      <c r="C20" s="238"/>
      <c r="D20" s="237"/>
      <c r="E20" s="237"/>
      <c r="F20" s="99"/>
      <c r="G20" s="99"/>
      <c r="H20" s="99"/>
      <c r="I20" s="99">
        <v>3</v>
      </c>
      <c r="J20" s="99">
        <v>0</v>
      </c>
      <c r="K20" s="99">
        <v>3</v>
      </c>
      <c r="L20" s="249"/>
    </row>
    <row r="21" spans="1:12" ht="24" customHeight="1" x14ac:dyDescent="0.15">
      <c r="A21" s="271"/>
      <c r="B21" s="237"/>
      <c r="C21" s="238"/>
      <c r="D21" s="237"/>
      <c r="E21" s="237"/>
      <c r="F21" s="274"/>
      <c r="G21" s="275"/>
      <c r="H21" s="276"/>
      <c r="I21" s="239" t="s">
        <v>35</v>
      </c>
      <c r="J21" s="240"/>
      <c r="K21" s="241"/>
      <c r="L21" s="248" t="s">
        <v>62</v>
      </c>
    </row>
    <row r="22" spans="1:12" x14ac:dyDescent="0.15">
      <c r="A22" s="271"/>
      <c r="B22" s="237"/>
      <c r="C22" s="238"/>
      <c r="D22" s="237"/>
      <c r="E22" s="237"/>
      <c r="F22" s="99"/>
      <c r="G22" s="99"/>
      <c r="H22" s="99"/>
      <c r="I22" s="99">
        <v>3</v>
      </c>
      <c r="J22" s="99">
        <v>0</v>
      </c>
      <c r="K22" s="99">
        <v>3</v>
      </c>
      <c r="L22" s="249"/>
    </row>
    <row r="23" spans="1:12" x14ac:dyDescent="0.15">
      <c r="A23" s="271"/>
      <c r="B23" s="237"/>
      <c r="C23" s="242" t="s">
        <v>69</v>
      </c>
      <c r="D23" s="242"/>
      <c r="E23" s="242"/>
      <c r="F23" s="11"/>
      <c r="G23" s="11"/>
      <c r="H23" s="11"/>
      <c r="I23" s="11">
        <v>10</v>
      </c>
      <c r="J23" s="11">
        <v>0</v>
      </c>
      <c r="K23" s="11">
        <v>10</v>
      </c>
      <c r="L23" s="15"/>
    </row>
    <row r="24" spans="1:12" ht="24.75" customHeight="1" x14ac:dyDescent="0.15">
      <c r="A24" s="271"/>
      <c r="B24" s="237"/>
      <c r="C24" s="238" t="s">
        <v>78</v>
      </c>
      <c r="D24" s="237" t="s">
        <v>103</v>
      </c>
      <c r="E24" s="237"/>
      <c r="F24" s="237"/>
      <c r="G24" s="237"/>
      <c r="H24" s="237"/>
      <c r="I24" s="238" t="s">
        <v>29</v>
      </c>
      <c r="J24" s="238"/>
      <c r="K24" s="238"/>
      <c r="L24" s="248" t="s">
        <v>62</v>
      </c>
    </row>
    <row r="25" spans="1:12" ht="22.5" customHeight="1" x14ac:dyDescent="0.15">
      <c r="A25" s="271"/>
      <c r="B25" s="237"/>
      <c r="C25" s="238"/>
      <c r="D25" s="237"/>
      <c r="E25" s="237"/>
      <c r="F25" s="99"/>
      <c r="G25" s="99"/>
      <c r="H25" s="99"/>
      <c r="I25" s="99">
        <v>2</v>
      </c>
      <c r="J25" s="99">
        <v>2</v>
      </c>
      <c r="K25" s="99">
        <v>0</v>
      </c>
      <c r="L25" s="249"/>
    </row>
    <row r="26" spans="1:12" x14ac:dyDescent="0.15">
      <c r="A26" s="271"/>
      <c r="B26" s="237"/>
      <c r="C26" s="242" t="s">
        <v>72</v>
      </c>
      <c r="D26" s="242"/>
      <c r="E26" s="242"/>
      <c r="F26" s="11"/>
      <c r="G26" s="11"/>
      <c r="H26" s="11"/>
      <c r="I26" s="11">
        <v>2</v>
      </c>
      <c r="J26" s="11">
        <v>2</v>
      </c>
      <c r="K26" s="11">
        <v>0</v>
      </c>
      <c r="L26" s="15"/>
    </row>
    <row r="27" spans="1:12" x14ac:dyDescent="0.15">
      <c r="A27" s="271"/>
      <c r="B27" s="250" t="s">
        <v>55</v>
      </c>
      <c r="C27" s="250"/>
      <c r="D27" s="250"/>
      <c r="E27" s="250"/>
      <c r="F27" s="10"/>
      <c r="G27" s="10"/>
      <c r="H27" s="10"/>
      <c r="I27" s="10">
        <v>21</v>
      </c>
      <c r="J27" s="10">
        <v>11</v>
      </c>
      <c r="K27" s="10">
        <v>10</v>
      </c>
      <c r="L27" s="13"/>
    </row>
    <row r="28" spans="1:12" ht="23.25" customHeight="1" x14ac:dyDescent="0.15">
      <c r="A28" s="271"/>
      <c r="B28" s="237">
        <v>2</v>
      </c>
      <c r="C28" s="238" t="s">
        <v>76</v>
      </c>
      <c r="D28" s="277" t="s">
        <v>103</v>
      </c>
      <c r="E28" s="277"/>
      <c r="F28" s="274"/>
      <c r="G28" s="275"/>
      <c r="H28" s="276"/>
      <c r="I28" s="239" t="s">
        <v>41</v>
      </c>
      <c r="J28" s="240"/>
      <c r="K28" s="241"/>
      <c r="L28" s="248" t="s">
        <v>62</v>
      </c>
    </row>
    <row r="29" spans="1:12" x14ac:dyDescent="0.15">
      <c r="A29" s="271"/>
      <c r="B29" s="237"/>
      <c r="C29" s="238"/>
      <c r="D29" s="278"/>
      <c r="E29" s="278"/>
      <c r="F29" s="99"/>
      <c r="G29" s="99"/>
      <c r="H29" s="99"/>
      <c r="I29" s="99">
        <v>2</v>
      </c>
      <c r="J29" s="99">
        <v>2</v>
      </c>
      <c r="K29" s="99">
        <v>0</v>
      </c>
      <c r="L29" s="249"/>
    </row>
    <row r="30" spans="1:12" x14ac:dyDescent="0.15">
      <c r="A30" s="271"/>
      <c r="B30" s="237"/>
      <c r="C30" s="238"/>
      <c r="D30" s="278"/>
      <c r="E30" s="278"/>
      <c r="F30" s="274"/>
      <c r="G30" s="275"/>
      <c r="H30" s="276"/>
      <c r="I30" s="274" t="s">
        <v>88</v>
      </c>
      <c r="J30" s="275"/>
      <c r="K30" s="276"/>
      <c r="L30" s="248" t="s">
        <v>62</v>
      </c>
    </row>
    <row r="31" spans="1:12" x14ac:dyDescent="0.15">
      <c r="A31" s="271"/>
      <c r="B31" s="237"/>
      <c r="C31" s="238"/>
      <c r="D31" s="278"/>
      <c r="E31" s="278"/>
      <c r="F31" s="99"/>
      <c r="G31" s="99"/>
      <c r="H31" s="99"/>
      <c r="I31" s="99">
        <v>2</v>
      </c>
      <c r="J31" s="99">
        <v>2</v>
      </c>
      <c r="K31" s="99">
        <v>0</v>
      </c>
      <c r="L31" s="249"/>
    </row>
    <row r="32" spans="1:12" x14ac:dyDescent="0.15">
      <c r="A32" s="271"/>
      <c r="B32" s="237"/>
      <c r="C32" s="242" t="s">
        <v>70</v>
      </c>
      <c r="D32" s="242"/>
      <c r="E32" s="242"/>
      <c r="F32" s="11"/>
      <c r="G32" s="11"/>
      <c r="H32" s="11"/>
      <c r="I32" s="11">
        <v>4</v>
      </c>
      <c r="J32" s="11">
        <v>4</v>
      </c>
      <c r="K32" s="11">
        <v>0</v>
      </c>
      <c r="L32" s="12"/>
    </row>
    <row r="33" spans="1:12" ht="24" customHeight="1" x14ac:dyDescent="0.15">
      <c r="A33" s="271"/>
      <c r="B33" s="237"/>
      <c r="C33" s="238" t="s">
        <v>77</v>
      </c>
      <c r="D33" s="237" t="s">
        <v>103</v>
      </c>
      <c r="E33" s="237"/>
      <c r="F33" s="237"/>
      <c r="G33" s="237"/>
      <c r="H33" s="237"/>
      <c r="I33" s="238" t="s">
        <v>0</v>
      </c>
      <c r="J33" s="238"/>
      <c r="K33" s="238"/>
      <c r="L33" s="248" t="s">
        <v>62</v>
      </c>
    </row>
    <row r="34" spans="1:12" x14ac:dyDescent="0.15">
      <c r="A34" s="271"/>
      <c r="B34" s="237"/>
      <c r="C34" s="238"/>
      <c r="D34" s="237"/>
      <c r="E34" s="237"/>
      <c r="F34" s="99"/>
      <c r="G34" s="99"/>
      <c r="H34" s="99"/>
      <c r="I34" s="99">
        <v>4</v>
      </c>
      <c r="J34" s="99">
        <v>0</v>
      </c>
      <c r="K34" s="99">
        <v>4</v>
      </c>
      <c r="L34" s="249"/>
    </row>
    <row r="35" spans="1:12" ht="35.25" customHeight="1" x14ac:dyDescent="0.15">
      <c r="A35" s="271"/>
      <c r="B35" s="237"/>
      <c r="C35" s="238"/>
      <c r="D35" s="237"/>
      <c r="E35" s="237"/>
      <c r="F35" s="274"/>
      <c r="G35" s="275"/>
      <c r="H35" s="276"/>
      <c r="I35" s="239" t="s">
        <v>6</v>
      </c>
      <c r="J35" s="240"/>
      <c r="K35" s="241"/>
      <c r="L35" s="248" t="s">
        <v>62</v>
      </c>
    </row>
    <row r="36" spans="1:12" ht="16.5" customHeight="1" x14ac:dyDescent="0.15">
      <c r="A36" s="271"/>
      <c r="B36" s="237"/>
      <c r="C36" s="238"/>
      <c r="D36" s="237"/>
      <c r="E36" s="237"/>
      <c r="F36" s="99"/>
      <c r="G36" s="99"/>
      <c r="H36" s="99"/>
      <c r="I36" s="99">
        <v>3</v>
      </c>
      <c r="J36" s="99">
        <v>0</v>
      </c>
      <c r="K36" s="99">
        <v>3</v>
      </c>
      <c r="L36" s="249"/>
    </row>
    <row r="37" spans="1:12" ht="33.75" customHeight="1" x14ac:dyDescent="0.15">
      <c r="A37" s="271"/>
      <c r="B37" s="237"/>
      <c r="C37" s="238"/>
      <c r="D37" s="237"/>
      <c r="E37" s="237"/>
      <c r="F37" s="274"/>
      <c r="G37" s="275"/>
      <c r="H37" s="276"/>
      <c r="I37" s="239" t="s">
        <v>10</v>
      </c>
      <c r="J37" s="240"/>
      <c r="K37" s="241"/>
      <c r="L37" s="248" t="s">
        <v>62</v>
      </c>
    </row>
    <row r="38" spans="1:12" x14ac:dyDescent="0.15">
      <c r="A38" s="271"/>
      <c r="B38" s="237"/>
      <c r="C38" s="238"/>
      <c r="D38" s="237"/>
      <c r="E38" s="237"/>
      <c r="F38" s="99"/>
      <c r="G38" s="99"/>
      <c r="H38" s="99"/>
      <c r="I38" s="99">
        <v>3</v>
      </c>
      <c r="J38" s="99">
        <v>0</v>
      </c>
      <c r="K38" s="99">
        <v>3</v>
      </c>
      <c r="L38" s="249"/>
    </row>
    <row r="39" spans="1:12" ht="33.75" customHeight="1" x14ac:dyDescent="0.15">
      <c r="A39" s="271"/>
      <c r="B39" s="237"/>
      <c r="C39" s="238"/>
      <c r="D39" s="237"/>
      <c r="E39" s="237"/>
      <c r="F39" s="274"/>
      <c r="G39" s="275"/>
      <c r="H39" s="276"/>
      <c r="I39" s="239" t="s">
        <v>34</v>
      </c>
      <c r="J39" s="240"/>
      <c r="K39" s="241"/>
      <c r="L39" s="248" t="s">
        <v>62</v>
      </c>
    </row>
    <row r="40" spans="1:12" x14ac:dyDescent="0.15">
      <c r="A40" s="271"/>
      <c r="B40" s="237"/>
      <c r="C40" s="238"/>
      <c r="D40" s="237"/>
      <c r="E40" s="237"/>
      <c r="F40" s="99"/>
      <c r="G40" s="99"/>
      <c r="H40" s="99"/>
      <c r="I40" s="99">
        <v>3</v>
      </c>
      <c r="J40" s="99">
        <v>0</v>
      </c>
      <c r="K40" s="99">
        <v>3</v>
      </c>
      <c r="L40" s="249"/>
    </row>
    <row r="41" spans="1:12" x14ac:dyDescent="0.15">
      <c r="A41" s="271"/>
      <c r="B41" s="237"/>
      <c r="C41" s="242" t="s">
        <v>69</v>
      </c>
      <c r="D41" s="242"/>
      <c r="E41" s="242"/>
      <c r="F41" s="11"/>
      <c r="G41" s="11"/>
      <c r="H41" s="11"/>
      <c r="I41" s="11">
        <v>13</v>
      </c>
      <c r="J41" s="11">
        <v>0</v>
      </c>
      <c r="K41" s="11">
        <v>13</v>
      </c>
      <c r="L41" s="12"/>
    </row>
    <row r="42" spans="1:12" ht="24" customHeight="1" x14ac:dyDescent="0.15">
      <c r="A42" s="271"/>
      <c r="B42" s="237"/>
      <c r="C42" s="238" t="s">
        <v>78</v>
      </c>
      <c r="D42" s="237" t="s">
        <v>103</v>
      </c>
      <c r="E42" s="237"/>
      <c r="F42" s="237"/>
      <c r="G42" s="237"/>
      <c r="H42" s="237"/>
      <c r="I42" s="238" t="s">
        <v>43</v>
      </c>
      <c r="J42" s="238"/>
      <c r="K42" s="238"/>
      <c r="L42" s="248" t="s">
        <v>62</v>
      </c>
    </row>
    <row r="43" spans="1:12" x14ac:dyDescent="0.15">
      <c r="A43" s="271"/>
      <c r="B43" s="237"/>
      <c r="C43" s="238"/>
      <c r="D43" s="237"/>
      <c r="E43" s="237"/>
      <c r="F43" s="99"/>
      <c r="G43" s="99"/>
      <c r="H43" s="99"/>
      <c r="I43" s="99">
        <v>3</v>
      </c>
      <c r="J43" s="99">
        <v>0</v>
      </c>
      <c r="K43" s="99">
        <v>0</v>
      </c>
      <c r="L43" s="249"/>
    </row>
    <row r="44" spans="1:12" ht="24" customHeight="1" x14ac:dyDescent="0.15">
      <c r="A44" s="271"/>
      <c r="B44" s="237"/>
      <c r="C44" s="238"/>
      <c r="D44" s="237"/>
      <c r="E44" s="237"/>
      <c r="F44" s="191"/>
      <c r="G44" s="191"/>
      <c r="H44" s="191"/>
      <c r="I44" s="239" t="s">
        <v>30</v>
      </c>
      <c r="J44" s="275"/>
      <c r="K44" s="276"/>
      <c r="L44" s="248" t="s">
        <v>62</v>
      </c>
    </row>
    <row r="45" spans="1:12" x14ac:dyDescent="0.15">
      <c r="A45" s="271"/>
      <c r="B45" s="237"/>
      <c r="C45" s="238"/>
      <c r="D45" s="237"/>
      <c r="E45" s="237"/>
      <c r="F45" s="191"/>
      <c r="G45" s="191"/>
      <c r="H45" s="191"/>
      <c r="I45" s="191">
        <v>2</v>
      </c>
      <c r="J45" s="191">
        <v>0</v>
      </c>
      <c r="K45" s="191">
        <v>2</v>
      </c>
      <c r="L45" s="249"/>
    </row>
    <row r="46" spans="1:12" ht="24" customHeight="1" x14ac:dyDescent="0.15">
      <c r="A46" s="271"/>
      <c r="B46" s="237"/>
      <c r="C46" s="238"/>
      <c r="D46" s="237"/>
      <c r="E46" s="237"/>
      <c r="F46" s="99"/>
      <c r="G46" s="99"/>
      <c r="H46" s="99"/>
      <c r="I46" s="239" t="s">
        <v>3</v>
      </c>
      <c r="J46" s="240"/>
      <c r="K46" s="241"/>
      <c r="L46" s="248" t="s">
        <v>62</v>
      </c>
    </row>
    <row r="47" spans="1:12" x14ac:dyDescent="0.15">
      <c r="A47" s="271"/>
      <c r="B47" s="237"/>
      <c r="C47" s="238"/>
      <c r="D47" s="237"/>
      <c r="E47" s="237"/>
      <c r="F47" s="9"/>
      <c r="G47" s="9"/>
      <c r="H47" s="9"/>
      <c r="I47" s="9">
        <v>2</v>
      </c>
      <c r="J47" s="9">
        <v>2</v>
      </c>
      <c r="K47" s="9">
        <v>0</v>
      </c>
      <c r="L47" s="249"/>
    </row>
    <row r="48" spans="1:12" x14ac:dyDescent="0.15">
      <c r="A48" s="271"/>
      <c r="B48" s="237"/>
      <c r="C48" s="242" t="s">
        <v>72</v>
      </c>
      <c r="D48" s="242"/>
      <c r="E48" s="242"/>
      <c r="F48" s="11"/>
      <c r="G48" s="11"/>
      <c r="H48" s="11"/>
      <c r="I48" s="11">
        <v>4</v>
      </c>
      <c r="J48" s="11">
        <v>2</v>
      </c>
      <c r="K48" s="11">
        <v>2</v>
      </c>
      <c r="L48" s="12"/>
    </row>
    <row r="49" spans="1:12" x14ac:dyDescent="0.15">
      <c r="A49" s="271"/>
      <c r="B49" s="250" t="s">
        <v>55</v>
      </c>
      <c r="C49" s="250"/>
      <c r="D49" s="250"/>
      <c r="E49" s="250"/>
      <c r="F49" s="10"/>
      <c r="G49" s="10"/>
      <c r="H49" s="10"/>
      <c r="I49" s="10">
        <v>21</v>
      </c>
      <c r="J49" s="10">
        <v>6</v>
      </c>
      <c r="K49" s="10">
        <v>15</v>
      </c>
      <c r="L49" s="13"/>
    </row>
    <row r="50" spans="1:12" x14ac:dyDescent="0.15">
      <c r="A50" s="271">
        <v>2</v>
      </c>
      <c r="B50" s="237">
        <v>1</v>
      </c>
      <c r="C50" s="242" t="s">
        <v>70</v>
      </c>
      <c r="D50" s="242"/>
      <c r="E50" s="242"/>
      <c r="F50" s="11"/>
      <c r="G50" s="11"/>
      <c r="H50" s="11"/>
      <c r="I50" s="11">
        <v>0</v>
      </c>
      <c r="J50" s="11">
        <v>0</v>
      </c>
      <c r="K50" s="11">
        <v>0</v>
      </c>
      <c r="L50" s="15"/>
    </row>
    <row r="51" spans="1:12" ht="37.5" customHeight="1" x14ac:dyDescent="0.15">
      <c r="A51" s="271"/>
      <c r="B51" s="237"/>
      <c r="C51" s="238" t="s">
        <v>77</v>
      </c>
      <c r="D51" s="237" t="s">
        <v>103</v>
      </c>
      <c r="E51" s="237"/>
      <c r="F51" s="237"/>
      <c r="G51" s="237"/>
      <c r="H51" s="237"/>
      <c r="I51" s="238" t="s">
        <v>7</v>
      </c>
      <c r="J51" s="238"/>
      <c r="K51" s="238"/>
      <c r="L51" s="248" t="s">
        <v>62</v>
      </c>
    </row>
    <row r="52" spans="1:12" x14ac:dyDescent="0.15">
      <c r="A52" s="271"/>
      <c r="B52" s="237"/>
      <c r="C52" s="238"/>
      <c r="D52" s="237"/>
      <c r="E52" s="237"/>
      <c r="F52" s="99"/>
      <c r="G52" s="99"/>
      <c r="H52" s="99"/>
      <c r="I52" s="99">
        <v>3</v>
      </c>
      <c r="J52" s="99">
        <v>0</v>
      </c>
      <c r="K52" s="99">
        <v>3</v>
      </c>
      <c r="L52" s="249"/>
    </row>
    <row r="53" spans="1:12" ht="24" customHeight="1" x14ac:dyDescent="0.15">
      <c r="A53" s="271"/>
      <c r="B53" s="237"/>
      <c r="C53" s="238"/>
      <c r="D53" s="237"/>
      <c r="E53" s="237"/>
      <c r="F53" s="274"/>
      <c r="G53" s="275"/>
      <c r="H53" s="276"/>
      <c r="I53" s="239" t="s">
        <v>42</v>
      </c>
      <c r="J53" s="240"/>
      <c r="K53" s="241"/>
      <c r="L53" s="248" t="s">
        <v>62</v>
      </c>
    </row>
    <row r="54" spans="1:12" x14ac:dyDescent="0.15">
      <c r="A54" s="271"/>
      <c r="B54" s="237"/>
      <c r="C54" s="238"/>
      <c r="D54" s="237"/>
      <c r="E54" s="237"/>
      <c r="F54" s="9"/>
      <c r="G54" s="9"/>
      <c r="H54" s="9"/>
      <c r="I54" s="9">
        <v>3</v>
      </c>
      <c r="J54" s="9">
        <v>0</v>
      </c>
      <c r="K54" s="9">
        <v>3</v>
      </c>
      <c r="L54" s="249"/>
    </row>
    <row r="55" spans="1:12" x14ac:dyDescent="0.15">
      <c r="A55" s="271"/>
      <c r="B55" s="237"/>
      <c r="C55" s="242" t="s">
        <v>69</v>
      </c>
      <c r="D55" s="242"/>
      <c r="E55" s="242"/>
      <c r="F55" s="11"/>
      <c r="G55" s="11"/>
      <c r="H55" s="11"/>
      <c r="I55" s="11">
        <v>6</v>
      </c>
      <c r="J55" s="11">
        <v>0</v>
      </c>
      <c r="K55" s="11">
        <v>6</v>
      </c>
      <c r="L55" s="15"/>
    </row>
    <row r="56" spans="1:12" ht="24" customHeight="1" x14ac:dyDescent="0.15">
      <c r="A56" s="271"/>
      <c r="B56" s="237"/>
      <c r="C56" s="280" t="s">
        <v>78</v>
      </c>
      <c r="D56" s="243" t="s">
        <v>104</v>
      </c>
      <c r="E56" s="243"/>
      <c r="F56" s="245"/>
      <c r="G56" s="246"/>
      <c r="H56" s="247"/>
      <c r="I56" s="238" t="s">
        <v>28</v>
      </c>
      <c r="J56" s="238"/>
      <c r="K56" s="238"/>
      <c r="L56" s="248" t="s">
        <v>62</v>
      </c>
    </row>
    <row r="57" spans="1:12" x14ac:dyDescent="0.15">
      <c r="A57" s="271"/>
      <c r="B57" s="237"/>
      <c r="C57" s="272"/>
      <c r="D57" s="244"/>
      <c r="E57" s="244"/>
      <c r="F57" s="194"/>
      <c r="G57" s="194"/>
      <c r="H57" s="194"/>
      <c r="I57" s="194">
        <v>1</v>
      </c>
      <c r="J57" s="194">
        <v>1</v>
      </c>
      <c r="K57" s="194">
        <v>0</v>
      </c>
      <c r="L57" s="249"/>
    </row>
    <row r="58" spans="1:12" ht="24" customHeight="1" x14ac:dyDescent="0.15">
      <c r="A58" s="271"/>
      <c r="B58" s="237"/>
      <c r="C58" s="272"/>
      <c r="D58" s="277" t="s">
        <v>103</v>
      </c>
      <c r="E58" s="277"/>
      <c r="F58" s="237"/>
      <c r="G58" s="237"/>
      <c r="H58" s="237"/>
      <c r="I58" s="238" t="s">
        <v>44</v>
      </c>
      <c r="J58" s="238"/>
      <c r="K58" s="238"/>
      <c r="L58" s="248" t="s">
        <v>62</v>
      </c>
    </row>
    <row r="59" spans="1:12" x14ac:dyDescent="0.15">
      <c r="A59" s="271"/>
      <c r="B59" s="237"/>
      <c r="C59" s="272"/>
      <c r="D59" s="278"/>
      <c r="E59" s="278"/>
      <c r="F59" s="99"/>
      <c r="G59" s="99"/>
      <c r="H59" s="99"/>
      <c r="I59" s="99">
        <v>3</v>
      </c>
      <c r="J59" s="99">
        <v>0</v>
      </c>
      <c r="K59" s="99">
        <v>0</v>
      </c>
      <c r="L59" s="249"/>
    </row>
    <row r="60" spans="1:12" ht="24" customHeight="1" x14ac:dyDescent="0.15">
      <c r="A60" s="271"/>
      <c r="B60" s="237"/>
      <c r="C60" s="272"/>
      <c r="D60" s="278"/>
      <c r="E60" s="278"/>
      <c r="F60" s="274"/>
      <c r="G60" s="275"/>
      <c r="H60" s="276"/>
      <c r="I60" s="239" t="s">
        <v>21</v>
      </c>
      <c r="J60" s="240"/>
      <c r="K60" s="241"/>
      <c r="L60" s="248" t="s">
        <v>62</v>
      </c>
    </row>
    <row r="61" spans="1:12" x14ac:dyDescent="0.15">
      <c r="A61" s="271"/>
      <c r="B61" s="237"/>
      <c r="C61" s="272"/>
      <c r="D61" s="278"/>
      <c r="E61" s="278"/>
      <c r="F61" s="99"/>
      <c r="G61" s="99"/>
      <c r="H61" s="99"/>
      <c r="I61" s="99">
        <v>3</v>
      </c>
      <c r="J61" s="99">
        <v>0</v>
      </c>
      <c r="K61" s="99">
        <v>3</v>
      </c>
      <c r="L61" s="249"/>
    </row>
    <row r="62" spans="1:12" ht="24" customHeight="1" x14ac:dyDescent="0.15">
      <c r="A62" s="271"/>
      <c r="B62" s="237"/>
      <c r="C62" s="272"/>
      <c r="D62" s="278"/>
      <c r="E62" s="278"/>
      <c r="F62" s="274"/>
      <c r="G62" s="275"/>
      <c r="H62" s="276"/>
      <c r="I62" s="239" t="s">
        <v>1</v>
      </c>
      <c r="J62" s="240"/>
      <c r="K62" s="241"/>
      <c r="L62" s="248" t="s">
        <v>62</v>
      </c>
    </row>
    <row r="63" spans="1:12" x14ac:dyDescent="0.15">
      <c r="A63" s="271"/>
      <c r="B63" s="237"/>
      <c r="C63" s="272"/>
      <c r="D63" s="278"/>
      <c r="E63" s="278"/>
      <c r="F63" s="99"/>
      <c r="G63" s="99"/>
      <c r="H63" s="99"/>
      <c r="I63" s="99">
        <v>2</v>
      </c>
      <c r="J63" s="99">
        <v>0</v>
      </c>
      <c r="K63" s="99">
        <v>2</v>
      </c>
      <c r="L63" s="249"/>
    </row>
    <row r="64" spans="1:12" ht="24" customHeight="1" x14ac:dyDescent="0.15">
      <c r="A64" s="271"/>
      <c r="B64" s="237"/>
      <c r="C64" s="272"/>
      <c r="D64" s="278"/>
      <c r="E64" s="278"/>
      <c r="F64" s="274"/>
      <c r="G64" s="275"/>
      <c r="H64" s="276"/>
      <c r="I64" s="239" t="s">
        <v>19</v>
      </c>
      <c r="J64" s="240"/>
      <c r="K64" s="241"/>
      <c r="L64" s="248" t="s">
        <v>62</v>
      </c>
    </row>
    <row r="65" spans="1:14" x14ac:dyDescent="0.15">
      <c r="A65" s="271"/>
      <c r="B65" s="237"/>
      <c r="C65" s="272"/>
      <c r="D65" s="278"/>
      <c r="E65" s="278"/>
      <c r="F65" s="9"/>
      <c r="G65" s="9"/>
      <c r="H65" s="9"/>
      <c r="I65" s="9">
        <v>3</v>
      </c>
      <c r="J65" s="9">
        <v>0</v>
      </c>
      <c r="K65" s="9">
        <v>3</v>
      </c>
      <c r="L65" s="249"/>
    </row>
    <row r="66" spans="1:14" ht="24" customHeight="1" x14ac:dyDescent="0.15">
      <c r="A66" s="271"/>
      <c r="B66" s="237"/>
      <c r="C66" s="272"/>
      <c r="D66" s="278"/>
      <c r="E66" s="278"/>
      <c r="F66" s="274"/>
      <c r="G66" s="275"/>
      <c r="H66" s="276"/>
      <c r="I66" s="239" t="s">
        <v>22</v>
      </c>
      <c r="J66" s="240"/>
      <c r="K66" s="241"/>
      <c r="L66" s="248" t="s">
        <v>62</v>
      </c>
    </row>
    <row r="67" spans="1:14" x14ac:dyDescent="0.15">
      <c r="A67" s="271"/>
      <c r="B67" s="237"/>
      <c r="C67" s="272"/>
      <c r="D67" s="278"/>
      <c r="E67" s="278"/>
      <c r="F67" s="99"/>
      <c r="G67" s="99"/>
      <c r="H67" s="99"/>
      <c r="I67" s="99">
        <v>3</v>
      </c>
      <c r="J67" s="103">
        <v>0</v>
      </c>
      <c r="K67" s="99">
        <v>3</v>
      </c>
      <c r="L67" s="249"/>
    </row>
    <row r="68" spans="1:14" ht="24" customHeight="1" x14ac:dyDescent="0.15">
      <c r="A68" s="271"/>
      <c r="B68" s="237"/>
      <c r="C68" s="272"/>
      <c r="D68" s="278"/>
      <c r="E68" s="278"/>
      <c r="F68" s="274"/>
      <c r="G68" s="275"/>
      <c r="H68" s="276"/>
      <c r="I68" s="239" t="s">
        <v>45</v>
      </c>
      <c r="J68" s="240"/>
      <c r="K68" s="241"/>
      <c r="L68" s="248" t="s">
        <v>62</v>
      </c>
    </row>
    <row r="69" spans="1:14" x14ac:dyDescent="0.15">
      <c r="A69" s="271"/>
      <c r="B69" s="237"/>
      <c r="C69" s="273"/>
      <c r="D69" s="279"/>
      <c r="E69" s="279"/>
      <c r="F69" s="99"/>
      <c r="G69" s="99"/>
      <c r="H69" s="99"/>
      <c r="I69" s="99">
        <v>3</v>
      </c>
      <c r="J69" s="103">
        <v>0</v>
      </c>
      <c r="K69" s="99">
        <v>3</v>
      </c>
      <c r="L69" s="249"/>
    </row>
    <row r="70" spans="1:14" x14ac:dyDescent="0.15">
      <c r="A70" s="271"/>
      <c r="B70" s="237"/>
      <c r="C70" s="242" t="s">
        <v>72</v>
      </c>
      <c r="D70" s="242"/>
      <c r="E70" s="242"/>
      <c r="F70" s="11"/>
      <c r="G70" s="11"/>
      <c r="H70" s="11"/>
      <c r="I70" s="11">
        <v>15</v>
      </c>
      <c r="J70" s="11">
        <v>1</v>
      </c>
      <c r="K70" s="11">
        <v>14</v>
      </c>
      <c r="L70" s="15"/>
    </row>
    <row r="71" spans="1:14" x14ac:dyDescent="0.15">
      <c r="A71" s="271"/>
      <c r="B71" s="250" t="s">
        <v>55</v>
      </c>
      <c r="C71" s="250"/>
      <c r="D71" s="250"/>
      <c r="E71" s="250"/>
      <c r="F71" s="10"/>
      <c r="G71" s="10"/>
      <c r="H71" s="10"/>
      <c r="I71" s="10">
        <v>21</v>
      </c>
      <c r="J71" s="10">
        <v>1</v>
      </c>
      <c r="K71" s="10">
        <v>20</v>
      </c>
      <c r="L71" s="13"/>
    </row>
    <row r="72" spans="1:14" x14ac:dyDescent="0.15">
      <c r="A72" s="271"/>
      <c r="B72" s="237">
        <v>2</v>
      </c>
      <c r="C72" s="242" t="s">
        <v>70</v>
      </c>
      <c r="D72" s="242"/>
      <c r="E72" s="242"/>
      <c r="F72" s="11"/>
      <c r="G72" s="11"/>
      <c r="H72" s="11"/>
      <c r="I72" s="11">
        <v>0</v>
      </c>
      <c r="J72" s="11">
        <v>0</v>
      </c>
      <c r="K72" s="11">
        <v>0</v>
      </c>
      <c r="L72" s="12"/>
    </row>
    <row r="73" spans="1:14" ht="24" customHeight="1" x14ac:dyDescent="0.15">
      <c r="A73" s="271"/>
      <c r="B73" s="237"/>
      <c r="C73" s="238" t="s">
        <v>77</v>
      </c>
      <c r="D73" s="237" t="s">
        <v>103</v>
      </c>
      <c r="E73" s="237"/>
      <c r="F73" s="237"/>
      <c r="G73" s="237"/>
      <c r="H73" s="237"/>
      <c r="I73" s="238" t="s">
        <v>46</v>
      </c>
      <c r="J73" s="238"/>
      <c r="K73" s="238"/>
      <c r="L73" s="248" t="s">
        <v>62</v>
      </c>
    </row>
    <row r="74" spans="1:14" x14ac:dyDescent="0.15">
      <c r="A74" s="271"/>
      <c r="B74" s="237"/>
      <c r="C74" s="238"/>
      <c r="D74" s="237"/>
      <c r="E74" s="237"/>
      <c r="F74" s="101"/>
      <c r="G74" s="101"/>
      <c r="H74" s="101"/>
      <c r="I74" s="101">
        <v>3</v>
      </c>
      <c r="J74" s="101">
        <v>0</v>
      </c>
      <c r="K74" s="101">
        <v>3</v>
      </c>
      <c r="L74" s="249"/>
    </row>
    <row r="75" spans="1:14" ht="24" customHeight="1" x14ac:dyDescent="0.15">
      <c r="A75" s="271"/>
      <c r="B75" s="237"/>
      <c r="C75" s="238"/>
      <c r="D75" s="237"/>
      <c r="E75" s="237"/>
      <c r="F75" s="101"/>
      <c r="G75" s="101"/>
      <c r="H75" s="101"/>
      <c r="I75" s="239" t="s">
        <v>32</v>
      </c>
      <c r="J75" s="240"/>
      <c r="K75" s="241"/>
      <c r="L75" s="248" t="s">
        <v>62</v>
      </c>
    </row>
    <row r="76" spans="1:14" x14ac:dyDescent="0.15">
      <c r="A76" s="271"/>
      <c r="B76" s="237"/>
      <c r="C76" s="238"/>
      <c r="D76" s="237"/>
      <c r="E76" s="237"/>
      <c r="F76" s="9"/>
      <c r="G76" s="9"/>
      <c r="H76" s="9"/>
      <c r="I76" s="9">
        <v>3</v>
      </c>
      <c r="J76" s="9">
        <v>1</v>
      </c>
      <c r="K76" s="9">
        <v>2</v>
      </c>
      <c r="L76" s="249"/>
    </row>
    <row r="77" spans="1:14" x14ac:dyDescent="0.15">
      <c r="A77" s="271"/>
      <c r="B77" s="237"/>
      <c r="C77" s="242" t="s">
        <v>69</v>
      </c>
      <c r="D77" s="242"/>
      <c r="E77" s="242"/>
      <c r="F77" s="11"/>
      <c r="G77" s="11"/>
      <c r="H77" s="11"/>
      <c r="I77" s="11">
        <v>6</v>
      </c>
      <c r="J77" s="11">
        <v>1</v>
      </c>
      <c r="K77" s="11">
        <v>5</v>
      </c>
      <c r="L77" s="12"/>
    </row>
    <row r="78" spans="1:14" ht="24" customHeight="1" x14ac:dyDescent="0.15">
      <c r="A78" s="271"/>
      <c r="B78" s="237"/>
      <c r="C78" s="272" t="s">
        <v>78</v>
      </c>
      <c r="D78" s="237" t="s">
        <v>103</v>
      </c>
      <c r="E78" s="237"/>
      <c r="F78" s="274"/>
      <c r="G78" s="275"/>
      <c r="H78" s="276"/>
      <c r="I78" s="239" t="s">
        <v>31</v>
      </c>
      <c r="J78" s="240"/>
      <c r="K78" s="241"/>
      <c r="L78" s="248" t="s">
        <v>62</v>
      </c>
    </row>
    <row r="79" spans="1:14" x14ac:dyDescent="0.15">
      <c r="A79" s="271"/>
      <c r="B79" s="237"/>
      <c r="C79" s="272"/>
      <c r="D79" s="237"/>
      <c r="E79" s="237"/>
      <c r="F79" s="99"/>
      <c r="G79" s="99"/>
      <c r="H79" s="99"/>
      <c r="I79" s="99">
        <v>3</v>
      </c>
      <c r="J79" s="99">
        <v>0</v>
      </c>
      <c r="K79" s="99">
        <v>3</v>
      </c>
      <c r="L79" s="249"/>
      <c r="N79" s="102"/>
    </row>
    <row r="80" spans="1:14" ht="24" customHeight="1" x14ac:dyDescent="0.15">
      <c r="A80" s="271"/>
      <c r="B80" s="237"/>
      <c r="C80" s="272"/>
      <c r="D80" s="237"/>
      <c r="E80" s="237"/>
      <c r="F80" s="274"/>
      <c r="G80" s="275"/>
      <c r="H80" s="276"/>
      <c r="I80" s="239" t="s">
        <v>36</v>
      </c>
      <c r="J80" s="240"/>
      <c r="K80" s="241"/>
      <c r="L80" s="248" t="s">
        <v>62</v>
      </c>
    </row>
    <row r="81" spans="1:12" x14ac:dyDescent="0.15">
      <c r="A81" s="271"/>
      <c r="B81" s="237"/>
      <c r="C81" s="272"/>
      <c r="D81" s="237"/>
      <c r="E81" s="237"/>
      <c r="F81" s="99"/>
      <c r="G81" s="99"/>
      <c r="H81" s="99"/>
      <c r="I81" s="99">
        <v>2</v>
      </c>
      <c r="J81" s="99">
        <v>0</v>
      </c>
      <c r="K81" s="99">
        <v>2</v>
      </c>
      <c r="L81" s="249"/>
    </row>
    <row r="82" spans="1:12" ht="24" customHeight="1" x14ac:dyDescent="0.15">
      <c r="A82" s="271"/>
      <c r="B82" s="237"/>
      <c r="C82" s="272"/>
      <c r="D82" s="237"/>
      <c r="E82" s="237"/>
      <c r="F82" s="274"/>
      <c r="G82" s="275"/>
      <c r="H82" s="276"/>
      <c r="I82" s="239" t="s">
        <v>23</v>
      </c>
      <c r="J82" s="240"/>
      <c r="K82" s="241"/>
      <c r="L82" s="248" t="s">
        <v>62</v>
      </c>
    </row>
    <row r="83" spans="1:12" x14ac:dyDescent="0.15">
      <c r="A83" s="271"/>
      <c r="B83" s="237"/>
      <c r="C83" s="272"/>
      <c r="D83" s="237"/>
      <c r="E83" s="237"/>
      <c r="F83" s="99"/>
      <c r="G83" s="99"/>
      <c r="H83" s="99"/>
      <c r="I83" s="99">
        <v>3</v>
      </c>
      <c r="J83" s="99">
        <v>0</v>
      </c>
      <c r="K83" s="99">
        <v>3</v>
      </c>
      <c r="L83" s="249"/>
    </row>
    <row r="84" spans="1:12" ht="24" customHeight="1" x14ac:dyDescent="0.15">
      <c r="A84" s="271"/>
      <c r="B84" s="237"/>
      <c r="C84" s="272"/>
      <c r="D84" s="237"/>
      <c r="E84" s="237"/>
      <c r="F84" s="274"/>
      <c r="G84" s="275"/>
      <c r="H84" s="276"/>
      <c r="I84" s="239" t="s">
        <v>49</v>
      </c>
      <c r="J84" s="240"/>
      <c r="K84" s="241"/>
      <c r="L84" s="248" t="s">
        <v>62</v>
      </c>
    </row>
    <row r="85" spans="1:12" x14ac:dyDescent="0.15">
      <c r="A85" s="271"/>
      <c r="B85" s="237"/>
      <c r="C85" s="273"/>
      <c r="D85" s="237"/>
      <c r="E85" s="237"/>
      <c r="F85" s="9"/>
      <c r="G85" s="9"/>
      <c r="H85" s="9"/>
      <c r="I85" s="9">
        <v>3</v>
      </c>
      <c r="J85" s="9">
        <v>0</v>
      </c>
      <c r="K85" s="9">
        <v>3</v>
      </c>
      <c r="L85" s="249"/>
    </row>
    <row r="86" spans="1:12" x14ac:dyDescent="0.15">
      <c r="A86" s="271"/>
      <c r="B86" s="237"/>
      <c r="C86" s="242" t="s">
        <v>72</v>
      </c>
      <c r="D86" s="242"/>
      <c r="E86" s="242"/>
      <c r="F86" s="11"/>
      <c r="G86" s="11"/>
      <c r="H86" s="11"/>
      <c r="I86" s="11">
        <v>11</v>
      </c>
      <c r="J86" s="11">
        <v>0</v>
      </c>
      <c r="K86" s="11">
        <v>11</v>
      </c>
      <c r="L86" s="12"/>
    </row>
    <row r="87" spans="1:12" x14ac:dyDescent="0.15">
      <c r="A87" s="271"/>
      <c r="B87" s="250" t="s">
        <v>55</v>
      </c>
      <c r="C87" s="250"/>
      <c r="D87" s="250"/>
      <c r="E87" s="250"/>
      <c r="F87" s="10"/>
      <c r="G87" s="10"/>
      <c r="H87" s="10"/>
      <c r="I87" s="10">
        <v>17</v>
      </c>
      <c r="J87" s="10">
        <v>1</v>
      </c>
      <c r="K87" s="10">
        <v>16</v>
      </c>
      <c r="L87" s="13"/>
    </row>
    <row r="88" spans="1:12" x14ac:dyDescent="0.15">
      <c r="A88" s="269" t="s">
        <v>108</v>
      </c>
      <c r="B88" s="250"/>
      <c r="C88" s="250"/>
      <c r="D88" s="250"/>
      <c r="E88" s="250"/>
      <c r="F88" s="10"/>
      <c r="G88" s="10"/>
      <c r="H88" s="10"/>
      <c r="I88" s="10">
        <v>80</v>
      </c>
      <c r="J88" s="10">
        <v>19</v>
      </c>
      <c r="K88" s="10">
        <v>61</v>
      </c>
      <c r="L88" s="13"/>
    </row>
    <row r="89" spans="1:12" x14ac:dyDescent="0.15">
      <c r="A89" s="257" t="s">
        <v>14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70"/>
    </row>
    <row r="90" spans="1:12" ht="20.100000000000001" customHeight="1" x14ac:dyDescent="0.15">
      <c r="A90" s="257" t="s">
        <v>60</v>
      </c>
      <c r="B90" s="256"/>
      <c r="C90" s="258" t="s">
        <v>71</v>
      </c>
      <c r="D90" s="259"/>
      <c r="E90" s="259"/>
      <c r="F90" s="259"/>
      <c r="G90" s="260"/>
      <c r="H90" s="258" t="s">
        <v>73</v>
      </c>
      <c r="I90" s="259"/>
      <c r="J90" s="259"/>
      <c r="K90" s="260"/>
      <c r="L90" s="18" t="s">
        <v>74</v>
      </c>
    </row>
    <row r="91" spans="1:12" ht="20.100000000000001" customHeight="1" x14ac:dyDescent="0.15">
      <c r="A91" s="257"/>
      <c r="B91" s="256"/>
      <c r="C91" s="258">
        <v>1</v>
      </c>
      <c r="D91" s="259"/>
      <c r="E91" s="259"/>
      <c r="F91" s="259"/>
      <c r="G91" s="259"/>
      <c r="H91" s="258">
        <v>66</v>
      </c>
      <c r="I91" s="259"/>
      <c r="J91" s="259"/>
      <c r="K91" s="260"/>
      <c r="L91" s="192">
        <v>67</v>
      </c>
    </row>
    <row r="92" spans="1:12" ht="20.100000000000001" customHeight="1" x14ac:dyDescent="0.15">
      <c r="A92" s="255" t="s">
        <v>82</v>
      </c>
      <c r="B92" s="256"/>
      <c r="C92" s="258" t="s">
        <v>68</v>
      </c>
      <c r="D92" s="259"/>
      <c r="E92" s="259"/>
      <c r="F92" s="259"/>
      <c r="G92" s="260"/>
      <c r="H92" s="259"/>
      <c r="I92" s="259"/>
      <c r="J92" s="259"/>
      <c r="K92" s="260"/>
      <c r="L92" s="18" t="s">
        <v>67</v>
      </c>
    </row>
    <row r="93" spans="1:12" ht="20.100000000000001" customHeight="1" x14ac:dyDescent="0.15">
      <c r="A93" s="257"/>
      <c r="B93" s="256"/>
      <c r="C93" s="258">
        <v>13</v>
      </c>
      <c r="D93" s="259"/>
      <c r="E93" s="259"/>
      <c r="F93" s="259"/>
      <c r="G93" s="260"/>
      <c r="H93" s="259"/>
      <c r="I93" s="259"/>
      <c r="J93" s="259"/>
      <c r="K93" s="260"/>
      <c r="L93" s="18">
        <v>13</v>
      </c>
    </row>
    <row r="94" spans="1:12" ht="39.950000000000003" customHeight="1" x14ac:dyDescent="0.15">
      <c r="A94" s="261" t="s">
        <v>59</v>
      </c>
      <c r="B94" s="262"/>
      <c r="C94" s="264" t="s">
        <v>61</v>
      </c>
      <c r="D94" s="264"/>
      <c r="E94" s="265"/>
      <c r="F94" s="251" t="s">
        <v>66</v>
      </c>
      <c r="G94" s="251"/>
      <c r="H94" s="251" t="s">
        <v>75</v>
      </c>
      <c r="I94" s="251"/>
      <c r="J94" s="251" t="s">
        <v>64</v>
      </c>
      <c r="K94" s="251"/>
      <c r="L94" s="6" t="s">
        <v>83</v>
      </c>
    </row>
    <row r="95" spans="1:12" ht="39.950000000000003" customHeight="1" x14ac:dyDescent="0.15">
      <c r="A95" s="263"/>
      <c r="B95" s="252"/>
      <c r="C95" s="266" t="s">
        <v>15</v>
      </c>
      <c r="D95" s="267"/>
      <c r="E95" s="268"/>
      <c r="F95" s="252">
        <v>7</v>
      </c>
      <c r="G95" s="252"/>
      <c r="H95" s="252">
        <v>11</v>
      </c>
      <c r="I95" s="252"/>
      <c r="J95" s="252">
        <v>15</v>
      </c>
      <c r="K95" s="252"/>
      <c r="L95" s="7">
        <v>80</v>
      </c>
    </row>
    <row r="97" spans="1:1" x14ac:dyDescent="0.15">
      <c r="A97" s="8" t="s">
        <v>37</v>
      </c>
    </row>
  </sheetData>
  <mergeCells count="190">
    <mergeCell ref="L58:L59"/>
    <mergeCell ref="L53:L54"/>
    <mergeCell ref="L51:L52"/>
    <mergeCell ref="L46:L47"/>
    <mergeCell ref="L42:L43"/>
    <mergeCell ref="L39:L40"/>
    <mergeCell ref="L37:L38"/>
    <mergeCell ref="L62:L63"/>
    <mergeCell ref="L60:L61"/>
    <mergeCell ref="L44:L45"/>
    <mergeCell ref="L84:L85"/>
    <mergeCell ref="L82:L83"/>
    <mergeCell ref="L80:L81"/>
    <mergeCell ref="L78:L79"/>
    <mergeCell ref="L75:L76"/>
    <mergeCell ref="L73:L74"/>
    <mergeCell ref="L68:L69"/>
    <mergeCell ref="L66:L67"/>
    <mergeCell ref="L64:L65"/>
    <mergeCell ref="N1:S1"/>
    <mergeCell ref="L2:L5"/>
    <mergeCell ref="F3:H3"/>
    <mergeCell ref="I3:K3"/>
    <mergeCell ref="F4:F5"/>
    <mergeCell ref="G4:H4"/>
    <mergeCell ref="I4:I5"/>
    <mergeCell ref="J4:K4"/>
    <mergeCell ref="L6:L7"/>
    <mergeCell ref="L8:L9"/>
    <mergeCell ref="L10:L11"/>
    <mergeCell ref="L24:L25"/>
    <mergeCell ref="L21:L22"/>
    <mergeCell ref="L19:L20"/>
    <mergeCell ref="L17:L18"/>
    <mergeCell ref="I39:K39"/>
    <mergeCell ref="F39:H39"/>
    <mergeCell ref="F37:H37"/>
    <mergeCell ref="I37:K37"/>
    <mergeCell ref="I35:K35"/>
    <mergeCell ref="F35:H35"/>
    <mergeCell ref="F33:H33"/>
    <mergeCell ref="I33:K33"/>
    <mergeCell ref="L12:L13"/>
    <mergeCell ref="L14:L15"/>
    <mergeCell ref="L35:L36"/>
    <mergeCell ref="L33:L34"/>
    <mergeCell ref="L30:L31"/>
    <mergeCell ref="L28:L29"/>
    <mergeCell ref="A2:A5"/>
    <mergeCell ref="B2:B5"/>
    <mergeCell ref="C2:C5"/>
    <mergeCell ref="D2:D5"/>
    <mergeCell ref="E2:E5"/>
    <mergeCell ref="F2:H2"/>
    <mergeCell ref="I2:K2"/>
    <mergeCell ref="A6:A49"/>
    <mergeCell ref="C6:C15"/>
    <mergeCell ref="C16:E16"/>
    <mergeCell ref="C17:C22"/>
    <mergeCell ref="C26:E26"/>
    <mergeCell ref="B27:E27"/>
    <mergeCell ref="C28:C31"/>
    <mergeCell ref="C32:E32"/>
    <mergeCell ref="C33:C40"/>
    <mergeCell ref="B6:B26"/>
    <mergeCell ref="D33:D40"/>
    <mergeCell ref="E33:E40"/>
    <mergeCell ref="B28:B48"/>
    <mergeCell ref="C23:E23"/>
    <mergeCell ref="C24:C25"/>
    <mergeCell ref="D17:D22"/>
    <mergeCell ref="E17:E22"/>
    <mergeCell ref="D24:D25"/>
    <mergeCell ref="E24:E25"/>
    <mergeCell ref="D6:D7"/>
    <mergeCell ref="F6:H6"/>
    <mergeCell ref="I6:K6"/>
    <mergeCell ref="F8:H8"/>
    <mergeCell ref="I8:K8"/>
    <mergeCell ref="I10:K10"/>
    <mergeCell ref="F10:H10"/>
    <mergeCell ref="F12:H12"/>
    <mergeCell ref="I12:K12"/>
    <mergeCell ref="I14:K14"/>
    <mergeCell ref="F14:H14"/>
    <mergeCell ref="F17:H17"/>
    <mergeCell ref="I17:K17"/>
    <mergeCell ref="I19:K19"/>
    <mergeCell ref="I21:K21"/>
    <mergeCell ref="F21:H21"/>
    <mergeCell ref="F19:H19"/>
    <mergeCell ref="F24:H24"/>
    <mergeCell ref="I24:K24"/>
    <mergeCell ref="D8:D15"/>
    <mergeCell ref="E6:E7"/>
    <mergeCell ref="E8:E15"/>
    <mergeCell ref="D28:D31"/>
    <mergeCell ref="E28:E31"/>
    <mergeCell ref="F28:H28"/>
    <mergeCell ref="I28:K28"/>
    <mergeCell ref="I30:K30"/>
    <mergeCell ref="F30:H30"/>
    <mergeCell ref="I53:K53"/>
    <mergeCell ref="F53:H53"/>
    <mergeCell ref="F64:H64"/>
    <mergeCell ref="I64:K64"/>
    <mergeCell ref="I62:K62"/>
    <mergeCell ref="F62:H62"/>
    <mergeCell ref="F60:H60"/>
    <mergeCell ref="I60:K60"/>
    <mergeCell ref="I44:K44"/>
    <mergeCell ref="C41:E41"/>
    <mergeCell ref="C42:C47"/>
    <mergeCell ref="C56:C69"/>
    <mergeCell ref="I75:K75"/>
    <mergeCell ref="F82:H82"/>
    <mergeCell ref="I82:K82"/>
    <mergeCell ref="I80:K80"/>
    <mergeCell ref="F80:H80"/>
    <mergeCell ref="F78:H78"/>
    <mergeCell ref="F51:H51"/>
    <mergeCell ref="D58:D69"/>
    <mergeCell ref="E58:E69"/>
    <mergeCell ref="I66:K66"/>
    <mergeCell ref="F66:H66"/>
    <mergeCell ref="F68:H68"/>
    <mergeCell ref="U1:AA1"/>
    <mergeCell ref="H1:K1"/>
    <mergeCell ref="A92:B93"/>
    <mergeCell ref="C92:G92"/>
    <mergeCell ref="H92:K92"/>
    <mergeCell ref="C93:G93"/>
    <mergeCell ref="H93:K93"/>
    <mergeCell ref="A94:B95"/>
    <mergeCell ref="C94:E94"/>
    <mergeCell ref="C95:E95"/>
    <mergeCell ref="B87:E87"/>
    <mergeCell ref="A88:E88"/>
    <mergeCell ref="A89:L89"/>
    <mergeCell ref="A90:B91"/>
    <mergeCell ref="C90:G90"/>
    <mergeCell ref="H90:K90"/>
    <mergeCell ref="C91:G91"/>
    <mergeCell ref="H91:K91"/>
    <mergeCell ref="A50:A87"/>
    <mergeCell ref="I78:K78"/>
    <mergeCell ref="C77:E77"/>
    <mergeCell ref="C78:C85"/>
    <mergeCell ref="C86:E86"/>
    <mergeCell ref="D78:D85"/>
    <mergeCell ref="L56:L57"/>
    <mergeCell ref="I68:K68"/>
    <mergeCell ref="C48:E48"/>
    <mergeCell ref="B49:E49"/>
    <mergeCell ref="B50:B70"/>
    <mergeCell ref="C50:E50"/>
    <mergeCell ref="J94:K94"/>
    <mergeCell ref="H94:I94"/>
    <mergeCell ref="J95:K95"/>
    <mergeCell ref="H95:I95"/>
    <mergeCell ref="F94:G94"/>
    <mergeCell ref="F95:G95"/>
    <mergeCell ref="E78:E85"/>
    <mergeCell ref="D73:D76"/>
    <mergeCell ref="E73:E76"/>
    <mergeCell ref="F73:H73"/>
    <mergeCell ref="I73:K73"/>
    <mergeCell ref="C70:E70"/>
    <mergeCell ref="B71:E71"/>
    <mergeCell ref="C72:E72"/>
    <mergeCell ref="C73:C76"/>
    <mergeCell ref="B72:B86"/>
    <mergeCell ref="F84:H84"/>
    <mergeCell ref="I84:K84"/>
    <mergeCell ref="D42:D47"/>
    <mergeCell ref="E42:E47"/>
    <mergeCell ref="F42:H42"/>
    <mergeCell ref="I42:K42"/>
    <mergeCell ref="I46:K46"/>
    <mergeCell ref="I51:K51"/>
    <mergeCell ref="F58:H58"/>
    <mergeCell ref="I58:K58"/>
    <mergeCell ref="C55:E55"/>
    <mergeCell ref="C51:C54"/>
    <mergeCell ref="D51:D54"/>
    <mergeCell ref="E51:E54"/>
    <mergeCell ref="D56:D57"/>
    <mergeCell ref="E56:E57"/>
    <mergeCell ref="F56:H56"/>
    <mergeCell ref="I56:K56"/>
  </mergeCells>
  <phoneticPr fontId="19" type="noConversion"/>
  <pageMargins left="0.2361111044883728" right="0.2361111044883728" top="0.74791663885116577" bottom="0.74791663885116577" header="0.31486111879348755" footer="0.31486111879348755"/>
  <pageSetup paperSize="9" scale="93" fitToHeight="0" orientation="portrait"/>
  <headerFooter>
    <oddHeader>&amp;C&amp;"돋움,Bold"&amp;20 2019~2020학년도 신구교과목대비표(2년제)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</vt:lpstr>
      <vt:lpstr>' 2년제 과정 구성표'!Print_Area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revision>1</cp:revision>
  <cp:lastPrinted>2020-03-27T05:53:25Z</cp:lastPrinted>
  <dcterms:created xsi:type="dcterms:W3CDTF">2015-01-27T09:59:54Z</dcterms:created>
  <dcterms:modified xsi:type="dcterms:W3CDTF">2021-08-19T02:06:21Z</dcterms:modified>
</cp:coreProperties>
</file>