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미래융합교육학부 성인교육학부 수업운영(시간표 등)\상담심리치료학과 교육과정및시간표\"/>
    </mc:Choice>
  </mc:AlternateContent>
  <bookViews>
    <workbookView xWindow="28695" yWindow="-45" windowWidth="28995" windowHeight="15675" tabRatio="721"/>
  </bookViews>
  <sheets>
    <sheet name="체크리스트(2021학번)" sheetId="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29" l="1"/>
  <c r="S31" i="29" s="1"/>
  <c r="R32" i="29"/>
  <c r="R30" i="29"/>
  <c r="S30" i="29" s="1"/>
  <c r="S32" i="29"/>
  <c r="F64" i="29"/>
  <c r="F55" i="29"/>
  <c r="F45" i="29"/>
  <c r="F34" i="29"/>
  <c r="F24" i="29"/>
  <c r="F15" i="29"/>
  <c r="F65" i="29" l="1"/>
  <c r="E64" i="29" l="1"/>
  <c r="E55" i="29"/>
  <c r="E45" i="29"/>
  <c r="E34" i="29"/>
  <c r="E24" i="29"/>
  <c r="E15" i="29"/>
  <c r="E65" i="29" l="1"/>
  <c r="S33" i="29"/>
  <c r="P33" i="29"/>
  <c r="O33" i="29"/>
  <c r="R33" i="29"/>
  <c r="Q33" i="29"/>
</calcChain>
</file>

<file path=xl/sharedStrings.xml><?xml version="1.0" encoding="utf-8"?>
<sst xmlns="http://schemas.openxmlformats.org/spreadsheetml/2006/main" count="239" uniqueCount="187">
  <si>
    <t>대인관계능력</t>
    <phoneticPr fontId="6" type="noConversion"/>
  </si>
  <si>
    <t>대학생활과 진로탐색</t>
    <phoneticPr fontId="6" type="noConversion"/>
  </si>
  <si>
    <t>독서치료</t>
    <phoneticPr fontId="6" type="noConversion"/>
  </si>
  <si>
    <t>사진치료</t>
    <phoneticPr fontId="6" type="noConversion"/>
  </si>
  <si>
    <t>임상실습및슈퍼비전II</t>
    <phoneticPr fontId="6" type="noConversion"/>
  </si>
  <si>
    <t>노인상담</t>
    <phoneticPr fontId="6" type="noConversion"/>
  </si>
  <si>
    <t>긍정심리재활</t>
    <phoneticPr fontId="6" type="noConversion"/>
  </si>
  <si>
    <t>인성교육1</t>
    <phoneticPr fontId="6" type="noConversion"/>
  </si>
  <si>
    <t>교양(                   )</t>
    <phoneticPr fontId="6" type="noConversion"/>
  </si>
  <si>
    <t>교양(                   )</t>
    <phoneticPr fontId="6" type="noConversion"/>
  </si>
  <si>
    <t>상담심리학</t>
    <phoneticPr fontId="6" type="noConversion"/>
  </si>
  <si>
    <t>아로마테라피</t>
    <phoneticPr fontId="6" type="noConversion"/>
  </si>
  <si>
    <t>교과명</t>
    <phoneticPr fontId="6" type="noConversion"/>
  </si>
  <si>
    <t>상담사</t>
    <phoneticPr fontId="6" type="noConversion"/>
  </si>
  <si>
    <t>기타</t>
    <phoneticPr fontId="6" type="noConversion"/>
  </si>
  <si>
    <t>미술치료학개론</t>
    <phoneticPr fontId="6" type="noConversion"/>
  </si>
  <si>
    <t>학점</t>
    <phoneticPr fontId="6" type="noConversion"/>
  </si>
  <si>
    <t>점수</t>
    <phoneticPr fontId="6" type="noConversion"/>
  </si>
  <si>
    <t>자격증 과목</t>
    <phoneticPr fontId="6" type="noConversion"/>
  </si>
  <si>
    <t>심리학개론</t>
    <phoneticPr fontId="6" type="noConversion"/>
  </si>
  <si>
    <t>인성교육2</t>
    <phoneticPr fontId="6" type="noConversion"/>
  </si>
  <si>
    <t>발달심리학</t>
    <phoneticPr fontId="6" type="noConversion"/>
  </si>
  <si>
    <t>성격심리학</t>
    <phoneticPr fontId="6" type="noConversion"/>
  </si>
  <si>
    <t>장애아동의 이해</t>
  </si>
  <si>
    <t>장애아동의 이해</t>
    <phoneticPr fontId="6" type="noConversion"/>
  </si>
  <si>
    <t>이상심리학</t>
    <phoneticPr fontId="6" type="noConversion"/>
  </si>
  <si>
    <t>아동발달</t>
    <phoneticPr fontId="6" type="noConversion"/>
  </si>
  <si>
    <t>학기 합계</t>
    <phoneticPr fontId="6" type="noConversion"/>
  </si>
  <si>
    <t>학기합계</t>
    <phoneticPr fontId="6" type="noConversion"/>
  </si>
  <si>
    <t>교필</t>
    <phoneticPr fontId="6" type="noConversion"/>
  </si>
  <si>
    <t>교선</t>
    <phoneticPr fontId="6" type="noConversion"/>
  </si>
  <si>
    <t>교선</t>
    <phoneticPr fontId="6" type="noConversion"/>
  </si>
  <si>
    <t>전필</t>
    <phoneticPr fontId="6" type="noConversion"/>
  </si>
  <si>
    <t>전선</t>
    <phoneticPr fontId="6" type="noConversion"/>
  </si>
  <si>
    <t>전필</t>
    <phoneticPr fontId="6" type="noConversion"/>
  </si>
  <si>
    <t>전선</t>
    <phoneticPr fontId="6" type="noConversion"/>
  </si>
  <si>
    <t>인성교육3</t>
    <phoneticPr fontId="6" type="noConversion"/>
  </si>
  <si>
    <t>윤리와철학</t>
    <phoneticPr fontId="6" type="noConversion"/>
  </si>
  <si>
    <t>학습심리학</t>
    <phoneticPr fontId="6" type="noConversion"/>
  </si>
  <si>
    <t>미술표현기법</t>
    <phoneticPr fontId="6" type="noConversion"/>
  </si>
  <si>
    <t>집단상담의 이론과 실제</t>
    <phoneticPr fontId="6" type="noConversion"/>
  </si>
  <si>
    <t>청소년상담</t>
    <phoneticPr fontId="6" type="noConversion"/>
  </si>
  <si>
    <t>가족치료</t>
    <phoneticPr fontId="6" type="noConversion"/>
  </si>
  <si>
    <t>부모교육및상담</t>
    <phoneticPr fontId="6" type="noConversion"/>
  </si>
  <si>
    <t>청소년미술치료</t>
    <phoneticPr fontId="6" type="noConversion"/>
  </si>
  <si>
    <t>색채심리학</t>
    <phoneticPr fontId="6" type="noConversion"/>
  </si>
  <si>
    <t>문학과독서치료</t>
    <phoneticPr fontId="6" type="noConversion"/>
  </si>
  <si>
    <t>장애아동미술재활</t>
    <phoneticPr fontId="6" type="noConversion"/>
  </si>
  <si>
    <t>미술심리학</t>
    <phoneticPr fontId="6" type="noConversion"/>
  </si>
  <si>
    <t>심리진단및평가</t>
    <phoneticPr fontId="6" type="noConversion"/>
  </si>
  <si>
    <t>상담실습및 사례연구</t>
    <phoneticPr fontId="6" type="noConversion"/>
  </si>
  <si>
    <t>취창업실무</t>
    <phoneticPr fontId="6" type="noConversion"/>
  </si>
  <si>
    <t>미술재활현장실습</t>
    <phoneticPr fontId="6" type="noConversion"/>
  </si>
  <si>
    <t>영화치료</t>
    <phoneticPr fontId="6" type="noConversion"/>
  </si>
  <si>
    <t>임상실습및슈퍼비전II</t>
    <phoneticPr fontId="6" type="noConversion"/>
  </si>
  <si>
    <t>사회심리학</t>
    <phoneticPr fontId="6" type="noConversion"/>
  </si>
  <si>
    <t>발달정신병리학</t>
    <phoneticPr fontId="6" type="noConversion"/>
  </si>
  <si>
    <t>아동미술교육</t>
    <phoneticPr fontId="6" type="noConversion"/>
  </si>
  <si>
    <t>구분</t>
    <phoneticPr fontId="6" type="noConversion"/>
  </si>
  <si>
    <t>나의 
이수학점</t>
    <phoneticPr fontId="6" type="noConversion"/>
  </si>
  <si>
    <t>미술심리재활</t>
    <phoneticPr fontId="6" type="noConversion"/>
  </si>
  <si>
    <t>공선1</t>
    <phoneticPr fontId="6" type="noConversion"/>
  </si>
  <si>
    <t>필과</t>
    <phoneticPr fontId="6" type="noConversion"/>
  </si>
  <si>
    <t>일선</t>
    <phoneticPr fontId="6" type="noConversion"/>
  </si>
  <si>
    <t>필선</t>
    <phoneticPr fontId="6" type="noConversion"/>
  </si>
  <si>
    <t>일선</t>
    <phoneticPr fontId="6" type="noConversion"/>
  </si>
  <si>
    <t>독서치료사</t>
    <phoneticPr fontId="6" type="noConversion"/>
  </si>
  <si>
    <t>일선</t>
    <phoneticPr fontId="6" type="noConversion"/>
  </si>
  <si>
    <t>필과</t>
    <phoneticPr fontId="6" type="noConversion"/>
  </si>
  <si>
    <t>필과</t>
    <phoneticPr fontId="6" type="noConversion"/>
  </si>
  <si>
    <t>사진치료사</t>
    <phoneticPr fontId="6" type="noConversion"/>
  </si>
  <si>
    <t>아동미술교육</t>
    <phoneticPr fontId="6" type="noConversion"/>
  </si>
  <si>
    <t>필선</t>
    <phoneticPr fontId="6" type="noConversion"/>
  </si>
  <si>
    <t>필과</t>
    <phoneticPr fontId="6" type="noConversion"/>
  </si>
  <si>
    <t>영화치료사</t>
    <phoneticPr fontId="6" type="noConversion"/>
  </si>
  <si>
    <t>공필1</t>
    <phoneticPr fontId="6" type="noConversion"/>
  </si>
  <si>
    <t>공선2</t>
    <phoneticPr fontId="6" type="noConversion"/>
  </si>
  <si>
    <t>공선3</t>
    <phoneticPr fontId="6" type="noConversion"/>
  </si>
  <si>
    <t>공선4</t>
    <phoneticPr fontId="6" type="noConversion"/>
  </si>
  <si>
    <t>전필1</t>
    <phoneticPr fontId="6" type="noConversion"/>
  </si>
  <si>
    <t>전필2</t>
    <phoneticPr fontId="6" type="noConversion"/>
  </si>
  <si>
    <t>전필3</t>
    <phoneticPr fontId="6" type="noConversion"/>
  </si>
  <si>
    <t>전선1</t>
    <phoneticPr fontId="6" type="noConversion"/>
  </si>
  <si>
    <t>전선2</t>
    <phoneticPr fontId="6" type="noConversion"/>
  </si>
  <si>
    <t>전선3</t>
    <phoneticPr fontId="6" type="noConversion"/>
  </si>
  <si>
    <t>전선4</t>
    <phoneticPr fontId="6" type="noConversion"/>
  </si>
  <si>
    <t>전선5</t>
    <phoneticPr fontId="6" type="noConversion"/>
  </si>
  <si>
    <t>전선6</t>
    <phoneticPr fontId="6" type="noConversion"/>
  </si>
  <si>
    <t>전선7</t>
    <phoneticPr fontId="6" type="noConversion"/>
  </si>
  <si>
    <t>전선8</t>
    <phoneticPr fontId="6" type="noConversion"/>
  </si>
  <si>
    <t>전선9</t>
    <phoneticPr fontId="6" type="noConversion"/>
  </si>
  <si>
    <t>공통필수</t>
    <phoneticPr fontId="6" type="noConversion"/>
  </si>
  <si>
    <t>장애아동의 이해</t>
    <phoneticPr fontId="6" type="noConversion"/>
  </si>
  <si>
    <t>이수학기</t>
    <phoneticPr fontId="6" type="noConversion"/>
  </si>
  <si>
    <t>과목명</t>
    <phoneticPr fontId="6" type="noConversion"/>
  </si>
  <si>
    <t>상담심리학</t>
    <phoneticPr fontId="6" type="noConversion"/>
  </si>
  <si>
    <t>심리학개론</t>
    <phoneticPr fontId="6" type="noConversion"/>
  </si>
  <si>
    <t>아동발달</t>
    <phoneticPr fontId="6" type="noConversion"/>
  </si>
  <si>
    <t>윤리와철학</t>
    <phoneticPr fontId="6" type="noConversion"/>
  </si>
  <si>
    <t>전공필수</t>
    <phoneticPr fontId="6" type="noConversion"/>
  </si>
  <si>
    <t>미술치료학개론</t>
    <phoneticPr fontId="6" type="noConversion"/>
  </si>
  <si>
    <t>장애아동미술재활</t>
    <phoneticPr fontId="6" type="noConversion"/>
  </si>
  <si>
    <t>미술재활현장실습</t>
    <phoneticPr fontId="6" type="noConversion"/>
  </si>
  <si>
    <t>이수학기</t>
    <phoneticPr fontId="6" type="noConversion"/>
  </si>
  <si>
    <t>과목명</t>
    <phoneticPr fontId="6" type="noConversion"/>
  </si>
  <si>
    <t>전공선택</t>
    <phoneticPr fontId="6" type="noConversion"/>
  </si>
  <si>
    <t>이상심리학</t>
    <phoneticPr fontId="6" type="noConversion"/>
  </si>
  <si>
    <t>미술표현기법</t>
    <phoneticPr fontId="6" type="noConversion"/>
  </si>
  <si>
    <t>부모교육및상담</t>
    <phoneticPr fontId="6" type="noConversion"/>
  </si>
  <si>
    <t>색채심리학</t>
    <phoneticPr fontId="6" type="noConversion"/>
  </si>
  <si>
    <t>미술심리학</t>
    <phoneticPr fontId="6" type="noConversion"/>
  </si>
  <si>
    <t>임상실습및슈퍼비전II</t>
    <phoneticPr fontId="6" type="noConversion"/>
  </si>
  <si>
    <t>임상실습및슈퍼비전I</t>
    <phoneticPr fontId="6" type="noConversion"/>
  </si>
  <si>
    <t>전체이수학점</t>
    <phoneticPr fontId="6" type="noConversion"/>
  </si>
  <si>
    <t>공통선수</t>
    <phoneticPr fontId="6" type="noConversion"/>
  </si>
  <si>
    <t>이수구분</t>
    <phoneticPr fontId="6" type="noConversion"/>
  </si>
  <si>
    <t>기준학점</t>
    <phoneticPr fontId="6" type="noConversion"/>
  </si>
  <si>
    <t>취득학점</t>
    <phoneticPr fontId="6" type="noConversion"/>
  </si>
  <si>
    <t>미달학점</t>
    <phoneticPr fontId="6" type="noConversion"/>
  </si>
  <si>
    <t>교양영역계</t>
    <phoneticPr fontId="6" type="noConversion"/>
  </si>
  <si>
    <t>전공영역계</t>
    <phoneticPr fontId="6" type="noConversion"/>
  </si>
  <si>
    <t>일반영역계</t>
    <phoneticPr fontId="6" type="noConversion"/>
  </si>
  <si>
    <t>재이수학점</t>
    <phoneticPr fontId="6" type="noConversion"/>
  </si>
  <si>
    <t>23-1
수강학점</t>
    <phoneticPr fontId="6" type="noConversion"/>
  </si>
  <si>
    <t>총학점</t>
    <phoneticPr fontId="6" type="noConversion"/>
  </si>
  <si>
    <t>이수학점
계</t>
    <phoneticPr fontId="6" type="noConversion"/>
  </si>
  <si>
    <t xml:space="preserve"> 공통필수</t>
    <phoneticPr fontId="6" type="noConversion"/>
  </si>
  <si>
    <t xml:space="preserve">공통선택  </t>
    <phoneticPr fontId="6" type="noConversion"/>
  </si>
  <si>
    <t>전공필수</t>
    <phoneticPr fontId="6" type="noConversion"/>
  </si>
  <si>
    <t>전공선택</t>
    <phoneticPr fontId="6" type="noConversion"/>
  </si>
  <si>
    <t>상담심리학</t>
    <phoneticPr fontId="6" type="noConversion"/>
  </si>
  <si>
    <t>심리학개론</t>
    <phoneticPr fontId="6" type="noConversion"/>
  </si>
  <si>
    <t>이상심리학</t>
    <phoneticPr fontId="6" type="noConversion"/>
  </si>
  <si>
    <t>3학점</t>
    <phoneticPr fontId="6" type="noConversion"/>
  </si>
  <si>
    <t>9학점</t>
    <phoneticPr fontId="6" type="noConversion"/>
  </si>
  <si>
    <t>12학점</t>
    <phoneticPr fontId="6" type="noConversion"/>
  </si>
  <si>
    <t>27학점</t>
    <phoneticPr fontId="6" type="noConversion"/>
  </si>
  <si>
    <t>14과목 (42학점 이상) 이수자</t>
    <phoneticPr fontId="6" type="noConversion"/>
  </si>
  <si>
    <t>상담심리학</t>
    <phoneticPr fontId="6" type="noConversion"/>
  </si>
  <si>
    <t>정소년상담</t>
    <phoneticPr fontId="6" type="noConversion"/>
  </si>
  <si>
    <t>상담실습및사례연구</t>
    <phoneticPr fontId="6" type="noConversion"/>
  </si>
  <si>
    <t>필수선택</t>
    <phoneticPr fontId="6" type="noConversion"/>
  </si>
  <si>
    <t>심리진단및평가</t>
    <phoneticPr fontId="6" type="noConversion"/>
  </si>
  <si>
    <t>가족치료</t>
    <phoneticPr fontId="6" type="noConversion"/>
  </si>
  <si>
    <t>집단상담의 이론과실제</t>
    <phoneticPr fontId="6" type="noConversion"/>
  </si>
  <si>
    <t>성격심리학</t>
    <phoneticPr fontId="6" type="noConversion"/>
  </si>
  <si>
    <t>일반선택</t>
    <phoneticPr fontId="6" type="noConversion"/>
  </si>
  <si>
    <t>학습심리학</t>
    <phoneticPr fontId="6" type="noConversion"/>
  </si>
  <si>
    <t>이상심리학</t>
    <phoneticPr fontId="6" type="noConversion"/>
  </si>
  <si>
    <t>필수선택</t>
    <phoneticPr fontId="6" type="noConversion"/>
  </si>
  <si>
    <t>2개 영역에서 1개과목 이상 이수</t>
    <phoneticPr fontId="6" type="noConversion"/>
  </si>
  <si>
    <t>검사및진단</t>
    <phoneticPr fontId="6" type="noConversion"/>
  </si>
  <si>
    <t>가족</t>
    <phoneticPr fontId="6" type="noConversion"/>
  </si>
  <si>
    <t>집단상담</t>
    <phoneticPr fontId="6" type="noConversion"/>
  </si>
  <si>
    <t>성격</t>
    <phoneticPr fontId="6" type="noConversion"/>
  </si>
  <si>
    <t>심리진단및평가</t>
    <phoneticPr fontId="6" type="noConversion"/>
  </si>
  <si>
    <t>성격심리학</t>
    <phoneticPr fontId="6" type="noConversion"/>
  </si>
  <si>
    <t>일반선택</t>
    <phoneticPr fontId="6" type="noConversion"/>
  </si>
  <si>
    <t>학습</t>
    <phoneticPr fontId="6" type="noConversion"/>
  </si>
  <si>
    <t>정신건강</t>
    <phoneticPr fontId="6" type="noConversion"/>
  </si>
  <si>
    <t>필수(1과목 이상)+필수선택(2개영역이상에서 각각 1과목 이상)+전공선택
총 4개과목 8학점 이상 이수자</t>
    <phoneticPr fontId="6" type="noConversion"/>
  </si>
  <si>
    <t>1과목</t>
    <phoneticPr fontId="6" type="noConversion"/>
  </si>
  <si>
    <t>청소년상담</t>
    <phoneticPr fontId="6" type="noConversion"/>
  </si>
  <si>
    <t xml:space="preserve">
</t>
    <phoneticPr fontId="6" type="noConversion"/>
  </si>
  <si>
    <t>상담심리학</t>
    <phoneticPr fontId="6" type="noConversion"/>
  </si>
  <si>
    <t>윤리와철학</t>
    <phoneticPr fontId="6" type="noConversion"/>
  </si>
  <si>
    <t>장애아동미술재활</t>
    <phoneticPr fontId="6" type="noConversion"/>
  </si>
  <si>
    <t>미술재활현장실습</t>
    <phoneticPr fontId="6" type="noConversion"/>
  </si>
  <si>
    <t>미술표현기법</t>
    <phoneticPr fontId="6" type="noConversion"/>
  </si>
  <si>
    <t>청소년미술치료</t>
    <phoneticPr fontId="6" type="noConversion"/>
  </si>
  <si>
    <t>2과목</t>
  </si>
  <si>
    <t>3과목 필수이수</t>
    <phoneticPr fontId="6" type="noConversion"/>
  </si>
  <si>
    <t>공통필수(1과목)+공통과목(2과목 이상)+전공필수(3과목)+ 전공선택 9과목</t>
    <phoneticPr fontId="6" type="noConversion"/>
  </si>
  <si>
    <t>2021학번  졸업학점 체크리스트</t>
    <phoneticPr fontId="6" type="noConversion"/>
  </si>
  <si>
    <r>
      <t xml:space="preserve">                                                                                                                                                             </t>
    </r>
    <r>
      <rPr>
        <b/>
        <sz val="14"/>
        <color rgb="FF000000"/>
        <rFont val="돋움"/>
        <family val="3"/>
        <charset val="129"/>
      </rPr>
      <t xml:space="preserve"> 학번                             이름</t>
    </r>
    <phoneticPr fontId="6" type="noConversion"/>
  </si>
  <si>
    <t xml:space="preserve">1-1학기
2021년
</t>
    <phoneticPr fontId="6" type="noConversion"/>
  </si>
  <si>
    <t xml:space="preserve">1-2학기
2021년
</t>
    <phoneticPr fontId="6" type="noConversion"/>
  </si>
  <si>
    <t xml:space="preserve">2-1학기
2022년
</t>
    <phoneticPr fontId="6" type="noConversion"/>
  </si>
  <si>
    <t xml:space="preserve">2-2학기
2022년
</t>
    <phoneticPr fontId="6" type="noConversion"/>
  </si>
  <si>
    <t xml:space="preserve">3-1학기
2023년
</t>
    <phoneticPr fontId="6" type="noConversion"/>
  </si>
  <si>
    <t xml:space="preserve">3-2학기
2023년
</t>
    <phoneticPr fontId="6" type="noConversion"/>
  </si>
  <si>
    <r>
      <t xml:space="preserve">           미술심리재활자격증과목 이수현황</t>
    </r>
    <r>
      <rPr>
        <b/>
        <sz val="16"/>
        <color rgb="FFFF0000"/>
        <rFont val="돋움"/>
        <family val="3"/>
        <charset val="129"/>
      </rPr>
      <t xml:space="preserve">&lt;필수작성&gt; </t>
    </r>
    <r>
      <rPr>
        <b/>
        <sz val="16"/>
        <color rgb="FF000000"/>
        <rFont val="돋움"/>
        <family val="3"/>
        <charset val="129"/>
      </rPr>
      <t xml:space="preserve">                                                                                             </t>
    </r>
    <phoneticPr fontId="6" type="noConversion"/>
  </si>
  <si>
    <r>
      <t>상담사 과목 이수현황</t>
    </r>
    <r>
      <rPr>
        <b/>
        <sz val="16"/>
        <color rgb="FFFF0000"/>
        <rFont val="돋움"/>
        <family val="3"/>
        <charset val="129"/>
      </rPr>
      <t xml:space="preserve">&lt;필수작성&gt; </t>
    </r>
    <r>
      <rPr>
        <b/>
        <sz val="16"/>
        <color rgb="FF000000"/>
        <rFont val="돋움"/>
        <family val="3"/>
        <charset val="129"/>
      </rPr>
      <t xml:space="preserve"> </t>
    </r>
    <phoneticPr fontId="6" type="noConversion"/>
  </si>
  <si>
    <r>
      <t>졸업요건</t>
    </r>
    <r>
      <rPr>
        <b/>
        <sz val="16"/>
        <color rgb="FFFF0000"/>
        <rFont val="돋움"/>
        <family val="3"/>
        <charset val="129"/>
      </rPr>
      <t xml:space="preserve">&lt;필수작성&gt; </t>
    </r>
    <r>
      <rPr>
        <b/>
        <sz val="16"/>
        <color rgb="FF000000"/>
        <rFont val="돋움"/>
        <family val="3"/>
        <charset val="129"/>
      </rPr>
      <t xml:space="preserve"> </t>
    </r>
    <phoneticPr fontId="6" type="noConversion"/>
  </si>
  <si>
    <t>미술심리재활 자격 발급 요건-참고자료</t>
    <phoneticPr fontId="6" type="noConversion"/>
  </si>
  <si>
    <t>상담사 자격증 발급 요건-참고자료</t>
    <phoneticPr fontId="6" type="noConversion"/>
  </si>
  <si>
    <r>
      <rPr>
        <sz val="11"/>
        <color rgb="FFFF0000"/>
        <rFont val="돋움"/>
        <family val="3"/>
        <charset val="129"/>
      </rPr>
      <t>2과목 이상</t>
    </r>
    <r>
      <rPr>
        <b/>
        <sz val="12"/>
        <color rgb="FF000000"/>
        <rFont val="돋움"/>
        <family val="3"/>
        <charset val="129"/>
      </rPr>
      <t/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</si>
</sst>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6"/>
      <color rgb="FFFF0000"/>
      <name val="돋움"/>
      <family val="3"/>
      <charset val="129"/>
    </font>
    <font>
      <b/>
      <sz val="20"/>
      <color rgb="FF00000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5" borderId="2" xfId="0" applyFill="1" applyBorder="1"/>
    <xf numFmtId="0" fontId="9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0" borderId="0" xfId="0" applyAlignment="1"/>
    <xf numFmtId="0" fontId="11" fillId="0" borderId="2" xfId="0" applyFont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Border="1"/>
    <xf numFmtId="0" fontId="1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11" fillId="0" borderId="0" xfId="0" applyFont="1" applyBorder="1"/>
    <xf numFmtId="0" fontId="9" fillId="0" borderId="2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9" borderId="1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0" borderId="0" xfId="0" applyFont="1"/>
    <xf numFmtId="0" fontId="16" fillId="11" borderId="2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0" fillId="4" borderId="2" xfId="0" applyFill="1" applyBorder="1"/>
    <xf numFmtId="0" fontId="11" fillId="6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9" borderId="2" xfId="0" applyFont="1" applyFill="1" applyBorder="1" applyAlignment="1">
      <alignment horizontal="center" wrapText="1"/>
    </xf>
    <xf numFmtId="0" fontId="16" fillId="11" borderId="2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8" fillId="9" borderId="5" xfId="0" applyFont="1" applyFill="1" applyBorder="1" applyAlignment="1">
      <alignment horizontal="center" wrapText="1"/>
    </xf>
    <xf numFmtId="0" fontId="0" fillId="9" borderId="12" xfId="0" applyFont="1" applyFill="1" applyBorder="1" applyAlignment="1">
      <alignment horizontal="center" wrapText="1"/>
    </xf>
    <xf numFmtId="0" fontId="0" fillId="9" borderId="11" xfId="0" applyFont="1" applyFill="1" applyBorder="1" applyAlignment="1">
      <alignment horizontal="center" wrapText="1"/>
    </xf>
    <xf numFmtId="0" fontId="0" fillId="9" borderId="6" xfId="0" applyFont="1" applyFill="1" applyBorder="1" applyAlignment="1">
      <alignment horizontal="center" wrapText="1"/>
    </xf>
    <xf numFmtId="0" fontId="0" fillId="9" borderId="13" xfId="0" applyFont="1" applyFill="1" applyBorder="1" applyAlignment="1">
      <alignment horizontal="center" wrapText="1"/>
    </xf>
    <xf numFmtId="0" fontId="0" fillId="9" borderId="7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wrapText="1"/>
    </xf>
    <xf numFmtId="0" fontId="11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176" fontId="11" fillId="3" borderId="2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</cellXfs>
  <cellStyles count="6">
    <cellStyle name="표준" xfId="0" builtinId="0"/>
    <cellStyle name="표준 2" xfId="1"/>
    <cellStyle name="표준 3" xfId="2"/>
    <cellStyle name="표준 3 2" xfId="4"/>
    <cellStyle name="표준 4" xfId="3"/>
    <cellStyle name="표준 5" xfId="5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6"/>
  <sheetViews>
    <sheetView tabSelected="1" zoomScale="73" zoomScaleNormal="73" workbookViewId="0">
      <selection activeCell="B1" sqref="B1:T1"/>
    </sheetView>
  </sheetViews>
  <sheetFormatPr defaultRowHeight="13.5" x14ac:dyDescent="0.15"/>
  <cols>
    <col min="1" max="1" width="5.44140625" customWidth="1"/>
    <col min="2" max="2" width="11.109375" customWidth="1"/>
    <col min="3" max="3" width="12.109375" style="6" customWidth="1"/>
    <col min="4" max="4" width="31" style="7" customWidth="1"/>
    <col min="5" max="5" width="13.21875" style="6" customWidth="1"/>
    <col min="6" max="6" width="11.44140625" style="6" customWidth="1"/>
    <col min="7" max="7" width="7.77734375" customWidth="1"/>
    <col min="8" max="8" width="10.109375" customWidth="1"/>
    <col min="9" max="9" width="7" customWidth="1"/>
    <col min="10" max="10" width="10.21875" customWidth="1"/>
    <col min="11" max="11" width="1.6640625" customWidth="1"/>
    <col min="12" max="12" width="22.88671875" customWidth="1"/>
    <col min="13" max="13" width="11.88671875" customWidth="1"/>
    <col min="14" max="14" width="1.33203125" customWidth="1"/>
    <col min="15" max="15" width="33" customWidth="1"/>
    <col min="16" max="16" width="15.77734375" customWidth="1"/>
    <col min="17" max="17" width="34.44140625" customWidth="1"/>
    <col min="18" max="18" width="10" customWidth="1"/>
  </cols>
  <sheetData>
    <row r="1" spans="2:20" ht="29.25" customHeight="1" x14ac:dyDescent="0.55000000000000004">
      <c r="B1" s="86" t="s">
        <v>173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2:20" ht="18.75" customHeight="1" x14ac:dyDescent="0.25">
      <c r="B2" s="87" t="s">
        <v>174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6.5" customHeight="1" x14ac:dyDescent="0.15">
      <c r="B3" s="78" t="s">
        <v>175</v>
      </c>
      <c r="C3" s="80" t="s">
        <v>58</v>
      </c>
      <c r="D3" s="88" t="s">
        <v>12</v>
      </c>
      <c r="E3" s="88" t="s">
        <v>16</v>
      </c>
      <c r="F3" s="89" t="s">
        <v>59</v>
      </c>
      <c r="G3" s="88" t="s">
        <v>17</v>
      </c>
      <c r="H3" s="88" t="s">
        <v>18</v>
      </c>
      <c r="I3" s="88"/>
      <c r="J3" s="88"/>
      <c r="L3" s="69" t="s">
        <v>181</v>
      </c>
      <c r="M3" s="46"/>
      <c r="N3" s="46"/>
      <c r="O3" s="46"/>
      <c r="P3" s="46"/>
      <c r="Q3" s="46"/>
      <c r="R3" s="46"/>
      <c r="S3" s="46"/>
      <c r="T3" s="46"/>
    </row>
    <row r="4" spans="2:20" ht="20.25" customHeight="1" x14ac:dyDescent="0.15">
      <c r="B4" s="79"/>
      <c r="C4" s="80"/>
      <c r="D4" s="88"/>
      <c r="E4" s="88"/>
      <c r="F4" s="88"/>
      <c r="G4" s="88"/>
      <c r="H4" s="16" t="s">
        <v>60</v>
      </c>
      <c r="I4" s="16" t="s">
        <v>13</v>
      </c>
      <c r="J4" s="16" t="s">
        <v>14</v>
      </c>
      <c r="L4" s="46"/>
      <c r="M4" s="46"/>
      <c r="N4" s="46"/>
      <c r="O4" s="46"/>
      <c r="P4" s="46"/>
      <c r="Q4" s="46"/>
      <c r="R4" s="46"/>
      <c r="S4" s="46"/>
      <c r="T4" s="46"/>
    </row>
    <row r="5" spans="2:20" ht="20.25" customHeight="1" x14ac:dyDescent="0.15">
      <c r="B5" s="79"/>
      <c r="C5" s="22" t="s">
        <v>29</v>
      </c>
      <c r="D5" s="34" t="s">
        <v>1</v>
      </c>
      <c r="E5" s="23">
        <v>1</v>
      </c>
      <c r="F5" s="2"/>
      <c r="G5" s="1"/>
      <c r="H5" s="26"/>
      <c r="I5" s="26"/>
      <c r="J5" s="26"/>
      <c r="L5" s="68" t="s">
        <v>91</v>
      </c>
      <c r="M5" s="68"/>
      <c r="N5" s="12"/>
      <c r="O5" s="90" t="s">
        <v>99</v>
      </c>
      <c r="P5" s="90"/>
      <c r="Q5" s="90"/>
      <c r="R5" s="90"/>
      <c r="S5" s="90"/>
      <c r="T5" s="90"/>
    </row>
    <row r="6" spans="2:20" ht="20.25" customHeight="1" x14ac:dyDescent="0.15">
      <c r="B6" s="79"/>
      <c r="C6" s="80" t="s">
        <v>30</v>
      </c>
      <c r="D6" s="18" t="s">
        <v>0</v>
      </c>
      <c r="E6" s="12">
        <v>2</v>
      </c>
      <c r="F6" s="2"/>
      <c r="G6" s="1"/>
      <c r="H6" s="26"/>
      <c r="I6" s="26"/>
      <c r="J6" s="26"/>
      <c r="L6" s="9" t="s">
        <v>94</v>
      </c>
      <c r="M6" s="9" t="s">
        <v>93</v>
      </c>
      <c r="N6" s="12"/>
      <c r="O6" s="19" t="s">
        <v>94</v>
      </c>
      <c r="P6" s="19" t="s">
        <v>93</v>
      </c>
      <c r="Q6" s="19" t="s">
        <v>104</v>
      </c>
      <c r="R6" s="90" t="s">
        <v>103</v>
      </c>
      <c r="S6" s="90"/>
      <c r="T6" s="90"/>
    </row>
    <row r="7" spans="2:20" ht="20.25" customHeight="1" x14ac:dyDescent="0.15">
      <c r="B7" s="79"/>
      <c r="C7" s="80"/>
      <c r="D7" s="18" t="s">
        <v>7</v>
      </c>
      <c r="E7" s="12">
        <v>1</v>
      </c>
      <c r="F7" s="2"/>
      <c r="G7" s="1"/>
      <c r="H7" s="26"/>
      <c r="I7" s="26"/>
      <c r="J7" s="26"/>
      <c r="L7" s="12" t="s">
        <v>92</v>
      </c>
      <c r="M7" s="12"/>
      <c r="N7" s="12"/>
      <c r="O7" s="12" t="s">
        <v>100</v>
      </c>
      <c r="P7" s="12"/>
      <c r="Q7" s="12" t="s">
        <v>101</v>
      </c>
      <c r="R7" s="44"/>
      <c r="S7" s="44"/>
      <c r="T7" s="44"/>
    </row>
    <row r="8" spans="2:20" ht="20.25" customHeight="1" x14ac:dyDescent="0.15">
      <c r="B8" s="79"/>
      <c r="C8" s="80"/>
      <c r="D8" s="18" t="s">
        <v>8</v>
      </c>
      <c r="E8" s="12">
        <v>2</v>
      </c>
      <c r="F8" s="2"/>
      <c r="G8" s="1"/>
      <c r="H8" s="26"/>
      <c r="I8" s="26"/>
      <c r="J8" s="26"/>
      <c r="L8" s="12"/>
      <c r="M8" s="12"/>
      <c r="N8" s="12"/>
      <c r="O8" s="12" t="s">
        <v>102</v>
      </c>
      <c r="P8" s="12"/>
      <c r="Q8" s="12"/>
      <c r="R8" s="44"/>
      <c r="S8" s="44"/>
      <c r="T8" s="44"/>
    </row>
    <row r="9" spans="2:20" ht="20.25" customHeight="1" x14ac:dyDescent="0.15">
      <c r="B9" s="79"/>
      <c r="C9" s="80"/>
      <c r="D9" s="9" t="s">
        <v>9</v>
      </c>
      <c r="E9" s="9"/>
      <c r="F9" s="2"/>
      <c r="G9" s="1"/>
      <c r="H9" s="26"/>
      <c r="I9" s="26"/>
      <c r="J9" s="26"/>
      <c r="L9" s="43" t="s">
        <v>114</v>
      </c>
      <c r="M9" s="43"/>
      <c r="N9" s="12"/>
      <c r="O9" s="91" t="s">
        <v>105</v>
      </c>
      <c r="P9" s="91"/>
      <c r="Q9" s="91"/>
      <c r="R9" s="91"/>
      <c r="S9" s="91"/>
      <c r="T9" s="91"/>
    </row>
    <row r="10" spans="2:20" ht="20.25" customHeight="1" x14ac:dyDescent="0.15">
      <c r="B10" s="79"/>
      <c r="C10" s="85" t="s">
        <v>32</v>
      </c>
      <c r="D10" s="34" t="s">
        <v>10</v>
      </c>
      <c r="E10" s="23">
        <v>3</v>
      </c>
      <c r="F10" s="2"/>
      <c r="G10" s="1"/>
      <c r="H10" s="27" t="s">
        <v>61</v>
      </c>
      <c r="I10" s="26" t="s">
        <v>62</v>
      </c>
      <c r="J10" s="26"/>
      <c r="L10" s="14" t="s">
        <v>94</v>
      </c>
      <c r="M10" s="14" t="s">
        <v>93</v>
      </c>
      <c r="N10" s="12"/>
      <c r="O10" s="20" t="s">
        <v>94</v>
      </c>
      <c r="P10" s="20" t="s">
        <v>93</v>
      </c>
      <c r="Q10" s="20" t="s">
        <v>104</v>
      </c>
      <c r="R10" s="91" t="s">
        <v>103</v>
      </c>
      <c r="S10" s="91"/>
      <c r="T10" s="91"/>
    </row>
    <row r="11" spans="2:20" ht="20.25" customHeight="1" x14ac:dyDescent="0.15">
      <c r="B11" s="79"/>
      <c r="C11" s="85"/>
      <c r="D11" s="34" t="s">
        <v>11</v>
      </c>
      <c r="E11" s="23">
        <v>3</v>
      </c>
      <c r="F11" s="2"/>
      <c r="G11" s="1"/>
      <c r="H11" s="26"/>
      <c r="I11" s="26"/>
      <c r="J11" s="26"/>
      <c r="L11" s="12" t="s">
        <v>95</v>
      </c>
      <c r="M11" s="12"/>
      <c r="N11" s="12"/>
      <c r="O11" s="12" t="s">
        <v>106</v>
      </c>
      <c r="P11" s="12"/>
      <c r="Q11" s="12" t="s">
        <v>107</v>
      </c>
      <c r="R11" s="44"/>
      <c r="S11" s="44"/>
      <c r="T11" s="44"/>
    </row>
    <row r="12" spans="2:20" ht="20.25" customHeight="1" x14ac:dyDescent="0.15">
      <c r="B12" s="79"/>
      <c r="C12" s="85"/>
      <c r="D12" s="34" t="s">
        <v>15</v>
      </c>
      <c r="E12" s="23">
        <v>3</v>
      </c>
      <c r="F12" s="2"/>
      <c r="G12" s="1"/>
      <c r="H12" s="16" t="s">
        <v>79</v>
      </c>
      <c r="I12" s="26"/>
      <c r="J12" s="26"/>
      <c r="L12" s="12" t="s">
        <v>96</v>
      </c>
      <c r="M12" s="12"/>
      <c r="N12" s="12"/>
      <c r="O12" s="12" t="s">
        <v>108</v>
      </c>
      <c r="P12" s="12"/>
      <c r="Q12" s="12" t="s">
        <v>44</v>
      </c>
      <c r="R12" s="44"/>
      <c r="S12" s="44"/>
      <c r="T12" s="44"/>
    </row>
    <row r="13" spans="2:20" ht="20.25" customHeight="1" x14ac:dyDescent="0.15">
      <c r="B13" s="79"/>
      <c r="C13" s="8" t="s">
        <v>33</v>
      </c>
      <c r="D13" s="18" t="s">
        <v>19</v>
      </c>
      <c r="E13" s="12">
        <v>3</v>
      </c>
      <c r="F13" s="2"/>
      <c r="G13" s="1"/>
      <c r="H13" s="27" t="s">
        <v>76</v>
      </c>
      <c r="I13" s="26"/>
      <c r="J13" s="26"/>
      <c r="L13" s="12" t="s">
        <v>97</v>
      </c>
      <c r="M13" s="12"/>
      <c r="N13" s="12"/>
      <c r="O13" s="21" t="s">
        <v>109</v>
      </c>
      <c r="P13" s="12"/>
      <c r="Q13" s="21" t="s">
        <v>110</v>
      </c>
      <c r="R13" s="44"/>
      <c r="S13" s="44"/>
      <c r="T13" s="44"/>
    </row>
    <row r="14" spans="2:20" ht="20.25" customHeight="1" x14ac:dyDescent="0.15">
      <c r="B14" s="79"/>
      <c r="C14" s="8"/>
      <c r="D14" s="9"/>
      <c r="E14" s="9"/>
      <c r="F14" s="2"/>
      <c r="G14" s="1"/>
      <c r="H14" s="26"/>
      <c r="I14" s="26"/>
      <c r="J14" s="26"/>
      <c r="L14" s="12" t="s">
        <v>98</v>
      </c>
      <c r="M14" s="12"/>
      <c r="N14" s="12"/>
      <c r="O14" s="21" t="s">
        <v>112</v>
      </c>
      <c r="P14" s="12"/>
      <c r="Q14" s="21" t="s">
        <v>71</v>
      </c>
      <c r="R14" s="44"/>
      <c r="S14" s="44"/>
      <c r="T14" s="44"/>
    </row>
    <row r="15" spans="2:20" ht="20.25" customHeight="1" x14ac:dyDescent="0.15">
      <c r="B15" s="79"/>
      <c r="C15" s="5"/>
      <c r="D15" s="4" t="s">
        <v>27</v>
      </c>
      <c r="E15" s="4">
        <f>SUM(E5:E14)</f>
        <v>18</v>
      </c>
      <c r="F15" s="4">
        <f>SUM(F5:F14)</f>
        <v>0</v>
      </c>
      <c r="G15" s="3"/>
      <c r="H15" s="28"/>
      <c r="I15" s="28"/>
      <c r="J15" s="28"/>
      <c r="L15" s="12"/>
      <c r="M15" s="12"/>
      <c r="N15" s="12"/>
      <c r="O15" s="21" t="s">
        <v>111</v>
      </c>
      <c r="P15" s="12"/>
      <c r="Q15" s="12"/>
      <c r="R15" s="44"/>
      <c r="S15" s="44"/>
      <c r="T15" s="44"/>
    </row>
    <row r="16" spans="2:20" ht="20.25" customHeight="1" x14ac:dyDescent="0.15">
      <c r="B16" s="78" t="s">
        <v>176</v>
      </c>
      <c r="C16" s="80" t="s">
        <v>31</v>
      </c>
      <c r="D16" s="18" t="s">
        <v>20</v>
      </c>
      <c r="E16" s="12">
        <v>1</v>
      </c>
      <c r="F16" s="2"/>
      <c r="G16" s="1"/>
      <c r="H16" s="26"/>
      <c r="I16" s="26"/>
      <c r="J16" s="26"/>
    </row>
    <row r="17" spans="2:21" ht="20.25" customHeight="1" x14ac:dyDescent="0.15">
      <c r="B17" s="79"/>
      <c r="C17" s="80"/>
      <c r="D17" s="18" t="s">
        <v>8</v>
      </c>
      <c r="E17" s="12">
        <v>2</v>
      </c>
      <c r="F17" s="2"/>
      <c r="G17" s="1"/>
      <c r="H17" s="26"/>
      <c r="I17" s="26"/>
      <c r="J17" s="26"/>
      <c r="L17" s="69" t="s">
        <v>182</v>
      </c>
      <c r="M17" s="46"/>
      <c r="N17" s="46"/>
      <c r="O17" s="46"/>
      <c r="P17" s="46"/>
      <c r="Q17" s="46"/>
      <c r="R17" s="46"/>
      <c r="S17" s="46"/>
      <c r="T17" s="46"/>
    </row>
    <row r="18" spans="2:21" ht="20.25" customHeight="1" x14ac:dyDescent="0.15">
      <c r="B18" s="79"/>
      <c r="C18" s="80"/>
      <c r="D18" s="13" t="s">
        <v>8</v>
      </c>
      <c r="E18" s="13">
        <v>2</v>
      </c>
      <c r="F18" s="2"/>
      <c r="G18" s="1"/>
      <c r="H18" s="26"/>
      <c r="I18" s="26"/>
      <c r="J18" s="26"/>
      <c r="L18" s="46"/>
      <c r="M18" s="46"/>
      <c r="N18" s="46"/>
      <c r="O18" s="46"/>
      <c r="P18" s="46"/>
      <c r="Q18" s="46"/>
      <c r="R18" s="46"/>
      <c r="S18" s="46"/>
      <c r="T18" s="46"/>
    </row>
    <row r="19" spans="2:21" ht="20.25" customHeight="1" x14ac:dyDescent="0.15">
      <c r="B19" s="79"/>
      <c r="C19" s="22" t="s">
        <v>34</v>
      </c>
      <c r="D19" s="34" t="s">
        <v>21</v>
      </c>
      <c r="E19" s="23">
        <v>3</v>
      </c>
      <c r="F19" s="2"/>
      <c r="G19" s="1"/>
      <c r="H19" s="26"/>
      <c r="I19" s="26" t="s">
        <v>63</v>
      </c>
      <c r="J19" s="26"/>
      <c r="L19" s="68" t="s">
        <v>91</v>
      </c>
      <c r="M19" s="68"/>
      <c r="N19" s="1"/>
      <c r="O19" s="43" t="s">
        <v>141</v>
      </c>
      <c r="P19" s="43"/>
      <c r="Q19" s="43" t="s">
        <v>146</v>
      </c>
      <c r="R19" s="43"/>
      <c r="S19" s="43"/>
      <c r="T19" s="43"/>
    </row>
    <row r="20" spans="2:21" ht="20.25" customHeight="1" x14ac:dyDescent="0.15">
      <c r="B20" s="79"/>
      <c r="C20" s="80" t="s">
        <v>35</v>
      </c>
      <c r="D20" s="18" t="s">
        <v>22</v>
      </c>
      <c r="E20" s="12">
        <v>3</v>
      </c>
      <c r="F20" s="2"/>
      <c r="G20" s="1"/>
      <c r="H20" s="26"/>
      <c r="I20" s="26" t="s">
        <v>64</v>
      </c>
      <c r="J20" s="26"/>
      <c r="L20" s="9" t="s">
        <v>94</v>
      </c>
      <c r="M20" s="9" t="s">
        <v>93</v>
      </c>
      <c r="N20" s="1"/>
      <c r="O20" s="14" t="s">
        <v>94</v>
      </c>
      <c r="P20" s="14" t="s">
        <v>93</v>
      </c>
      <c r="Q20" s="14" t="s">
        <v>94</v>
      </c>
      <c r="R20" s="43" t="s">
        <v>93</v>
      </c>
      <c r="S20" s="43"/>
      <c r="T20" s="43"/>
      <c r="U20" s="17"/>
    </row>
    <row r="21" spans="2:21" ht="20.25" customHeight="1" x14ac:dyDescent="0.15">
      <c r="B21" s="79"/>
      <c r="C21" s="80"/>
      <c r="D21" s="18" t="s">
        <v>24</v>
      </c>
      <c r="E21" s="12">
        <v>3</v>
      </c>
      <c r="F21" s="2"/>
      <c r="G21" s="1"/>
      <c r="H21" s="29" t="s">
        <v>75</v>
      </c>
      <c r="I21" s="26"/>
      <c r="J21" s="26"/>
      <c r="L21" s="12" t="s">
        <v>138</v>
      </c>
      <c r="M21" s="12"/>
      <c r="N21" s="1"/>
      <c r="O21" s="12" t="s">
        <v>142</v>
      </c>
      <c r="P21" s="12"/>
      <c r="Q21" s="12" t="s">
        <v>147</v>
      </c>
      <c r="R21" s="44"/>
      <c r="S21" s="44"/>
      <c r="T21" s="44"/>
      <c r="U21" s="17"/>
    </row>
    <row r="22" spans="2:21" ht="20.25" customHeight="1" x14ac:dyDescent="0.15">
      <c r="B22" s="79"/>
      <c r="C22" s="80"/>
      <c r="D22" s="18" t="s">
        <v>25</v>
      </c>
      <c r="E22" s="12">
        <v>3</v>
      </c>
      <c r="F22" s="2"/>
      <c r="G22" s="1"/>
      <c r="H22" s="30" t="s">
        <v>82</v>
      </c>
      <c r="I22" s="26" t="s">
        <v>65</v>
      </c>
      <c r="J22" s="26"/>
      <c r="L22" s="12" t="s">
        <v>139</v>
      </c>
      <c r="M22" s="12"/>
      <c r="N22" s="1"/>
      <c r="O22" s="12" t="s">
        <v>143</v>
      </c>
      <c r="P22" s="12"/>
      <c r="Q22" s="12" t="s">
        <v>148</v>
      </c>
      <c r="R22" s="44"/>
      <c r="S22" s="44"/>
      <c r="T22" s="44"/>
    </row>
    <row r="23" spans="2:21" ht="20.25" customHeight="1" x14ac:dyDescent="0.15">
      <c r="B23" s="79"/>
      <c r="C23" s="80"/>
      <c r="D23" s="18" t="s">
        <v>26</v>
      </c>
      <c r="E23" s="12">
        <v>3</v>
      </c>
      <c r="F23" s="2"/>
      <c r="G23" s="1"/>
      <c r="H23" s="27" t="s">
        <v>77</v>
      </c>
      <c r="I23" s="26"/>
      <c r="J23" s="26"/>
      <c r="L23" s="11" t="s">
        <v>140</v>
      </c>
      <c r="M23" s="1"/>
      <c r="N23" s="1"/>
      <c r="O23" s="12" t="s">
        <v>144</v>
      </c>
      <c r="P23" s="12"/>
      <c r="Q23" s="12"/>
      <c r="R23" s="44"/>
      <c r="S23" s="44"/>
      <c r="T23" s="44"/>
    </row>
    <row r="24" spans="2:21" ht="20.25" customHeight="1" x14ac:dyDescent="0.15">
      <c r="B24" s="79"/>
      <c r="C24" s="5"/>
      <c r="D24" s="4" t="s">
        <v>28</v>
      </c>
      <c r="E24" s="4">
        <f>SUM(E16:E23)</f>
        <v>20</v>
      </c>
      <c r="F24" s="4">
        <f>SUM(F16:F23)</f>
        <v>0</v>
      </c>
      <c r="G24" s="3"/>
      <c r="H24" s="28"/>
      <c r="I24" s="28"/>
      <c r="J24" s="28"/>
      <c r="L24" s="1"/>
      <c r="M24" s="1"/>
      <c r="N24" s="1"/>
      <c r="O24" s="12" t="s">
        <v>145</v>
      </c>
      <c r="P24" s="12"/>
      <c r="Q24" s="12"/>
      <c r="R24" s="44"/>
      <c r="S24" s="44"/>
      <c r="T24" s="44"/>
    </row>
    <row r="25" spans="2:21" ht="16.5" customHeight="1" x14ac:dyDescent="0.15">
      <c r="B25" s="78" t="s">
        <v>177</v>
      </c>
      <c r="C25" s="75" t="s">
        <v>31</v>
      </c>
      <c r="D25" s="18" t="s">
        <v>36</v>
      </c>
      <c r="E25" s="12">
        <v>1</v>
      </c>
      <c r="F25" s="2"/>
      <c r="G25" s="1"/>
      <c r="H25" s="26"/>
      <c r="I25" s="26"/>
      <c r="J25" s="26"/>
    </row>
    <row r="26" spans="2:21" ht="16.5" customHeight="1" x14ac:dyDescent="0.15">
      <c r="B26" s="79"/>
      <c r="C26" s="77"/>
      <c r="D26" s="9"/>
      <c r="E26" s="9"/>
      <c r="F26" s="2"/>
      <c r="G26" s="1"/>
      <c r="H26" s="26"/>
      <c r="I26" s="26"/>
      <c r="J26" s="26"/>
      <c r="L26" s="46" t="s">
        <v>183</v>
      </c>
      <c r="M26" s="46"/>
      <c r="N26" s="46"/>
      <c r="O26" s="46"/>
      <c r="P26" s="46"/>
      <c r="Q26" s="46"/>
      <c r="R26" s="46"/>
      <c r="S26" s="46"/>
      <c r="T26" s="46"/>
    </row>
    <row r="27" spans="2:21" ht="16.5" customHeight="1" x14ac:dyDescent="0.15">
      <c r="B27" s="79"/>
      <c r="C27" s="8" t="s">
        <v>34</v>
      </c>
      <c r="D27" s="18" t="s">
        <v>37</v>
      </c>
      <c r="E27" s="12">
        <v>3</v>
      </c>
      <c r="F27" s="2"/>
      <c r="G27" s="1"/>
      <c r="H27" s="27" t="s">
        <v>78</v>
      </c>
      <c r="I27" s="26"/>
      <c r="J27" s="26"/>
      <c r="L27" s="46"/>
      <c r="M27" s="46"/>
      <c r="N27" s="46"/>
      <c r="O27" s="46"/>
      <c r="P27" s="46"/>
      <c r="Q27" s="46"/>
      <c r="R27" s="46"/>
      <c r="S27" s="46"/>
      <c r="T27" s="46"/>
    </row>
    <row r="28" spans="2:21" ht="16.5" customHeight="1" x14ac:dyDescent="0.15">
      <c r="B28" s="79"/>
      <c r="C28" s="75" t="s">
        <v>35</v>
      </c>
      <c r="D28" s="18" t="s">
        <v>38</v>
      </c>
      <c r="E28" s="12">
        <v>3</v>
      </c>
      <c r="F28" s="2"/>
      <c r="G28" s="1"/>
      <c r="H28" s="26"/>
      <c r="I28" s="26" t="s">
        <v>67</v>
      </c>
      <c r="J28" s="26"/>
      <c r="L28" s="66" t="s">
        <v>115</v>
      </c>
      <c r="M28" s="66" t="s">
        <v>116</v>
      </c>
      <c r="N28" s="66"/>
      <c r="O28" s="66" t="s">
        <v>117</v>
      </c>
      <c r="P28" s="67" t="s">
        <v>123</v>
      </c>
      <c r="Q28" s="66" t="s">
        <v>122</v>
      </c>
      <c r="R28" s="67" t="s">
        <v>125</v>
      </c>
      <c r="S28" s="66" t="s">
        <v>118</v>
      </c>
      <c r="T28" s="66"/>
    </row>
    <row r="29" spans="2:21" ht="16.5" customHeight="1" x14ac:dyDescent="0.15">
      <c r="B29" s="79"/>
      <c r="C29" s="76"/>
      <c r="D29" s="18" t="s">
        <v>39</v>
      </c>
      <c r="E29" s="12">
        <v>3</v>
      </c>
      <c r="F29" s="2"/>
      <c r="G29" s="1"/>
      <c r="H29" s="30" t="s">
        <v>83</v>
      </c>
      <c r="I29" s="26"/>
      <c r="J29" s="26"/>
      <c r="L29" s="66"/>
      <c r="M29" s="66"/>
      <c r="N29" s="66"/>
      <c r="O29" s="66"/>
      <c r="P29" s="67"/>
      <c r="Q29" s="66"/>
      <c r="R29" s="67"/>
      <c r="S29" s="66"/>
      <c r="T29" s="66"/>
    </row>
    <row r="30" spans="2:21" ht="16.5" customHeight="1" x14ac:dyDescent="0.15">
      <c r="B30" s="79"/>
      <c r="C30" s="76"/>
      <c r="D30" s="18" t="s">
        <v>2</v>
      </c>
      <c r="E30" s="12">
        <v>3</v>
      </c>
      <c r="F30" s="2"/>
      <c r="G30" s="1"/>
      <c r="H30" s="26"/>
      <c r="I30" s="26"/>
      <c r="J30" s="26" t="s">
        <v>66</v>
      </c>
      <c r="L30" s="12" t="s">
        <v>119</v>
      </c>
      <c r="M30" s="45">
        <v>13</v>
      </c>
      <c r="N30" s="45"/>
      <c r="O30" s="12"/>
      <c r="P30" s="31">
        <v>0</v>
      </c>
      <c r="Q30" s="12">
        <v>0</v>
      </c>
      <c r="R30" s="12">
        <f>SUM(O30:Q30)</f>
        <v>0</v>
      </c>
      <c r="S30" s="44">
        <f>M30-R30</f>
        <v>13</v>
      </c>
      <c r="T30" s="44"/>
    </row>
    <row r="31" spans="2:21" ht="16.5" customHeight="1" x14ac:dyDescent="0.15">
      <c r="B31" s="79"/>
      <c r="C31" s="76"/>
      <c r="D31" s="18" t="s">
        <v>40</v>
      </c>
      <c r="E31" s="12">
        <v>3</v>
      </c>
      <c r="F31" s="2"/>
      <c r="G31" s="1"/>
      <c r="H31" s="26"/>
      <c r="I31" s="26"/>
      <c r="J31" s="26"/>
      <c r="L31" s="12" t="s">
        <v>120</v>
      </c>
      <c r="M31" s="45">
        <v>63</v>
      </c>
      <c r="N31" s="45"/>
      <c r="O31" s="12">
        <v>0</v>
      </c>
      <c r="P31" s="12">
        <v>0</v>
      </c>
      <c r="Q31" s="12">
        <v>0</v>
      </c>
      <c r="R31" s="12">
        <f t="shared" ref="R31:R33" si="0">SUM(O31:Q31)</f>
        <v>0</v>
      </c>
      <c r="S31" s="44">
        <f t="shared" ref="S31" si="1">M31-R31</f>
        <v>63</v>
      </c>
      <c r="T31" s="44"/>
    </row>
    <row r="32" spans="2:21" ht="16.5" customHeight="1" x14ac:dyDescent="0.15">
      <c r="B32" s="79"/>
      <c r="C32" s="76"/>
      <c r="D32" s="18" t="s">
        <v>41</v>
      </c>
      <c r="E32" s="12">
        <v>3</v>
      </c>
      <c r="F32" s="2"/>
      <c r="G32" s="1"/>
      <c r="H32" s="26"/>
      <c r="I32" s="26" t="s">
        <v>68</v>
      </c>
      <c r="J32" s="26"/>
      <c r="L32" s="12" t="s">
        <v>121</v>
      </c>
      <c r="M32" s="45">
        <v>0</v>
      </c>
      <c r="N32" s="45"/>
      <c r="O32" s="12">
        <v>0</v>
      </c>
      <c r="P32" s="12">
        <v>0</v>
      </c>
      <c r="Q32" s="12">
        <v>0</v>
      </c>
      <c r="R32" s="12">
        <f t="shared" si="0"/>
        <v>0</v>
      </c>
      <c r="S32" s="44">
        <f>M32-R32</f>
        <v>0</v>
      </c>
      <c r="T32" s="44"/>
    </row>
    <row r="33" spans="2:20" ht="16.5" customHeight="1" x14ac:dyDescent="0.15">
      <c r="B33" s="79"/>
      <c r="C33" s="77"/>
      <c r="D33" s="9"/>
      <c r="E33" s="9"/>
      <c r="F33" s="2"/>
      <c r="G33" s="1"/>
      <c r="H33" s="26"/>
      <c r="I33" s="26"/>
      <c r="J33" s="26"/>
      <c r="L33" s="12" t="s">
        <v>124</v>
      </c>
      <c r="M33" s="45">
        <v>108</v>
      </c>
      <c r="N33" s="45"/>
      <c r="O33" s="12">
        <f ca="1">SUM(O30:O35)</f>
        <v>0</v>
      </c>
      <c r="P33" s="12">
        <f ca="1">SUM(P30:P35)</f>
        <v>0</v>
      </c>
      <c r="Q33" s="12">
        <f ca="1">SUM(Q30:Q35)</f>
        <v>0</v>
      </c>
      <c r="R33" s="12">
        <f t="shared" ca="1" si="0"/>
        <v>0</v>
      </c>
      <c r="S33" s="45">
        <f ca="1">M33-R33</f>
        <v>108</v>
      </c>
      <c r="T33" s="45"/>
    </row>
    <row r="34" spans="2:20" ht="16.5" customHeight="1" x14ac:dyDescent="0.15">
      <c r="B34" s="79"/>
      <c r="C34" s="5"/>
      <c r="D34" s="4" t="s">
        <v>28</v>
      </c>
      <c r="E34" s="4">
        <f>SUM(E25:E33)</f>
        <v>19</v>
      </c>
      <c r="F34" s="4">
        <f>SUM(F25:F33)</f>
        <v>0</v>
      </c>
      <c r="G34" s="3"/>
      <c r="H34" s="28"/>
      <c r="I34" s="28"/>
      <c r="J34" s="28"/>
      <c r="L34" s="24"/>
      <c r="M34" s="24"/>
      <c r="N34" s="24"/>
      <c r="O34" s="24"/>
      <c r="P34" s="24"/>
      <c r="Q34" s="24"/>
      <c r="R34" s="24"/>
      <c r="S34" s="24"/>
    </row>
    <row r="35" spans="2:20" ht="17.25" customHeight="1" x14ac:dyDescent="0.15">
      <c r="B35" s="78" t="s">
        <v>178</v>
      </c>
      <c r="C35" s="80" t="s">
        <v>31</v>
      </c>
      <c r="D35" s="18" t="s">
        <v>20</v>
      </c>
      <c r="E35" s="12">
        <v>1</v>
      </c>
      <c r="F35" s="2"/>
      <c r="G35" s="1"/>
      <c r="H35" s="26"/>
      <c r="I35" s="26"/>
      <c r="J35" s="26"/>
      <c r="L35" s="53" t="s">
        <v>184</v>
      </c>
      <c r="M35" s="54"/>
      <c r="N35" s="54"/>
      <c r="O35" s="54"/>
      <c r="P35" s="54"/>
      <c r="Q35" s="54"/>
      <c r="R35" s="54"/>
      <c r="S35" s="54"/>
      <c r="T35" s="54"/>
    </row>
    <row r="36" spans="2:20" ht="17.25" customHeight="1" x14ac:dyDescent="0.15">
      <c r="B36" s="79"/>
      <c r="C36" s="80"/>
      <c r="D36" s="18" t="s">
        <v>8</v>
      </c>
      <c r="E36" s="12">
        <v>0</v>
      </c>
      <c r="F36" s="2"/>
      <c r="G36" s="1"/>
      <c r="H36" s="26"/>
      <c r="I36" s="26"/>
      <c r="J36" s="26"/>
      <c r="L36" s="54"/>
      <c r="M36" s="54"/>
      <c r="N36" s="54"/>
      <c r="O36" s="54"/>
      <c r="P36" s="54"/>
      <c r="Q36" s="54"/>
      <c r="R36" s="54"/>
      <c r="S36" s="54"/>
      <c r="T36" s="54"/>
    </row>
    <row r="37" spans="2:20" ht="17.25" customHeight="1" x14ac:dyDescent="0.15">
      <c r="B37" s="79"/>
      <c r="C37" s="8" t="s">
        <v>34</v>
      </c>
      <c r="D37" s="9"/>
      <c r="E37" s="9">
        <v>0</v>
      </c>
      <c r="F37" s="2"/>
      <c r="G37" s="1"/>
      <c r="H37" s="26"/>
      <c r="I37" s="26"/>
      <c r="J37" s="26"/>
      <c r="L37" s="38" t="s">
        <v>126</v>
      </c>
      <c r="M37" s="50" t="s">
        <v>127</v>
      </c>
      <c r="N37" s="65"/>
      <c r="O37" s="51"/>
      <c r="P37" s="50" t="s">
        <v>128</v>
      </c>
      <c r="Q37" s="51"/>
      <c r="R37" s="50" t="s">
        <v>129</v>
      </c>
      <c r="S37" s="65"/>
      <c r="T37" s="51"/>
    </row>
    <row r="38" spans="2:20" ht="17.25" customHeight="1" x14ac:dyDescent="0.15">
      <c r="B38" s="79"/>
      <c r="C38" s="75" t="s">
        <v>35</v>
      </c>
      <c r="D38" s="18" t="s">
        <v>42</v>
      </c>
      <c r="E38" s="12">
        <v>3</v>
      </c>
      <c r="F38" s="2"/>
      <c r="G38" s="1"/>
      <c r="H38" s="26"/>
      <c r="I38" s="26" t="s">
        <v>69</v>
      </c>
      <c r="J38" s="26"/>
      <c r="L38" s="38" t="s">
        <v>170</v>
      </c>
      <c r="M38" s="50" t="s">
        <v>186</v>
      </c>
      <c r="N38" s="65"/>
      <c r="O38" s="51"/>
      <c r="P38" s="52" t="s">
        <v>171</v>
      </c>
      <c r="Q38" s="52"/>
      <c r="R38" s="50"/>
      <c r="S38" s="65"/>
      <c r="T38" s="51"/>
    </row>
    <row r="39" spans="2:20" ht="17.25" customHeight="1" x14ac:dyDescent="0.15">
      <c r="B39" s="79"/>
      <c r="C39" s="76"/>
      <c r="D39" s="18" t="s">
        <v>43</v>
      </c>
      <c r="E39" s="12">
        <v>3</v>
      </c>
      <c r="F39" s="2"/>
      <c r="G39" s="1"/>
      <c r="H39" s="30" t="s">
        <v>84</v>
      </c>
      <c r="I39" s="26"/>
      <c r="J39" s="26"/>
      <c r="L39" s="36" t="s">
        <v>23</v>
      </c>
      <c r="M39" s="72" t="s">
        <v>164</v>
      </c>
      <c r="N39" s="72"/>
      <c r="O39" s="72"/>
      <c r="P39" s="72" t="s">
        <v>100</v>
      </c>
      <c r="Q39" s="72"/>
      <c r="R39" s="73" t="s">
        <v>106</v>
      </c>
      <c r="S39" s="73"/>
      <c r="T39" s="73"/>
    </row>
    <row r="40" spans="2:20" ht="17.25" customHeight="1" x14ac:dyDescent="0.15">
      <c r="B40" s="79"/>
      <c r="C40" s="76"/>
      <c r="D40" s="18" t="s">
        <v>3</v>
      </c>
      <c r="E40" s="12">
        <v>3</v>
      </c>
      <c r="F40" s="2"/>
      <c r="G40" s="1"/>
      <c r="H40" s="26"/>
      <c r="I40" s="26"/>
      <c r="J40" s="26" t="s">
        <v>70</v>
      </c>
      <c r="L40" s="36"/>
      <c r="M40" s="72" t="s">
        <v>131</v>
      </c>
      <c r="N40" s="72"/>
      <c r="O40" s="72"/>
      <c r="P40" s="72" t="s">
        <v>167</v>
      </c>
      <c r="Q40" s="72"/>
      <c r="R40" s="73" t="s">
        <v>108</v>
      </c>
      <c r="S40" s="73"/>
      <c r="T40" s="73"/>
    </row>
    <row r="41" spans="2:20" ht="17.25" customHeight="1" x14ac:dyDescent="0.15">
      <c r="B41" s="79"/>
      <c r="C41" s="76"/>
      <c r="D41" s="18" t="s">
        <v>44</v>
      </c>
      <c r="E41" s="12">
        <v>3</v>
      </c>
      <c r="F41" s="2"/>
      <c r="G41" s="1"/>
      <c r="H41" s="30" t="s">
        <v>85</v>
      </c>
      <c r="I41" s="26"/>
      <c r="J41" s="26"/>
      <c r="L41" s="41"/>
      <c r="M41" s="62" t="s">
        <v>26</v>
      </c>
      <c r="N41" s="63"/>
      <c r="O41" s="64"/>
      <c r="P41" s="62" t="s">
        <v>166</v>
      </c>
      <c r="Q41" s="64"/>
      <c r="R41" s="82" t="s">
        <v>109</v>
      </c>
      <c r="S41" s="83"/>
      <c r="T41" s="84"/>
    </row>
    <row r="42" spans="2:20" ht="17.25" customHeight="1" x14ac:dyDescent="0.15">
      <c r="B42" s="79"/>
      <c r="C42" s="76"/>
      <c r="D42" s="18" t="s">
        <v>45</v>
      </c>
      <c r="E42" s="12">
        <v>3</v>
      </c>
      <c r="F42" s="2"/>
      <c r="G42" s="1"/>
      <c r="H42" s="30" t="s">
        <v>86</v>
      </c>
      <c r="I42" s="26"/>
      <c r="J42" s="26"/>
      <c r="L42" s="41"/>
      <c r="M42" s="62" t="s">
        <v>165</v>
      </c>
      <c r="N42" s="63"/>
      <c r="O42" s="64"/>
      <c r="P42" s="62"/>
      <c r="Q42" s="64"/>
      <c r="R42" s="82" t="s">
        <v>112</v>
      </c>
      <c r="S42" s="83"/>
      <c r="T42" s="84"/>
    </row>
    <row r="43" spans="2:20" ht="17.25" customHeight="1" x14ac:dyDescent="0.15">
      <c r="B43" s="79"/>
      <c r="C43" s="76"/>
      <c r="D43" s="18" t="s">
        <v>46</v>
      </c>
      <c r="E43" s="12">
        <v>3</v>
      </c>
      <c r="F43" s="2"/>
      <c r="G43" s="1"/>
      <c r="H43" s="26"/>
      <c r="I43" s="26"/>
      <c r="J43" s="26" t="s">
        <v>66</v>
      </c>
      <c r="L43" s="41"/>
      <c r="M43" s="62"/>
      <c r="N43" s="63"/>
      <c r="O43" s="64"/>
      <c r="P43" s="62"/>
      <c r="Q43" s="64"/>
      <c r="R43" s="82" t="s">
        <v>111</v>
      </c>
      <c r="S43" s="83"/>
      <c r="T43" s="84"/>
    </row>
    <row r="44" spans="2:20" ht="17.25" customHeight="1" x14ac:dyDescent="0.15">
      <c r="B44" s="79"/>
      <c r="C44" s="77"/>
      <c r="D44" s="9"/>
      <c r="E44" s="9">
        <v>0</v>
      </c>
      <c r="F44" s="2"/>
      <c r="G44" s="1"/>
      <c r="H44" s="26"/>
      <c r="I44" s="26"/>
      <c r="J44" s="26"/>
      <c r="L44" s="36" t="s">
        <v>163</v>
      </c>
      <c r="M44" s="62"/>
      <c r="N44" s="63"/>
      <c r="O44" s="64"/>
      <c r="P44" s="62"/>
      <c r="Q44" s="64"/>
      <c r="R44" s="62" t="s">
        <v>168</v>
      </c>
      <c r="S44" s="63"/>
      <c r="T44" s="64"/>
    </row>
    <row r="45" spans="2:20" ht="17.25" customHeight="1" x14ac:dyDescent="0.15">
      <c r="B45" s="79"/>
      <c r="C45" s="5"/>
      <c r="D45" s="4" t="s">
        <v>28</v>
      </c>
      <c r="E45" s="4">
        <f>SUM(E35:E44)</f>
        <v>19</v>
      </c>
      <c r="F45" s="4">
        <f>SUM(F35:F44)</f>
        <v>0</v>
      </c>
      <c r="G45" s="3"/>
      <c r="H45" s="28"/>
      <c r="I45" s="28"/>
      <c r="J45" s="28"/>
      <c r="L45" s="55" t="s">
        <v>172</v>
      </c>
      <c r="M45" s="56"/>
      <c r="N45" s="56"/>
      <c r="O45" s="56"/>
      <c r="P45" s="56"/>
      <c r="Q45" s="57"/>
      <c r="R45" s="62" t="s">
        <v>169</v>
      </c>
      <c r="S45" s="63"/>
      <c r="T45" s="64"/>
    </row>
    <row r="46" spans="2:20" ht="18" customHeight="1" x14ac:dyDescent="0.15">
      <c r="B46" s="81" t="s">
        <v>179</v>
      </c>
      <c r="C46" s="8" t="s">
        <v>31</v>
      </c>
      <c r="D46" s="15" t="s">
        <v>8</v>
      </c>
      <c r="E46" s="15">
        <v>0</v>
      </c>
      <c r="F46" s="2"/>
      <c r="G46" s="1"/>
      <c r="H46" s="26"/>
      <c r="I46" s="26"/>
      <c r="J46" s="26"/>
      <c r="L46" s="58"/>
      <c r="M46" s="59"/>
      <c r="N46" s="59"/>
      <c r="O46" s="59"/>
      <c r="P46" s="59"/>
      <c r="Q46" s="60"/>
      <c r="R46" s="62" t="s">
        <v>71</v>
      </c>
      <c r="S46" s="63"/>
      <c r="T46" s="64"/>
    </row>
    <row r="47" spans="2:20" ht="18" customHeight="1" x14ac:dyDescent="0.15">
      <c r="B47" s="79"/>
      <c r="C47" s="8" t="s">
        <v>34</v>
      </c>
      <c r="D47" s="18" t="s">
        <v>52</v>
      </c>
      <c r="E47" s="12">
        <v>3</v>
      </c>
      <c r="F47" s="2"/>
      <c r="G47" s="1"/>
      <c r="H47" s="16" t="s">
        <v>80</v>
      </c>
      <c r="I47" s="26"/>
      <c r="J47" s="26"/>
      <c r="L47" s="37" t="s">
        <v>133</v>
      </c>
      <c r="M47" s="70" t="s">
        <v>135</v>
      </c>
      <c r="N47" s="70"/>
      <c r="O47" s="70"/>
      <c r="P47" s="70" t="s">
        <v>134</v>
      </c>
      <c r="Q47" s="70"/>
      <c r="R47" s="70" t="s">
        <v>136</v>
      </c>
      <c r="S47" s="70"/>
      <c r="T47" s="70"/>
    </row>
    <row r="48" spans="2:20" ht="18" customHeight="1" x14ac:dyDescent="0.15">
      <c r="B48" s="79"/>
      <c r="C48" s="75" t="s">
        <v>35</v>
      </c>
      <c r="D48" s="18" t="s">
        <v>48</v>
      </c>
      <c r="E48" s="12">
        <v>3</v>
      </c>
      <c r="F48" s="2"/>
      <c r="G48" s="1"/>
      <c r="H48" s="30" t="s">
        <v>87</v>
      </c>
      <c r="I48" s="26"/>
      <c r="J48" s="26"/>
      <c r="L48" s="71" t="s">
        <v>137</v>
      </c>
      <c r="M48" s="71"/>
      <c r="N48" s="71"/>
      <c r="O48" s="71"/>
      <c r="P48" s="71"/>
      <c r="Q48" s="71"/>
      <c r="R48" s="71"/>
      <c r="S48" s="71"/>
      <c r="T48" s="71"/>
    </row>
    <row r="49" spans="2:20" ht="18" customHeight="1" x14ac:dyDescent="0.15">
      <c r="B49" s="79"/>
      <c r="C49" s="76"/>
      <c r="D49" s="18" t="s">
        <v>4</v>
      </c>
      <c r="E49" s="12">
        <v>3</v>
      </c>
      <c r="F49" s="2"/>
      <c r="G49" s="1"/>
      <c r="H49" s="30" t="s">
        <v>88</v>
      </c>
      <c r="I49" s="26"/>
      <c r="J49" s="26"/>
      <c r="L49" s="32"/>
      <c r="M49" s="32"/>
      <c r="N49" s="32"/>
      <c r="O49" s="32"/>
      <c r="P49" s="32"/>
      <c r="Q49" s="32"/>
      <c r="R49" s="32"/>
      <c r="S49" s="32"/>
      <c r="T49" s="32"/>
    </row>
    <row r="50" spans="2:20" ht="18" customHeight="1" x14ac:dyDescent="0.15">
      <c r="B50" s="79"/>
      <c r="C50" s="76"/>
      <c r="D50" s="18" t="s">
        <v>49</v>
      </c>
      <c r="E50" s="12">
        <v>3</v>
      </c>
      <c r="F50" s="2"/>
      <c r="G50" s="1"/>
      <c r="H50" s="26"/>
      <c r="I50" s="26" t="s">
        <v>72</v>
      </c>
      <c r="J50" s="26"/>
      <c r="S50" s="32"/>
      <c r="T50" s="32"/>
    </row>
    <row r="51" spans="2:20" ht="18" customHeight="1" x14ac:dyDescent="0.15">
      <c r="B51" s="79"/>
      <c r="C51" s="76"/>
      <c r="D51" s="18" t="s">
        <v>50</v>
      </c>
      <c r="E51" s="12">
        <v>3</v>
      </c>
      <c r="F51" s="2"/>
      <c r="G51" s="1"/>
      <c r="H51" s="26"/>
      <c r="I51" s="26" t="s">
        <v>73</v>
      </c>
      <c r="J51" s="26"/>
      <c r="L51" s="61" t="s">
        <v>185</v>
      </c>
      <c r="M51" s="61"/>
      <c r="N51" s="61"/>
      <c r="O51" s="61"/>
      <c r="P51" s="61"/>
      <c r="Q51" s="61"/>
      <c r="R51" s="61"/>
      <c r="S51" s="61"/>
      <c r="T51" s="61"/>
    </row>
    <row r="52" spans="2:20" ht="18" customHeight="1" x14ac:dyDescent="0.15">
      <c r="B52" s="79"/>
      <c r="C52" s="76"/>
      <c r="D52" s="18" t="s">
        <v>5</v>
      </c>
      <c r="E52" s="12">
        <v>3</v>
      </c>
      <c r="F52" s="2"/>
      <c r="G52" s="1"/>
      <c r="H52" s="26"/>
      <c r="I52" s="26" t="s">
        <v>68</v>
      </c>
      <c r="J52" s="26"/>
      <c r="L52" s="61"/>
      <c r="M52" s="61"/>
      <c r="N52" s="61"/>
      <c r="O52" s="61"/>
      <c r="P52" s="61"/>
      <c r="Q52" s="61"/>
      <c r="R52" s="61"/>
      <c r="S52" s="61"/>
      <c r="T52" s="61"/>
    </row>
    <row r="53" spans="2:20" ht="18" customHeight="1" x14ac:dyDescent="0.15">
      <c r="B53" s="79"/>
      <c r="C53" s="76"/>
      <c r="D53" s="18" t="s">
        <v>51</v>
      </c>
      <c r="E53" s="12">
        <v>1</v>
      </c>
      <c r="F53" s="2"/>
      <c r="G53" s="1"/>
      <c r="H53" s="26"/>
      <c r="I53" s="26"/>
      <c r="J53" s="26"/>
      <c r="L53" s="40" t="s">
        <v>91</v>
      </c>
      <c r="M53" s="49" t="s">
        <v>149</v>
      </c>
      <c r="N53" s="49"/>
      <c r="O53" s="49"/>
      <c r="P53" s="49"/>
      <c r="Q53" s="49" t="s">
        <v>157</v>
      </c>
      <c r="R53" s="49"/>
      <c r="S53" s="49"/>
      <c r="T53" s="49"/>
    </row>
    <row r="54" spans="2:20" ht="18" customHeight="1" x14ac:dyDescent="0.15">
      <c r="B54" s="79"/>
      <c r="C54" s="10"/>
      <c r="D54" s="9"/>
      <c r="E54" s="9">
        <v>0</v>
      </c>
      <c r="F54" s="2"/>
      <c r="G54" s="1"/>
      <c r="H54" s="26"/>
      <c r="I54" s="26"/>
      <c r="J54" s="26"/>
      <c r="L54" s="40" t="s">
        <v>161</v>
      </c>
      <c r="M54" s="49" t="s">
        <v>150</v>
      </c>
      <c r="N54" s="49"/>
      <c r="O54" s="49"/>
      <c r="P54" s="49"/>
      <c r="Q54" s="49"/>
      <c r="R54" s="49"/>
      <c r="S54" s="49"/>
      <c r="T54" s="49"/>
    </row>
    <row r="55" spans="2:20" ht="18" customHeight="1" x14ac:dyDescent="0.15">
      <c r="B55" s="79"/>
      <c r="C55" s="5"/>
      <c r="D55" s="4" t="s">
        <v>28</v>
      </c>
      <c r="E55" s="4">
        <f>SUM(E46:E54)</f>
        <v>19</v>
      </c>
      <c r="F55" s="4">
        <f>SUM(F46:F54)</f>
        <v>0</v>
      </c>
      <c r="G55" s="3"/>
      <c r="H55" s="28"/>
      <c r="I55" s="28"/>
      <c r="J55" s="28"/>
      <c r="L55" s="25" t="s">
        <v>130</v>
      </c>
      <c r="M55" s="47" t="s">
        <v>151</v>
      </c>
      <c r="N55" s="47"/>
      <c r="O55" s="47" t="s">
        <v>155</v>
      </c>
      <c r="P55" s="47"/>
      <c r="Q55" s="25" t="s">
        <v>158</v>
      </c>
      <c r="R55" s="47" t="s">
        <v>147</v>
      </c>
      <c r="S55" s="47"/>
      <c r="T55" s="47"/>
    </row>
    <row r="56" spans="2:20" ht="18" customHeight="1" x14ac:dyDescent="0.15">
      <c r="B56" s="78" t="s">
        <v>180</v>
      </c>
      <c r="C56" s="8" t="s">
        <v>31</v>
      </c>
      <c r="D56" s="9"/>
      <c r="E56" s="9">
        <v>0</v>
      </c>
      <c r="F56" s="2"/>
      <c r="G56" s="1"/>
      <c r="H56" s="26"/>
      <c r="I56" s="26"/>
      <c r="J56" s="26"/>
      <c r="L56" s="25" t="s">
        <v>162</v>
      </c>
      <c r="M56" s="47" t="s">
        <v>152</v>
      </c>
      <c r="N56" s="47"/>
      <c r="O56" s="47" t="s">
        <v>143</v>
      </c>
      <c r="P56" s="47"/>
      <c r="Q56" s="25" t="s">
        <v>159</v>
      </c>
      <c r="R56" s="47" t="s">
        <v>132</v>
      </c>
      <c r="S56" s="47"/>
      <c r="T56" s="47"/>
    </row>
    <row r="57" spans="2:20" ht="18" customHeight="1" x14ac:dyDescent="0.15">
      <c r="B57" s="79"/>
      <c r="C57" s="8" t="s">
        <v>34</v>
      </c>
      <c r="D57" s="18" t="s">
        <v>47</v>
      </c>
      <c r="E57" s="12">
        <v>3</v>
      </c>
      <c r="F57" s="2"/>
      <c r="G57" s="1"/>
      <c r="H57" s="16" t="s">
        <v>81</v>
      </c>
      <c r="I57" s="26"/>
      <c r="J57" s="26"/>
      <c r="L57" s="25" t="s">
        <v>140</v>
      </c>
      <c r="M57" s="47" t="s">
        <v>153</v>
      </c>
      <c r="N57" s="47"/>
      <c r="O57" s="47" t="s">
        <v>144</v>
      </c>
      <c r="P57" s="47"/>
      <c r="Q57" s="25"/>
      <c r="R57" s="47"/>
      <c r="S57" s="47"/>
      <c r="T57" s="47"/>
    </row>
    <row r="58" spans="2:20" ht="18" customHeight="1" x14ac:dyDescent="0.15">
      <c r="B58" s="79"/>
      <c r="C58" s="75" t="s">
        <v>35</v>
      </c>
      <c r="D58" s="18" t="s">
        <v>56</v>
      </c>
      <c r="E58" s="12">
        <v>3</v>
      </c>
      <c r="F58" s="2"/>
      <c r="G58" s="1"/>
      <c r="H58" s="26"/>
      <c r="I58" s="26"/>
      <c r="J58" s="26"/>
      <c r="L58" s="25"/>
      <c r="M58" s="47" t="s">
        <v>154</v>
      </c>
      <c r="N58" s="47"/>
      <c r="O58" s="47" t="s">
        <v>156</v>
      </c>
      <c r="P58" s="47"/>
      <c r="Q58" s="25"/>
      <c r="R58" s="47"/>
      <c r="S58" s="47"/>
      <c r="T58" s="47"/>
    </row>
    <row r="59" spans="2:20" ht="18" customHeight="1" x14ac:dyDescent="0.15">
      <c r="B59" s="79"/>
      <c r="C59" s="76"/>
      <c r="D59" s="18" t="s">
        <v>57</v>
      </c>
      <c r="E59" s="12">
        <v>3</v>
      </c>
      <c r="F59" s="2"/>
      <c r="G59" s="1"/>
      <c r="H59" s="30" t="s">
        <v>89</v>
      </c>
      <c r="I59" s="26"/>
      <c r="J59" s="26"/>
      <c r="L59" s="48" t="s">
        <v>160</v>
      </c>
      <c r="M59" s="48"/>
      <c r="N59" s="48"/>
      <c r="O59" s="48"/>
      <c r="P59" s="48"/>
      <c r="Q59" s="48"/>
      <c r="R59" s="48"/>
      <c r="S59" s="48"/>
      <c r="T59" s="48"/>
    </row>
    <row r="60" spans="2:20" ht="18" customHeight="1" x14ac:dyDescent="0.15">
      <c r="B60" s="79"/>
      <c r="C60" s="76"/>
      <c r="D60" s="18" t="s">
        <v>6</v>
      </c>
      <c r="E60" s="12">
        <v>3</v>
      </c>
      <c r="F60" s="2"/>
      <c r="G60" s="1"/>
      <c r="H60" s="26"/>
      <c r="I60" s="26"/>
      <c r="J60" s="26"/>
      <c r="L60" s="48"/>
      <c r="M60" s="48"/>
      <c r="N60" s="48"/>
      <c r="O60" s="48"/>
      <c r="P60" s="48"/>
      <c r="Q60" s="48"/>
      <c r="R60" s="48"/>
      <c r="S60" s="48"/>
      <c r="T60" s="48"/>
    </row>
    <row r="61" spans="2:20" ht="18" customHeight="1" x14ac:dyDescent="0.15">
      <c r="B61" s="79"/>
      <c r="C61" s="76"/>
      <c r="D61" s="18" t="s">
        <v>53</v>
      </c>
      <c r="E61" s="12">
        <v>3</v>
      </c>
      <c r="F61" s="2"/>
      <c r="G61" s="1"/>
      <c r="H61" s="26"/>
      <c r="I61" s="26"/>
      <c r="J61" s="26" t="s">
        <v>74</v>
      </c>
      <c r="L61" s="39"/>
      <c r="M61" s="39"/>
      <c r="N61" s="39"/>
      <c r="O61" s="39"/>
      <c r="P61" s="39"/>
      <c r="Q61" s="39"/>
      <c r="R61" s="39"/>
      <c r="S61" s="39"/>
      <c r="T61" s="39"/>
    </row>
    <row r="62" spans="2:20" ht="18" customHeight="1" x14ac:dyDescent="0.15">
      <c r="B62" s="79"/>
      <c r="C62" s="76"/>
      <c r="D62" s="18" t="s">
        <v>54</v>
      </c>
      <c r="E62" s="12">
        <v>3</v>
      </c>
      <c r="F62" s="2"/>
      <c r="G62" s="1"/>
      <c r="H62" s="30" t="s">
        <v>90</v>
      </c>
      <c r="I62" s="26"/>
      <c r="J62" s="26"/>
      <c r="O62" s="24"/>
      <c r="P62" s="33"/>
      <c r="Q62" s="33"/>
      <c r="R62" s="33"/>
      <c r="S62" s="24"/>
    </row>
    <row r="63" spans="2:20" ht="18" customHeight="1" x14ac:dyDescent="0.15">
      <c r="B63" s="79"/>
      <c r="C63" s="77"/>
      <c r="D63" s="18" t="s">
        <v>55</v>
      </c>
      <c r="E63" s="12">
        <v>3</v>
      </c>
      <c r="F63" s="2"/>
      <c r="G63" s="1"/>
      <c r="H63" s="26"/>
      <c r="I63" s="26"/>
      <c r="J63" s="26"/>
      <c r="O63" s="24"/>
      <c r="P63" s="33"/>
      <c r="Q63" s="33"/>
      <c r="R63" s="33"/>
      <c r="S63" s="24"/>
    </row>
    <row r="64" spans="2:20" ht="18.75" customHeight="1" x14ac:dyDescent="0.15">
      <c r="B64" s="79"/>
      <c r="C64" s="5"/>
      <c r="D64" s="4" t="s">
        <v>28</v>
      </c>
      <c r="E64" s="4">
        <f>SUM(E56:E63)</f>
        <v>21</v>
      </c>
      <c r="F64" s="4">
        <f>SUM(F56:F63)</f>
        <v>0</v>
      </c>
      <c r="G64" s="3"/>
      <c r="H64" s="28"/>
      <c r="I64" s="28"/>
      <c r="J64" s="28"/>
      <c r="O64" s="24"/>
      <c r="P64" s="24"/>
      <c r="Q64" s="24"/>
      <c r="R64" s="24"/>
      <c r="S64" s="24"/>
    </row>
    <row r="65" spans="2:10" ht="24" customHeight="1" x14ac:dyDescent="0.15">
      <c r="B65" s="74" t="s">
        <v>113</v>
      </c>
      <c r="C65" s="74"/>
      <c r="D65" s="74"/>
      <c r="E65" s="35">
        <f>E15+E24+E34+E45+E55+E64</f>
        <v>116</v>
      </c>
      <c r="F65" s="35">
        <f>F15+F24+F34+F45+F55+F64</f>
        <v>0</v>
      </c>
      <c r="G65" s="42"/>
      <c r="H65" s="42"/>
      <c r="I65" s="42"/>
      <c r="J65" s="42"/>
    </row>
    <row r="66" spans="2:10" x14ac:dyDescent="0.15">
      <c r="E66"/>
    </row>
  </sheetData>
  <mergeCells count="114">
    <mergeCell ref="R14:T14"/>
    <mergeCell ref="R15:T15"/>
    <mergeCell ref="O5:T5"/>
    <mergeCell ref="R6:T6"/>
    <mergeCell ref="R7:T7"/>
    <mergeCell ref="R8:T8"/>
    <mergeCell ref="O9:T9"/>
    <mergeCell ref="R10:T10"/>
    <mergeCell ref="R11:T11"/>
    <mergeCell ref="R12:T12"/>
    <mergeCell ref="R13:T13"/>
    <mergeCell ref="B1:T1"/>
    <mergeCell ref="B2:T2"/>
    <mergeCell ref="H3:J3"/>
    <mergeCell ref="D3:D4"/>
    <mergeCell ref="E3:E4"/>
    <mergeCell ref="F3:F4"/>
    <mergeCell ref="G3:G4"/>
    <mergeCell ref="C3:C4"/>
    <mergeCell ref="L3:T4"/>
    <mergeCell ref="B65:D65"/>
    <mergeCell ref="C58:C63"/>
    <mergeCell ref="C25:C26"/>
    <mergeCell ref="L5:M5"/>
    <mergeCell ref="L9:M9"/>
    <mergeCell ref="P41:Q41"/>
    <mergeCell ref="B56:B64"/>
    <mergeCell ref="B35:B45"/>
    <mergeCell ref="C35:C36"/>
    <mergeCell ref="B46:B55"/>
    <mergeCell ref="C38:C44"/>
    <mergeCell ref="C48:C53"/>
    <mergeCell ref="C20:C23"/>
    <mergeCell ref="B16:B24"/>
    <mergeCell ref="B25:B34"/>
    <mergeCell ref="C28:C33"/>
    <mergeCell ref="M37:O37"/>
    <mergeCell ref="M38:O38"/>
    <mergeCell ref="P43:Q43"/>
    <mergeCell ref="P44:Q44"/>
    <mergeCell ref="C16:C18"/>
    <mergeCell ref="B3:B15"/>
    <mergeCell ref="C6:C9"/>
    <mergeCell ref="C10:C12"/>
    <mergeCell ref="L19:M19"/>
    <mergeCell ref="O19:P19"/>
    <mergeCell ref="L17:T18"/>
    <mergeCell ref="Q19:T19"/>
    <mergeCell ref="R47:T47"/>
    <mergeCell ref="L48:T48"/>
    <mergeCell ref="M39:O39"/>
    <mergeCell ref="M40:O40"/>
    <mergeCell ref="M42:O42"/>
    <mergeCell ref="M43:O43"/>
    <mergeCell ref="M44:O44"/>
    <mergeCell ref="M47:O47"/>
    <mergeCell ref="P47:Q47"/>
    <mergeCell ref="P39:Q39"/>
    <mergeCell ref="P40:Q40"/>
    <mergeCell ref="P42:Q42"/>
    <mergeCell ref="R39:T39"/>
    <mergeCell ref="R40:T40"/>
    <mergeCell ref="M41:O41"/>
    <mergeCell ref="S28:T29"/>
    <mergeCell ref="R41:T41"/>
    <mergeCell ref="R42:T42"/>
    <mergeCell ref="R43:T43"/>
    <mergeCell ref="P37:Q37"/>
    <mergeCell ref="P38:Q38"/>
    <mergeCell ref="L35:T36"/>
    <mergeCell ref="L45:Q46"/>
    <mergeCell ref="L51:T52"/>
    <mergeCell ref="Q53:T53"/>
    <mergeCell ref="Q54:T54"/>
    <mergeCell ref="R55:T55"/>
    <mergeCell ref="R56:T56"/>
    <mergeCell ref="R44:T44"/>
    <mergeCell ref="R45:T45"/>
    <mergeCell ref="R46:T46"/>
    <mergeCell ref="R37:T37"/>
    <mergeCell ref="R38:T38"/>
    <mergeCell ref="M55:N55"/>
    <mergeCell ref="M56:N56"/>
    <mergeCell ref="R57:T57"/>
    <mergeCell ref="R58:T58"/>
    <mergeCell ref="L59:T60"/>
    <mergeCell ref="M53:P53"/>
    <mergeCell ref="M54:P54"/>
    <mergeCell ref="O55:P55"/>
    <mergeCell ref="O56:P56"/>
    <mergeCell ref="O57:P57"/>
    <mergeCell ref="O58:P58"/>
    <mergeCell ref="M57:N57"/>
    <mergeCell ref="M58:N58"/>
    <mergeCell ref="R20:T20"/>
    <mergeCell ref="R21:T21"/>
    <mergeCell ref="R22:T22"/>
    <mergeCell ref="R23:T23"/>
    <mergeCell ref="R24:T24"/>
    <mergeCell ref="S30:T30"/>
    <mergeCell ref="S31:T31"/>
    <mergeCell ref="S32:T32"/>
    <mergeCell ref="S33:T33"/>
    <mergeCell ref="L26:T27"/>
    <mergeCell ref="M28:N29"/>
    <mergeCell ref="M30:N30"/>
    <mergeCell ref="M31:N31"/>
    <mergeCell ref="M32:N32"/>
    <mergeCell ref="M33:N33"/>
    <mergeCell ref="L28:L29"/>
    <mergeCell ref="O28:O29"/>
    <mergeCell ref="P28:P29"/>
    <mergeCell ref="Q28:Q29"/>
    <mergeCell ref="R28:R29"/>
  </mergeCells>
  <phoneticPr fontId="6" type="noConversion"/>
  <pageMargins left="0.25" right="0.25" top="0.75" bottom="0.75" header="0.3" footer="0.3"/>
  <pageSetup paperSize="9" scale="39" orientation="landscape" horizontalDpi="4294967294" verticalDpi="4294967294" r:id="rId1"/>
  <ignoredErrors>
    <ignoredError sqref="R30 R31:R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체크리스트(2021학번)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hp600</cp:lastModifiedBy>
  <cp:lastPrinted>2023-03-09T08:11:59Z</cp:lastPrinted>
  <dcterms:created xsi:type="dcterms:W3CDTF">2015-01-27T09:59:54Z</dcterms:created>
  <dcterms:modified xsi:type="dcterms:W3CDTF">2023-03-09T08:39:14Z</dcterms:modified>
</cp:coreProperties>
</file>