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35" tabRatio="805"/>
  </bookViews>
  <sheets>
    <sheet name="헤어" sheetId="27" r:id="rId1"/>
    <sheet name="피부" sheetId="1" r:id="rId2"/>
    <sheet name="헤어 " sheetId="28" r:id="rId3"/>
    <sheet name="피부 " sheetId="29" r:id="rId4"/>
  </sheets>
  <definedNames>
    <definedName name="_xlnm.Print_Area" localSheetId="1">피부!$A$1:$V$43</definedName>
    <definedName name="_xlnm.Print_Area" localSheetId="3">'피부 '!$A$1:$L$161</definedName>
    <definedName name="_xlnm.Print_Area" localSheetId="0">헤어!$A$1:$V$41</definedName>
    <definedName name="_xlnm.Print_Area" localSheetId="2">'헤어 '!$A$1:$L$161</definedName>
  </definedNames>
  <calcPr calcId="152511"/>
</workbook>
</file>

<file path=xl/calcChain.xml><?xml version="1.0" encoding="utf-8"?>
<calcChain xmlns="http://schemas.openxmlformats.org/spreadsheetml/2006/main">
  <c r="I42" i="1" l="1"/>
  <c r="S42" i="1" l="1"/>
  <c r="R42" i="1"/>
  <c r="Q42" i="1"/>
  <c r="P42" i="1"/>
  <c r="O42" i="1"/>
  <c r="N42" i="1"/>
  <c r="M42" i="1"/>
  <c r="L42" i="1"/>
  <c r="K42" i="1"/>
  <c r="J42" i="1"/>
  <c r="H42" i="1"/>
  <c r="V40" i="1"/>
  <c r="U40" i="1"/>
  <c r="T40" i="1"/>
  <c r="V39" i="1"/>
  <c r="U39" i="1"/>
  <c r="T39" i="1"/>
  <c r="V37" i="1"/>
  <c r="U37" i="1"/>
  <c r="T37" i="1"/>
  <c r="V36" i="1"/>
  <c r="U36" i="1"/>
  <c r="T36" i="1"/>
  <c r="V35" i="1"/>
  <c r="U35" i="1"/>
  <c r="T35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S28" i="1"/>
  <c r="R28" i="1"/>
  <c r="Q28" i="1"/>
  <c r="P28" i="1"/>
  <c r="O28" i="1"/>
  <c r="N28" i="1"/>
  <c r="M28" i="1"/>
  <c r="L28" i="1"/>
  <c r="K28" i="1"/>
  <c r="J28" i="1"/>
  <c r="I28" i="1"/>
  <c r="H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T28" i="1" s="1"/>
  <c r="S14" i="1"/>
  <c r="R14" i="1"/>
  <c r="Q14" i="1"/>
  <c r="P14" i="1"/>
  <c r="O14" i="1"/>
  <c r="N14" i="1"/>
  <c r="M14" i="1"/>
  <c r="L14" i="1"/>
  <c r="K14" i="1"/>
  <c r="J14" i="1"/>
  <c r="I14" i="1"/>
  <c r="H14" i="1"/>
  <c r="V12" i="1"/>
  <c r="V14" i="1" s="1"/>
  <c r="U12" i="1"/>
  <c r="U14" i="1" s="1"/>
  <c r="T12" i="1"/>
  <c r="T14" i="1" s="1"/>
  <c r="S11" i="1"/>
  <c r="R11" i="1"/>
  <c r="Q11" i="1"/>
  <c r="P11" i="1"/>
  <c r="O11" i="1"/>
  <c r="N11" i="1"/>
  <c r="M11" i="1"/>
  <c r="J11" i="1"/>
  <c r="I11" i="1"/>
  <c r="H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H40" i="27"/>
  <c r="I40" i="27"/>
  <c r="J40" i="27"/>
  <c r="K40" i="27"/>
  <c r="L40" i="27"/>
  <c r="M40" i="27"/>
  <c r="N40" i="27"/>
  <c r="O40" i="27"/>
  <c r="P40" i="27"/>
  <c r="Q40" i="27"/>
  <c r="R40" i="27"/>
  <c r="S40" i="27"/>
  <c r="J11" i="27"/>
  <c r="I11" i="27"/>
  <c r="H11" i="27"/>
  <c r="H43" i="1" l="1"/>
  <c r="R43" i="1"/>
  <c r="I43" i="1"/>
  <c r="T11" i="1"/>
  <c r="J43" i="1"/>
  <c r="U11" i="1"/>
  <c r="V11" i="1"/>
  <c r="V42" i="1"/>
  <c r="U42" i="1"/>
  <c r="T42" i="1"/>
  <c r="Q43" i="1"/>
  <c r="P43" i="1"/>
  <c r="N43" i="1"/>
  <c r="U28" i="1"/>
  <c r="L43" i="1"/>
  <c r="M43" i="1"/>
  <c r="V28" i="1"/>
  <c r="K43" i="1"/>
  <c r="O43" i="1"/>
  <c r="S43" i="1"/>
  <c r="V39" i="27"/>
  <c r="U39" i="27"/>
  <c r="T39" i="27"/>
  <c r="V38" i="27"/>
  <c r="U38" i="27"/>
  <c r="T38" i="27"/>
  <c r="V36" i="27"/>
  <c r="U36" i="27"/>
  <c r="T36" i="27"/>
  <c r="V35" i="27"/>
  <c r="U35" i="27"/>
  <c r="T35" i="27"/>
  <c r="V34" i="27"/>
  <c r="U34" i="27"/>
  <c r="T34" i="27"/>
  <c r="V33" i="27"/>
  <c r="U33" i="27"/>
  <c r="T33" i="27"/>
  <c r="V32" i="27"/>
  <c r="U32" i="27"/>
  <c r="T32" i="27"/>
  <c r="V31" i="27"/>
  <c r="U31" i="27"/>
  <c r="T31" i="27"/>
  <c r="V30" i="27"/>
  <c r="U30" i="27"/>
  <c r="T30" i="27"/>
  <c r="V29" i="27"/>
  <c r="U29" i="27"/>
  <c r="T29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V27" i="27"/>
  <c r="U27" i="27"/>
  <c r="T27" i="27"/>
  <c r="V26" i="27"/>
  <c r="U26" i="27"/>
  <c r="T26" i="27"/>
  <c r="V25" i="27"/>
  <c r="U25" i="27"/>
  <c r="T25" i="27"/>
  <c r="V24" i="27"/>
  <c r="U24" i="27"/>
  <c r="T24" i="27"/>
  <c r="V23" i="27"/>
  <c r="U23" i="27"/>
  <c r="T23" i="27"/>
  <c r="V22" i="27"/>
  <c r="U22" i="27"/>
  <c r="T22" i="27"/>
  <c r="V21" i="27"/>
  <c r="U21" i="27"/>
  <c r="T21" i="27"/>
  <c r="V20" i="27"/>
  <c r="U20" i="27"/>
  <c r="T20" i="27"/>
  <c r="V19" i="27"/>
  <c r="U19" i="27"/>
  <c r="T19" i="27"/>
  <c r="V18" i="27"/>
  <c r="U18" i="27"/>
  <c r="T18" i="27"/>
  <c r="V16" i="27"/>
  <c r="U16" i="27"/>
  <c r="T16" i="27"/>
  <c r="S15" i="27"/>
  <c r="R15" i="27"/>
  <c r="Q15" i="27"/>
  <c r="P15" i="27"/>
  <c r="O15" i="27"/>
  <c r="N15" i="27"/>
  <c r="M15" i="27"/>
  <c r="L15" i="27"/>
  <c r="K15" i="27"/>
  <c r="K41" i="27" s="1"/>
  <c r="J15" i="27"/>
  <c r="I15" i="27"/>
  <c r="H15" i="27"/>
  <c r="H41" i="27" s="1"/>
  <c r="V12" i="27"/>
  <c r="V15" i="27" s="1"/>
  <c r="U12" i="27"/>
  <c r="U15" i="27" s="1"/>
  <c r="T12" i="27"/>
  <c r="T15" i="27" s="1"/>
  <c r="S11" i="27"/>
  <c r="R11" i="27"/>
  <c r="Q11" i="27"/>
  <c r="P11" i="27"/>
  <c r="O11" i="27"/>
  <c r="N11" i="27"/>
  <c r="M11" i="27"/>
  <c r="V10" i="27"/>
  <c r="U10" i="27"/>
  <c r="T10" i="27"/>
  <c r="V9" i="27"/>
  <c r="U9" i="27"/>
  <c r="T9" i="27"/>
  <c r="V8" i="27"/>
  <c r="U8" i="27"/>
  <c r="T8" i="27"/>
  <c r="V7" i="27"/>
  <c r="U7" i="27"/>
  <c r="T7" i="27"/>
  <c r="V6" i="27"/>
  <c r="U6" i="27"/>
  <c r="T6" i="27"/>
  <c r="V5" i="27"/>
  <c r="U5" i="27"/>
  <c r="T5" i="27"/>
  <c r="P41" i="27" l="1"/>
  <c r="V43" i="1"/>
  <c r="J41" i="27"/>
  <c r="L41" i="27"/>
  <c r="I41" i="27"/>
  <c r="U43" i="1"/>
  <c r="T43" i="1"/>
  <c r="N41" i="27"/>
  <c r="R41" i="27"/>
  <c r="O41" i="27"/>
  <c r="M41" i="27"/>
  <c r="Q41" i="27"/>
  <c r="S41" i="27"/>
  <c r="U40" i="27"/>
  <c r="V40" i="27"/>
  <c r="T40" i="27"/>
  <c r="U11" i="27"/>
  <c r="V11" i="27"/>
  <c r="U28" i="27"/>
  <c r="T28" i="27"/>
  <c r="T11" i="27"/>
  <c r="V28" i="27"/>
  <c r="V41" i="27" l="1"/>
  <c r="U41" i="27"/>
  <c r="T41" i="27"/>
</calcChain>
</file>

<file path=xl/sharedStrings.xml><?xml version="1.0" encoding="utf-8"?>
<sst xmlns="http://schemas.openxmlformats.org/spreadsheetml/2006/main" count="717" uniqueCount="251">
  <si>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</si>
  <si>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</si>
  <si>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</si>
  <si>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</si>
  <si>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</si>
  <si>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</si>
  <si>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</si>
  <si>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</si>
  <si>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</si>
  <si>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8" type="noConversion"/>
  </si>
  <si>
    <t>선택</t>
    <phoneticPr fontId="8" type="noConversion"/>
  </si>
  <si>
    <t>합   계</t>
  </si>
  <si>
    <t>선택</t>
    <phoneticPr fontId="8" type="noConversion"/>
  </si>
  <si>
    <t>교과목
코드</t>
    <phoneticPr fontId="8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</si>
  <si>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</si>
  <si>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</si>
  <si>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</si>
  <si>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</si>
  <si>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</si>
  <si>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</si>
  <si>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</si>
  <si>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총계</t>
  </si>
  <si>
    <t>전공학점</t>
  </si>
  <si>
    <t>전공선택 개설학점</t>
  </si>
  <si>
    <t>전공 개설학점 계</t>
  </si>
  <si>
    <t>총
개설
학점</t>
    <phoneticPr fontId="12" type="noConversion"/>
  </si>
  <si>
    <t>전체 과목수</t>
    <phoneticPr fontId="12" type="noConversion"/>
  </si>
  <si>
    <t>필수</t>
    <phoneticPr fontId="8" type="noConversion"/>
  </si>
  <si>
    <t>선택</t>
    <phoneticPr fontId="8" type="noConversion"/>
  </si>
  <si>
    <t>학기 계</t>
    <phoneticPr fontId="8" type="noConversion"/>
  </si>
  <si>
    <t>계</t>
    <phoneticPr fontId="12" type="noConversion"/>
  </si>
  <si>
    <t>전공·
NCS 과목수</t>
    <phoneticPr fontId="8" type="noConversion"/>
  </si>
  <si>
    <t>교양
·
직업
기초</t>
    <phoneticPr fontId="8" type="noConversion"/>
  </si>
  <si>
    <t>소계</t>
    <phoneticPr fontId="8" type="noConversion"/>
  </si>
  <si>
    <t>X</t>
    <phoneticPr fontId="8" type="noConversion"/>
  </si>
  <si>
    <t>대학생활과 인성Ⅰ</t>
    <phoneticPr fontId="8" type="noConversion"/>
  </si>
  <si>
    <t>대학생활과 인성Ⅱ</t>
    <phoneticPr fontId="8" type="noConversion"/>
  </si>
  <si>
    <t>현장실습</t>
    <phoneticPr fontId="8" type="noConversion"/>
  </si>
  <si>
    <t>2017~2018 교육과정</t>
    <phoneticPr fontId="8" type="noConversion"/>
  </si>
  <si>
    <t>2017~2018 학년도 교육과정</t>
    <phoneticPr fontId="12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</si>
  <si>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8" type="noConversion"/>
  </si>
  <si>
    <t>취업·창업준비실무Ⅰ</t>
  </si>
  <si>
    <t>취업·창업준비실무Ⅱ</t>
    <phoneticPr fontId="8" type="noConversion"/>
  </si>
  <si>
    <t>취업/창업</t>
    <phoneticPr fontId="8" type="noConversion"/>
  </si>
  <si>
    <t>-</t>
    <phoneticPr fontId="8" type="noConversion"/>
  </si>
  <si>
    <t>교양·직업
기초학점</t>
    <phoneticPr fontId="12" type="noConversion"/>
  </si>
  <si>
    <t>O</t>
    <phoneticPr fontId="8" type="noConversion"/>
  </si>
  <si>
    <t>자격증</t>
    <phoneticPr fontId="8" type="noConversion"/>
  </si>
  <si>
    <t>뷰티디자인과(헤어디자인전공)</t>
    <phoneticPr fontId="8" type="noConversion"/>
  </si>
  <si>
    <t>인재양성유형명 : 헤어디자이너</t>
    <phoneticPr fontId="8" type="noConversion"/>
  </si>
  <si>
    <t>교과
구분</t>
    <phoneticPr fontId="8" type="noConversion"/>
  </si>
  <si>
    <t>NCS
관련성</t>
    <phoneticPr fontId="8" type="noConversion"/>
  </si>
  <si>
    <t>학습
모듈</t>
    <phoneticPr fontId="8" type="noConversion"/>
  </si>
  <si>
    <t>의사소통</t>
    <phoneticPr fontId="8" type="noConversion"/>
  </si>
  <si>
    <t>컴퓨터활용</t>
    <phoneticPr fontId="8" type="noConversion"/>
  </si>
  <si>
    <t>기초영어</t>
    <phoneticPr fontId="8" type="noConversion"/>
  </si>
  <si>
    <t>기초중국어</t>
    <phoneticPr fontId="8" type="noConversion"/>
  </si>
  <si>
    <t>기본 커트</t>
    <phoneticPr fontId="8" type="noConversion"/>
  </si>
  <si>
    <t>기본 헤어펌</t>
    <phoneticPr fontId="8" type="noConversion"/>
  </si>
  <si>
    <t>기본 헤어컬러</t>
    <phoneticPr fontId="8" type="noConversion"/>
  </si>
  <si>
    <t>기본 블로우드라이</t>
    <phoneticPr fontId="8" type="noConversion"/>
  </si>
  <si>
    <t>필수</t>
    <phoneticPr fontId="8" type="noConversion"/>
  </si>
  <si>
    <t>전공
·
NCS</t>
    <phoneticPr fontId="8" type="noConversion"/>
  </si>
  <si>
    <t>전공
·
현장중심</t>
    <phoneticPr fontId="8" type="noConversion"/>
  </si>
  <si>
    <t>기본 메이크업</t>
    <phoneticPr fontId="8" type="noConversion"/>
  </si>
  <si>
    <t>이미지메이킹</t>
    <phoneticPr fontId="8" type="noConversion"/>
  </si>
  <si>
    <t>웨딩 메이크업</t>
    <phoneticPr fontId="8" type="noConversion"/>
  </si>
  <si>
    <t>기본 네일</t>
    <phoneticPr fontId="8" type="noConversion"/>
  </si>
  <si>
    <t>트랜드 메이크업</t>
    <phoneticPr fontId="8" type="noConversion"/>
  </si>
  <si>
    <t>응용 네일</t>
    <phoneticPr fontId="8" type="noConversion"/>
  </si>
  <si>
    <t>아트 네일</t>
    <phoneticPr fontId="8" type="noConversion"/>
  </si>
  <si>
    <t>응용 헤어펌</t>
    <phoneticPr fontId="8" type="noConversion"/>
  </si>
  <si>
    <t>응용 헤어커트</t>
    <phoneticPr fontId="8" type="noConversion"/>
  </si>
  <si>
    <t>고객응대 및 헤어서비스준비</t>
    <phoneticPr fontId="8" type="noConversion"/>
  </si>
  <si>
    <t>샴푸</t>
    <phoneticPr fontId="8" type="noConversion"/>
  </si>
  <si>
    <t>기본 남성커트</t>
    <phoneticPr fontId="8" type="noConversion"/>
  </si>
  <si>
    <t>두피·모발관리</t>
    <phoneticPr fontId="8" type="noConversion"/>
  </si>
  <si>
    <t>업스타일</t>
    <phoneticPr fontId="8" type="noConversion"/>
  </si>
  <si>
    <t>매직프레스 헤어펌</t>
    <phoneticPr fontId="8" type="noConversion"/>
  </si>
  <si>
    <t>응용 남성커트</t>
    <phoneticPr fontId="8" type="noConversion"/>
  </si>
  <si>
    <t>응용 웨이브드라이</t>
    <phoneticPr fontId="8" type="noConversion"/>
  </si>
  <si>
    <t>얼굴 클렌징</t>
    <phoneticPr fontId="8" type="noConversion"/>
  </si>
  <si>
    <t>전신 클렌징·등</t>
    <phoneticPr fontId="8" type="noConversion"/>
  </si>
  <si>
    <t>피부분석 및 마무리관리</t>
    <phoneticPr fontId="8" type="noConversion"/>
  </si>
  <si>
    <t>얼굴 매뉴얼테크닉</t>
    <phoneticPr fontId="8" type="noConversion"/>
  </si>
  <si>
    <t>아로마 및 림프</t>
    <phoneticPr fontId="8" type="noConversion"/>
  </si>
  <si>
    <t>피부미용기구</t>
    <phoneticPr fontId="8" type="noConversion"/>
  </si>
  <si>
    <t>얼굴 팩·마스크</t>
    <phoneticPr fontId="8" type="noConversion"/>
  </si>
  <si>
    <t>전신 복부 팩·마스크</t>
    <phoneticPr fontId="8" type="noConversion"/>
  </si>
  <si>
    <t>스톤 및 뱀부테라피</t>
    <phoneticPr fontId="8" type="noConversion"/>
  </si>
  <si>
    <t>피부미용기기</t>
    <phoneticPr fontId="8" type="noConversion"/>
  </si>
  <si>
    <t>화장품사용</t>
    <phoneticPr fontId="8" type="noConversion"/>
  </si>
  <si>
    <t>고객상담</t>
    <phoneticPr fontId="8" type="noConversion"/>
  </si>
  <si>
    <t>한국형 특수관리 및 제모</t>
    <phoneticPr fontId="8" type="noConversion"/>
  </si>
  <si>
    <t>두피관리</t>
    <phoneticPr fontId="8" type="noConversion"/>
  </si>
  <si>
    <t>해부생리</t>
    <phoneticPr fontId="8" type="noConversion"/>
  </si>
  <si>
    <t>발반사</t>
    <phoneticPr fontId="8" type="noConversion"/>
  </si>
  <si>
    <t>이미지메이킹</t>
    <phoneticPr fontId="8" type="noConversion"/>
  </si>
  <si>
    <t>인재양성유형명 : 피부관리사</t>
    <phoneticPr fontId="8" type="noConversion"/>
  </si>
  <si>
    <t>피부과학</t>
    <phoneticPr fontId="8" type="noConversion"/>
  </si>
  <si>
    <t>전신 팔·다리</t>
    <phoneticPr fontId="8" type="noConversion"/>
  </si>
  <si>
    <t>위생·미용학개론</t>
    <phoneticPr fontId="8" type="noConversion"/>
  </si>
  <si>
    <t>뷰티디자인과(피부미용전공)</t>
    <phoneticPr fontId="8" type="noConversion"/>
  </si>
  <si>
    <t>※ 비고란-과목폐지, 과목신설, 명칭변경, 학점·시수변경, 선택·필수변경, 개설학기 변경</t>
    <phoneticPr fontId="8" type="noConversion"/>
  </si>
  <si>
    <t>※ 비고란-과목폐지, 과목신설, 명칭변경, 학점·시수변경, 선택·필수변경, 개설학기 변경</t>
    <phoneticPr fontId="8" type="noConversion"/>
  </si>
  <si>
    <t>전체 과목수</t>
    <phoneticPr fontId="12" type="noConversion"/>
  </si>
  <si>
    <t>전공·
현장중심 과목수</t>
    <phoneticPr fontId="8" type="noConversion"/>
  </si>
  <si>
    <t>전공·
현장중심 과목수</t>
    <phoneticPr fontId="8" type="noConversion"/>
  </si>
  <si>
    <t>전공·
NCS 과목수</t>
    <phoneticPr fontId="8" type="noConversion"/>
  </si>
  <si>
    <t>교양·
직업기초 과목수</t>
    <phoneticPr fontId="12" type="noConversion"/>
  </si>
  <si>
    <t>총 개설학점 계</t>
    <phoneticPr fontId="12" type="noConversion"/>
  </si>
  <si>
    <t>총 개설학점 계</t>
    <phoneticPr fontId="12" type="noConversion"/>
  </si>
  <si>
    <t>총
개설
학점</t>
    <phoneticPr fontId="12" type="noConversion"/>
  </si>
  <si>
    <t>계</t>
    <phoneticPr fontId="12" type="noConversion"/>
  </si>
  <si>
    <t>교양·직업기초 개설학점</t>
    <phoneticPr fontId="12" type="noConversion"/>
  </si>
  <si>
    <t>교양·직업기초 개설학점</t>
    <phoneticPr fontId="12" type="noConversion"/>
  </si>
  <si>
    <t>교양·직업
기초학점</t>
    <phoneticPr fontId="12" type="noConversion"/>
  </si>
  <si>
    <t>전공필수 개설학점</t>
    <phoneticPr fontId="8" type="noConversion"/>
  </si>
  <si>
    <t>전공필수 개설학점</t>
    <phoneticPr fontId="8" type="noConversion"/>
  </si>
  <si>
    <t>2017~2018 학년도 교육과정</t>
    <phoneticPr fontId="12" type="noConversion"/>
  </si>
  <si>
    <t>학기 계</t>
    <phoneticPr fontId="8" type="noConversion"/>
  </si>
  <si>
    <t>전공·현장중심 계</t>
    <phoneticPr fontId="8" type="noConversion"/>
  </si>
  <si>
    <t>과목신설</t>
    <phoneticPr fontId="8" type="noConversion"/>
  </si>
  <si>
    <t>아트 네일</t>
    <phoneticPr fontId="8" type="noConversion"/>
  </si>
  <si>
    <t>미디어 메이크업</t>
    <phoneticPr fontId="8" type="noConversion"/>
  </si>
  <si>
    <t>과목폐지                                   이수구분 변경(선택→필수)</t>
    <phoneticPr fontId="8" type="noConversion"/>
  </si>
  <si>
    <t>과목폐지                                   이수구분 변경(선택→필수)</t>
    <phoneticPr fontId="8" type="noConversion"/>
  </si>
  <si>
    <t>현장실습</t>
    <phoneticPr fontId="8" type="noConversion"/>
  </si>
  <si>
    <t>과목신설                                       이수구분 변경(필수→선택)</t>
    <phoneticPr fontId="8" type="noConversion"/>
  </si>
  <si>
    <t>과목신설                                       이수구분 변경(필수→선택)</t>
    <phoneticPr fontId="8" type="noConversion"/>
  </si>
  <si>
    <t>취업·창업 준비실무Ⅱ</t>
    <phoneticPr fontId="8" type="noConversion"/>
  </si>
  <si>
    <t>과목폐지</t>
    <phoneticPr fontId="8" type="noConversion"/>
  </si>
  <si>
    <t>헤어일러스트</t>
    <phoneticPr fontId="8" type="noConversion"/>
  </si>
  <si>
    <t>선택</t>
    <phoneticPr fontId="12" type="noConversion"/>
  </si>
  <si>
    <t>과목신설                                       이수구분 변경(선택→필수)</t>
    <phoneticPr fontId="8" type="noConversion"/>
  </si>
  <si>
    <t>과목폐지                                   이수구분 변경(필수→선택)</t>
    <phoneticPr fontId="8" type="noConversion"/>
  </si>
  <si>
    <t>필수</t>
    <phoneticPr fontId="12" type="noConversion"/>
  </si>
  <si>
    <t>전공 
·
현장
중심</t>
    <phoneticPr fontId="8" type="noConversion"/>
  </si>
  <si>
    <t>전공·NCS 계</t>
    <phoneticPr fontId="8" type="noConversion"/>
  </si>
  <si>
    <t>응용 웨이브드라이</t>
    <phoneticPr fontId="8" type="noConversion"/>
  </si>
  <si>
    <t>응용 남성커트</t>
    <phoneticPr fontId="8" type="noConversion"/>
  </si>
  <si>
    <t>매직프레스 헤어펌</t>
    <phoneticPr fontId="8" type="noConversion"/>
  </si>
  <si>
    <t>미용경영</t>
    <phoneticPr fontId="8" type="noConversion"/>
  </si>
  <si>
    <t>전통헤어</t>
    <phoneticPr fontId="8" type="noConversion"/>
  </si>
  <si>
    <t>응용 퍼머넌트</t>
    <phoneticPr fontId="8" type="noConversion"/>
  </si>
  <si>
    <t>응용 헤어컬러</t>
    <phoneticPr fontId="8" type="noConversion"/>
  </si>
  <si>
    <t>전공
·
NCS</t>
    <phoneticPr fontId="8" type="noConversion"/>
  </si>
  <si>
    <t>교양·직업기초 계</t>
    <phoneticPr fontId="8" type="noConversion"/>
  </si>
  <si>
    <t>한국문화사</t>
    <phoneticPr fontId="8" type="noConversion"/>
  </si>
  <si>
    <t>개설학기변경                              (2학년 2학기→2학년 1학기)</t>
    <phoneticPr fontId="8" type="noConversion"/>
  </si>
  <si>
    <t>컴퓨터활용</t>
    <phoneticPr fontId="8" type="noConversion"/>
  </si>
  <si>
    <t>교양
·
직업
기초</t>
    <phoneticPr fontId="12" type="noConversion"/>
  </si>
  <si>
    <t>응용 네일</t>
    <phoneticPr fontId="8" type="noConversion"/>
  </si>
  <si>
    <t>트렌드 메이크업</t>
    <phoneticPr fontId="8" type="noConversion"/>
  </si>
  <si>
    <t>취업·창업 준비실무Ⅰ</t>
    <phoneticPr fontId="8" type="noConversion"/>
  </si>
  <si>
    <t>평면·융합네일아트</t>
    <phoneticPr fontId="8" type="noConversion"/>
  </si>
  <si>
    <t>뷰티중국어</t>
    <phoneticPr fontId="8" type="noConversion"/>
  </si>
  <si>
    <t>전공
 ·
현장
중심</t>
    <phoneticPr fontId="8" type="noConversion"/>
  </si>
  <si>
    <t>기본 남성커트</t>
    <phoneticPr fontId="8" type="noConversion"/>
  </si>
  <si>
    <t>업스타일</t>
    <phoneticPr fontId="8" type="noConversion"/>
  </si>
  <si>
    <t>응용 커트</t>
    <phoneticPr fontId="8" type="noConversion"/>
  </si>
  <si>
    <t>두피·모발관리</t>
    <phoneticPr fontId="8" type="noConversion"/>
  </si>
  <si>
    <t>샴푸</t>
    <phoneticPr fontId="8" type="noConversion"/>
  </si>
  <si>
    <t>고객만족 서비스</t>
    <phoneticPr fontId="8" type="noConversion"/>
  </si>
  <si>
    <t>문제해결</t>
    <phoneticPr fontId="8" type="noConversion"/>
  </si>
  <si>
    <t>기본네일</t>
    <phoneticPr fontId="8" type="noConversion"/>
  </si>
  <si>
    <t>웨딩 메이크업</t>
    <phoneticPr fontId="8" type="noConversion"/>
  </si>
  <si>
    <t>베이직네일케어</t>
    <phoneticPr fontId="8" type="noConversion"/>
  </si>
  <si>
    <t>미디어·무대메이크업</t>
    <phoneticPr fontId="8" type="noConversion"/>
  </si>
  <si>
    <t>이미지메이킹</t>
    <phoneticPr fontId="8" type="noConversion"/>
  </si>
  <si>
    <t>교과목명 변경, 개설학기변경                              (2학년 1학기→1학년 2학기)</t>
    <phoneticPr fontId="8" type="noConversion"/>
  </si>
  <si>
    <t>응용 헤어커트</t>
    <phoneticPr fontId="8" type="noConversion"/>
  </si>
  <si>
    <t>교과목명 변경, 개설학기변경                              (2학년 2학기→1학년 2학기)</t>
    <phoneticPr fontId="8" type="noConversion"/>
  </si>
  <si>
    <t>응용 헤어펌</t>
    <phoneticPr fontId="8" type="noConversion"/>
  </si>
  <si>
    <t>베이직 퍼머넌트</t>
    <phoneticPr fontId="8" type="noConversion"/>
  </si>
  <si>
    <t>베이직 커트</t>
    <phoneticPr fontId="8" type="noConversion"/>
  </si>
  <si>
    <t>헤어셋팅</t>
    <phoneticPr fontId="8" type="noConversion"/>
  </si>
  <si>
    <t>기본 헤어컬러</t>
    <phoneticPr fontId="8" type="noConversion"/>
  </si>
  <si>
    <t>기본헤어컬러</t>
    <phoneticPr fontId="8" type="noConversion"/>
  </si>
  <si>
    <t>전공
 ·
NCS</t>
    <phoneticPr fontId="8" type="noConversion"/>
  </si>
  <si>
    <t>개설학기변경                              (1학년 1학기→1학년 2학기)                전공·현장중심 교과목에서 교양·직업기초로 이수구분 변경</t>
    <phoneticPr fontId="8" type="noConversion"/>
  </si>
  <si>
    <t>기초중국어</t>
    <phoneticPr fontId="8" type="noConversion"/>
  </si>
  <si>
    <t>과목신설                                 이수구분 변경(필수→선택)</t>
    <phoneticPr fontId="8" type="noConversion"/>
  </si>
  <si>
    <t>대학생활과 인성Ⅱ</t>
    <phoneticPr fontId="8" type="noConversion"/>
  </si>
  <si>
    <t>기초영어Ⅱ</t>
    <phoneticPr fontId="8" type="noConversion"/>
  </si>
  <si>
    <t>기본 메이크업</t>
    <phoneticPr fontId="8" type="noConversion"/>
  </si>
  <si>
    <t>개설학기변경                              (1학년 1학기→1학년 2학기)</t>
    <phoneticPr fontId="8" type="noConversion"/>
  </si>
  <si>
    <t>기본웨딩메이크업</t>
    <phoneticPr fontId="8" type="noConversion"/>
  </si>
  <si>
    <t>미용학개론</t>
    <phoneticPr fontId="8" type="noConversion"/>
  </si>
  <si>
    <t>전공·현장중심 교과목에서 교양·직업기초로 이수구분 변경</t>
    <phoneticPr fontId="8" type="noConversion"/>
  </si>
  <si>
    <t>과목명 변경</t>
    <phoneticPr fontId="8" type="noConversion"/>
  </si>
  <si>
    <t>기본 블로우드라이</t>
    <phoneticPr fontId="8" type="noConversion"/>
  </si>
  <si>
    <t>블로우드라이</t>
    <phoneticPr fontId="8" type="noConversion"/>
  </si>
  <si>
    <t>고객응대 및 헤어서비스준비</t>
    <phoneticPr fontId="8" type="noConversion"/>
  </si>
  <si>
    <t>위생관리</t>
    <phoneticPr fontId="8" type="noConversion"/>
  </si>
  <si>
    <t>기본 헤어펌</t>
    <phoneticPr fontId="8" type="noConversion"/>
  </si>
  <si>
    <t>기본 퍼머넌트</t>
    <phoneticPr fontId="8" type="noConversion"/>
  </si>
  <si>
    <t>기본커트</t>
    <phoneticPr fontId="8" type="noConversion"/>
  </si>
  <si>
    <t>기초영어</t>
    <phoneticPr fontId="8" type="noConversion"/>
  </si>
  <si>
    <t>기초영어Ⅰ</t>
    <phoneticPr fontId="8" type="noConversion"/>
  </si>
  <si>
    <t>대학생활과 인성Ⅰ</t>
    <phoneticPr fontId="8" type="noConversion"/>
  </si>
  <si>
    <t>의사소통</t>
    <phoneticPr fontId="8" type="noConversion"/>
  </si>
  <si>
    <t>교과목명</t>
    <phoneticPr fontId="8" type="noConversion"/>
  </si>
  <si>
    <t>2017~2018학년도 교육과정</t>
    <phoneticPr fontId="12" type="noConversion"/>
  </si>
  <si>
    <t>2016~2017학년도 교육과정</t>
    <phoneticPr fontId="12" type="noConversion"/>
  </si>
  <si>
    <t>교과목
코드</t>
    <phoneticPr fontId="8" type="noConversion"/>
  </si>
  <si>
    <t>2017~2018 교육과정(2년제)</t>
    <phoneticPr fontId="12" type="noConversion"/>
  </si>
  <si>
    <t>인재양성유형명 : 헤어디자이너유형</t>
    <phoneticPr fontId="8" type="noConversion"/>
  </si>
  <si>
    <t>(학)과명(전공명/과정명) : 뷰티디자인과 (헤어디자인전공)</t>
    <phoneticPr fontId="8" type="noConversion"/>
  </si>
  <si>
    <t>교양·
직업기초 과목수</t>
    <phoneticPr fontId="12" type="noConversion"/>
  </si>
  <si>
    <t>전공·현장중심 계</t>
    <phoneticPr fontId="8" type="noConversion"/>
  </si>
  <si>
    <t>과목신설</t>
    <phoneticPr fontId="8" type="noConversion"/>
  </si>
  <si>
    <t>살롱트리트먼트</t>
    <phoneticPr fontId="8" type="noConversion"/>
  </si>
  <si>
    <t>아트네일</t>
    <phoneticPr fontId="8" type="noConversion"/>
  </si>
  <si>
    <t>현장실습</t>
    <phoneticPr fontId="8" type="noConversion"/>
  </si>
  <si>
    <t>취업·창업준비실무Ⅱ</t>
    <phoneticPr fontId="8" type="noConversion"/>
  </si>
  <si>
    <t>두피관리</t>
    <phoneticPr fontId="8" type="noConversion"/>
  </si>
  <si>
    <t>한국형 특수관리 및 제모</t>
    <phoneticPr fontId="8" type="noConversion"/>
  </si>
  <si>
    <t>고객상담</t>
    <phoneticPr fontId="8" type="noConversion"/>
  </si>
  <si>
    <t>고객 마무리 관리</t>
    <phoneticPr fontId="8" type="noConversion"/>
  </si>
  <si>
    <t>제품관리</t>
    <phoneticPr fontId="8" type="noConversion"/>
  </si>
  <si>
    <t>두피관리 및 제모·눈썹</t>
    <phoneticPr fontId="8" type="noConversion"/>
  </si>
  <si>
    <t>과목 신설</t>
    <phoneticPr fontId="8" type="noConversion"/>
  </si>
  <si>
    <t>발반사</t>
    <phoneticPr fontId="8" type="noConversion"/>
  </si>
  <si>
    <t>화장품 사용</t>
    <phoneticPr fontId="8" type="noConversion"/>
  </si>
  <si>
    <t>스톤 및 뱀부테라피</t>
    <phoneticPr fontId="8" type="noConversion"/>
  </si>
  <si>
    <t>특수 뱀부·한국형</t>
    <phoneticPr fontId="8" type="noConversion"/>
  </si>
  <si>
    <t>피부미용기기</t>
    <phoneticPr fontId="8" type="noConversion"/>
  </si>
  <si>
    <t xml:space="preserve">전신 복부 팩·마스크 </t>
    <phoneticPr fontId="8" type="noConversion"/>
  </si>
  <si>
    <t>전신 복부·팩 마무리</t>
    <phoneticPr fontId="8" type="noConversion"/>
  </si>
  <si>
    <t>얼굴 팩·마스크</t>
    <phoneticPr fontId="8" type="noConversion"/>
  </si>
  <si>
    <t>해부생리학</t>
    <phoneticPr fontId="8" type="noConversion"/>
  </si>
  <si>
    <t>피부분석 및 마무리관리</t>
    <phoneticPr fontId="8" type="noConversion"/>
  </si>
  <si>
    <t>아로마 및 림프</t>
    <phoneticPr fontId="8" type="noConversion"/>
  </si>
  <si>
    <t>특수 림프·아로마·스톤</t>
    <phoneticPr fontId="8" type="noConversion"/>
  </si>
  <si>
    <t>피부미용기구</t>
    <phoneticPr fontId="8" type="noConversion"/>
  </si>
  <si>
    <t>전신 팔·다리</t>
    <phoneticPr fontId="8" type="noConversion"/>
  </si>
  <si>
    <t>얼굴 매뉴얼테크닉</t>
    <phoneticPr fontId="8" type="noConversion"/>
  </si>
  <si>
    <t>피부미용분석</t>
    <phoneticPr fontId="8" type="noConversion"/>
  </si>
  <si>
    <t>피부과학</t>
    <phoneticPr fontId="8" type="noConversion"/>
  </si>
  <si>
    <t>전신 클렌징·등</t>
    <phoneticPr fontId="8" type="noConversion"/>
  </si>
  <si>
    <t>얼굴 클렌징</t>
    <phoneticPr fontId="8" type="noConversion"/>
  </si>
  <si>
    <t>인재양성유형명 : 피부미용유형</t>
    <phoneticPr fontId="8" type="noConversion"/>
  </si>
  <si>
    <t>(학)과명(전공명/과정명) : 뷰티디자인과 (피부미용전공)</t>
    <phoneticPr fontId="8" type="noConversion"/>
  </si>
  <si>
    <t>2017-2018학년도 교육과정 현장실습 대체과목 선정</t>
    <phoneticPr fontId="8" type="noConversion"/>
  </si>
  <si>
    <t>과목폐지                                     이수구분 변경(필수→선택)</t>
    <phoneticPr fontId="8" type="noConversion"/>
  </si>
  <si>
    <t>응용 헤어컬러 (현장실습대체과목)</t>
    <phoneticPr fontId="8" type="noConversion"/>
  </si>
  <si>
    <t>살롱트리트먼트 (현장실습대체과목)</t>
    <phoneticPr fontId="8" type="noConversion"/>
  </si>
  <si>
    <t>현장실습</t>
    <phoneticPr fontId="8" type="noConversion"/>
  </si>
  <si>
    <t xml:space="preserve"> </t>
    <phoneticPr fontId="8" type="noConversion"/>
  </si>
  <si>
    <t>과목명 변경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</si>
</sst>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14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7" fillId="0" borderId="9" xfId="5" applyFont="1" applyBorder="1" applyAlignment="1">
      <alignment horizontal="center" vertical="center"/>
    </xf>
    <xf numFmtId="0" fontId="17" fillId="6" borderId="9" xfId="5" applyFont="1" applyFill="1" applyBorder="1" applyAlignment="1">
      <alignment horizontal="center" vertical="center"/>
    </xf>
    <xf numFmtId="0" fontId="17" fillId="6" borderId="14" xfId="5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vertical="center" wrapText="1"/>
    </xf>
    <xf numFmtId="0" fontId="23" fillId="0" borderId="5" xfId="6" applyFont="1" applyFill="1" applyBorder="1" applyAlignment="1">
      <alignment horizontal="left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center" vertical="center" wrapText="1"/>
    </xf>
    <xf numFmtId="0" fontId="24" fillId="0" borderId="5" xfId="6" applyFont="1" applyBorder="1" applyAlignment="1">
      <alignment horizontal="center" vertical="center"/>
    </xf>
    <xf numFmtId="0" fontId="24" fillId="0" borderId="7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25" fillId="0" borderId="15" xfId="6" applyFont="1" applyFill="1" applyBorder="1" applyAlignment="1">
      <alignment horizontal="center" vertical="center" wrapText="1"/>
    </xf>
    <xf numFmtId="0" fontId="25" fillId="0" borderId="16" xfId="6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4" fillId="0" borderId="9" xfId="6" applyFont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23" fillId="5" borderId="5" xfId="6" applyFont="1" applyFill="1" applyBorder="1" applyAlignment="1">
      <alignment horizontal="left" vertical="center" wrapText="1"/>
    </xf>
    <xf numFmtId="0" fontId="23" fillId="5" borderId="5" xfId="6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25" fillId="0" borderId="17" xfId="6" applyFont="1" applyFill="1" applyBorder="1" applyAlignment="1">
      <alignment horizontal="center" vertical="center" wrapText="1"/>
    </xf>
    <xf numFmtId="0" fontId="24" fillId="0" borderId="5" xfId="6" applyFont="1" applyFill="1" applyBorder="1" applyAlignment="1">
      <alignment horizontal="left" vertical="center" wrapText="1"/>
    </xf>
    <xf numFmtId="0" fontId="22" fillId="4" borderId="5" xfId="0" quotePrefix="1" applyFont="1" applyFill="1" applyBorder="1" applyAlignment="1">
      <alignment horizontal="center" vertical="center"/>
    </xf>
    <xf numFmtId="0" fontId="23" fillId="0" borderId="5" xfId="6" quotePrefix="1" applyFont="1" applyFill="1" applyBorder="1" applyAlignment="1">
      <alignment horizontal="center" vertical="center" shrinkToFit="1"/>
    </xf>
    <xf numFmtId="0" fontId="23" fillId="0" borderId="20" xfId="6" quotePrefix="1" applyFont="1" applyFill="1" applyBorder="1" applyAlignment="1">
      <alignment horizontal="center" vertical="center" shrinkToFit="1"/>
    </xf>
    <xf numFmtId="0" fontId="16" fillId="2" borderId="9" xfId="4" applyFont="1" applyFill="1" applyBorder="1">
      <alignment vertical="center"/>
    </xf>
    <xf numFmtId="0" fontId="28" fillId="6" borderId="9" xfId="4" applyFont="1" applyFill="1" applyBorder="1">
      <alignment vertical="center"/>
    </xf>
    <xf numFmtId="0" fontId="15" fillId="2" borderId="9" xfId="4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9" fillId="5" borderId="5" xfId="6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 shrinkToFit="1"/>
    </xf>
    <xf numFmtId="0" fontId="15" fillId="2" borderId="5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6" borderId="20" xfId="4" applyFont="1" applyFill="1" applyBorder="1" applyAlignment="1">
      <alignment horizontal="center" vertical="center"/>
    </xf>
    <xf numFmtId="0" fontId="2" fillId="0" borderId="0" xfId="10">
      <alignment vertical="center"/>
    </xf>
    <xf numFmtId="0" fontId="26" fillId="0" borderId="0" xfId="10" applyFont="1">
      <alignment vertical="center"/>
    </xf>
    <xf numFmtId="0" fontId="15" fillId="2" borderId="15" xfId="4" applyFont="1" applyFill="1" applyBorder="1" applyAlignment="1">
      <alignment horizontal="center" vertical="center"/>
    </xf>
    <xf numFmtId="0" fontId="15" fillId="2" borderId="20" xfId="4" applyFont="1" applyFill="1" applyBorder="1" applyAlignment="1">
      <alignment horizontal="center" vertical="center"/>
    </xf>
    <xf numFmtId="0" fontId="15" fillId="0" borderId="20" xfId="4" applyFont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/>
    </xf>
    <xf numFmtId="0" fontId="1" fillId="0" borderId="0" xfId="10" applyFo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 shrinkToFit="1"/>
    </xf>
    <xf numFmtId="0" fontId="15" fillId="0" borderId="5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/>
    </xf>
    <xf numFmtId="0" fontId="15" fillId="0" borderId="20" xfId="4" applyFont="1" applyBorder="1" applyAlignment="1">
      <alignment horizontal="center" vertical="center" wrapText="1"/>
    </xf>
    <xf numFmtId="0" fontId="15" fillId="0" borderId="19" xfId="4" applyFont="1" applyBorder="1" applyAlignment="1">
      <alignment horizontal="center" vertical="center" wrapText="1"/>
    </xf>
    <xf numFmtId="0" fontId="15" fillId="0" borderId="15" xfId="4" applyFont="1" applyBorder="1" applyAlignment="1">
      <alignment horizontal="center" vertical="center" wrapText="1"/>
    </xf>
    <xf numFmtId="0" fontId="15" fillId="0" borderId="20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 shrinkToFit="1"/>
    </xf>
    <xf numFmtId="0" fontId="15" fillId="0" borderId="9" xfId="4" applyFont="1" applyBorder="1" applyAlignment="1">
      <alignment horizontal="center" vertical="center" shrinkToFit="1"/>
    </xf>
    <xf numFmtId="0" fontId="15" fillId="0" borderId="22" xfId="4" applyFont="1" applyBorder="1" applyAlignment="1">
      <alignment horizontal="center" vertical="center" wrapText="1"/>
    </xf>
    <xf numFmtId="0" fontId="15" fillId="0" borderId="16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/>
    </xf>
    <xf numFmtId="0" fontId="15" fillId="0" borderId="31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2" borderId="34" xfId="4" applyFont="1" applyFill="1" applyBorder="1" applyAlignment="1">
      <alignment horizontal="center" vertical="center"/>
    </xf>
    <xf numFmtId="0" fontId="15" fillId="2" borderId="33" xfId="4" applyFont="1" applyFill="1" applyBorder="1" applyAlignment="1">
      <alignment horizontal="center" vertical="center"/>
    </xf>
    <xf numFmtId="0" fontId="15" fillId="2" borderId="32" xfId="4" applyFont="1" applyFill="1" applyBorder="1" applyAlignment="1">
      <alignment horizontal="center" vertical="center"/>
    </xf>
    <xf numFmtId="0" fontId="15" fillId="0" borderId="5" xfId="4" applyFont="1" applyBorder="1" applyAlignment="1">
      <alignment horizontal="center" vertical="center" wrapText="1"/>
    </xf>
    <xf numFmtId="0" fontId="15" fillId="0" borderId="26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7" fillId="6" borderId="6" xfId="5" applyFont="1" applyFill="1" applyBorder="1" applyAlignment="1">
      <alignment horizontal="center" vertical="center" wrapText="1"/>
    </xf>
    <xf numFmtId="0" fontId="17" fillId="6" borderId="5" xfId="5" applyFont="1" applyFill="1" applyBorder="1" applyAlignment="1">
      <alignment horizontal="center" vertical="center"/>
    </xf>
    <xf numFmtId="0" fontId="17" fillId="6" borderId="10" xfId="5" applyFont="1" applyFill="1" applyBorder="1" applyAlignment="1">
      <alignment horizontal="center" vertical="center"/>
    </xf>
    <xf numFmtId="0" fontId="17" fillId="6" borderId="12" xfId="5" applyFont="1" applyFill="1" applyBorder="1" applyAlignment="1">
      <alignment horizontal="center" vertical="center"/>
    </xf>
    <xf numFmtId="0" fontId="17" fillId="6" borderId="6" xfId="4" applyFont="1" applyFill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17" fillId="6" borderId="5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3" fillId="0" borderId="18" xfId="2" applyFont="1" applyFill="1" applyBorder="1" applyAlignment="1">
      <alignment horizontal="left" vertical="center"/>
    </xf>
    <xf numFmtId="0" fontId="15" fillId="0" borderId="6" xfId="5" applyFont="1" applyBorder="1" applyAlignment="1">
      <alignment horizontal="center" vertical="center" wrapText="1"/>
    </xf>
    <xf numFmtId="0" fontId="15" fillId="0" borderId="22" xfId="4" applyFont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36" xfId="4" applyFont="1" applyBorder="1" applyAlignment="1">
      <alignment horizontal="center" vertical="center"/>
    </xf>
    <xf numFmtId="0" fontId="15" fillId="0" borderId="35" xfId="4" applyFont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shrinkToFit="1"/>
    </xf>
    <xf numFmtId="0" fontId="15" fillId="0" borderId="31" xfId="4" applyFont="1" applyBorder="1" applyAlignment="1">
      <alignment horizontal="center" vertical="center" shrinkToFit="1"/>
    </xf>
    <xf numFmtId="0" fontId="15" fillId="0" borderId="7" xfId="4" applyFont="1" applyBorder="1" applyAlignment="1">
      <alignment horizontal="center" vertical="center" shrinkToFit="1"/>
    </xf>
    <xf numFmtId="0" fontId="15" fillId="0" borderId="4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2" borderId="20" xfId="4" applyFont="1" applyFill="1" applyBorder="1" applyAlignment="1">
      <alignment horizontal="center" vertical="center"/>
    </xf>
    <xf numFmtId="0" fontId="15" fillId="0" borderId="26" xfId="4" applyFont="1" applyBorder="1" applyAlignment="1">
      <alignment horizontal="center" vertical="center" wrapText="1"/>
    </xf>
    <xf numFmtId="0" fontId="15" fillId="6" borderId="2" xfId="4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5" fillId="6" borderId="23" xfId="4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/>
    </xf>
    <xf numFmtId="0" fontId="15" fillId="6" borderId="20" xfId="4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5" fillId="6" borderId="20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5" fillId="6" borderId="4" xfId="4" applyFont="1" applyFill="1" applyBorder="1" applyAlignment="1">
      <alignment horizontal="center" vertical="center"/>
    </xf>
    <xf numFmtId="0" fontId="15" fillId="6" borderId="9" xfId="4" applyFont="1" applyFill="1" applyBorder="1" applyAlignment="1">
      <alignment horizontal="center" vertical="center"/>
    </xf>
    <xf numFmtId="0" fontId="15" fillId="6" borderId="22" xfId="4" applyFont="1" applyFill="1" applyBorder="1" applyAlignment="1">
      <alignment horizontal="center" vertical="center"/>
    </xf>
    <xf numFmtId="0" fontId="15" fillId="0" borderId="34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/>
    </xf>
    <xf numFmtId="0" fontId="15" fillId="0" borderId="32" xfId="4" applyFont="1" applyBorder="1" applyAlignment="1">
      <alignment horizontal="center" vertical="center"/>
    </xf>
    <xf numFmtId="0" fontId="16" fillId="0" borderId="22" xfId="4" applyFont="1" applyBorder="1" applyAlignment="1">
      <alignment horizontal="center" vertical="center" wrapText="1"/>
    </xf>
    <xf numFmtId="0" fontId="16" fillId="0" borderId="16" xfId="4" applyFont="1" applyBorder="1" applyAlignment="1">
      <alignment horizontal="center" vertical="center" wrapText="1"/>
    </xf>
    <xf numFmtId="0" fontId="16" fillId="0" borderId="37" xfId="4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</cellXfs>
  <cellStyles count="11">
    <cellStyle name="표준" xfId="0" builtinId="0"/>
    <cellStyle name="표준 2" xfId="1"/>
    <cellStyle name="표준 3" xfId="3"/>
    <cellStyle name="표준 3 2" xfId="8"/>
    <cellStyle name="표준 3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zoomScale="85" zoomScaleNormal="100" zoomScaleSheetLayoutView="85" workbookViewId="0">
      <selection activeCell="D29" sqref="D29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7" style="1" customWidth="1"/>
    <col min="4" max="4" width="23.6640625" style="1" customWidth="1"/>
    <col min="5" max="5" width="7.4414062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10" t="s">
        <v>48</v>
      </c>
      <c r="B1" s="110"/>
      <c r="C1" s="110"/>
      <c r="D1" s="110"/>
      <c r="E1" s="110"/>
      <c r="F1" s="110"/>
      <c r="G1" s="110"/>
      <c r="H1" s="111" t="s">
        <v>49</v>
      </c>
      <c r="I1" s="111"/>
      <c r="J1" s="111"/>
      <c r="K1" s="111"/>
      <c r="L1" s="111"/>
      <c r="M1" s="111"/>
      <c r="N1" s="111"/>
      <c r="O1" s="111"/>
      <c r="P1" s="111"/>
      <c r="Q1" s="112" t="s">
        <v>38</v>
      </c>
      <c r="R1" s="112"/>
      <c r="S1" s="112"/>
      <c r="T1" s="112"/>
      <c r="U1" s="112"/>
      <c r="V1" s="112"/>
    </row>
    <row r="2" spans="1:22" ht="16.5" customHeight="1" x14ac:dyDescent="0.15">
      <c r="A2" s="113" t="s">
        <v>0</v>
      </c>
      <c r="B2" s="114"/>
      <c r="C2" s="114" t="s">
        <v>13</v>
      </c>
      <c r="D2" s="114" t="s">
        <v>40</v>
      </c>
      <c r="E2" s="117" t="s">
        <v>50</v>
      </c>
      <c r="F2" s="114" t="s">
        <v>51</v>
      </c>
      <c r="G2" s="114" t="s">
        <v>52</v>
      </c>
      <c r="H2" s="113" t="s">
        <v>1</v>
      </c>
      <c r="I2" s="114"/>
      <c r="J2" s="114"/>
      <c r="K2" s="114"/>
      <c r="L2" s="114"/>
      <c r="M2" s="120"/>
      <c r="N2" s="121" t="s">
        <v>2</v>
      </c>
      <c r="O2" s="122"/>
      <c r="P2" s="114"/>
      <c r="Q2" s="114"/>
      <c r="R2" s="114"/>
      <c r="S2" s="123"/>
      <c r="T2" s="113" t="s">
        <v>3</v>
      </c>
      <c r="U2" s="114"/>
      <c r="V2" s="120"/>
    </row>
    <row r="3" spans="1:22" ht="16.5" customHeight="1" x14ac:dyDescent="0.15">
      <c r="A3" s="115"/>
      <c r="B3" s="116"/>
      <c r="C3" s="116"/>
      <c r="D3" s="116"/>
      <c r="E3" s="118"/>
      <c r="F3" s="116"/>
      <c r="G3" s="116"/>
      <c r="H3" s="115" t="s">
        <v>4</v>
      </c>
      <c r="I3" s="116"/>
      <c r="J3" s="116"/>
      <c r="K3" s="116" t="s">
        <v>5</v>
      </c>
      <c r="L3" s="116"/>
      <c r="M3" s="124"/>
      <c r="N3" s="125" t="s">
        <v>4</v>
      </c>
      <c r="O3" s="126"/>
      <c r="P3" s="116"/>
      <c r="Q3" s="116" t="s">
        <v>5</v>
      </c>
      <c r="R3" s="116"/>
      <c r="S3" s="127"/>
      <c r="T3" s="115"/>
      <c r="U3" s="116"/>
      <c r="V3" s="124"/>
    </row>
    <row r="4" spans="1:22" ht="16.5" customHeight="1" x14ac:dyDescent="0.15">
      <c r="A4" s="115"/>
      <c r="B4" s="116"/>
      <c r="C4" s="116"/>
      <c r="D4" s="116"/>
      <c r="E4" s="119"/>
      <c r="F4" s="116"/>
      <c r="G4" s="116"/>
      <c r="H4" s="67" t="s">
        <v>6</v>
      </c>
      <c r="I4" s="66" t="s">
        <v>7</v>
      </c>
      <c r="J4" s="66" t="s">
        <v>8</v>
      </c>
      <c r="K4" s="66" t="s">
        <v>6</v>
      </c>
      <c r="L4" s="66" t="s">
        <v>7</v>
      </c>
      <c r="M4" s="68" t="s">
        <v>8</v>
      </c>
      <c r="N4" s="69" t="s">
        <v>6</v>
      </c>
      <c r="O4" s="66" t="s">
        <v>7</v>
      </c>
      <c r="P4" s="66" t="s">
        <v>8</v>
      </c>
      <c r="Q4" s="66" t="s">
        <v>6</v>
      </c>
      <c r="R4" s="66" t="s">
        <v>7</v>
      </c>
      <c r="S4" s="70" t="s">
        <v>8</v>
      </c>
      <c r="T4" s="67" t="s">
        <v>6</v>
      </c>
      <c r="U4" s="66" t="s">
        <v>7</v>
      </c>
      <c r="V4" s="68" t="s">
        <v>8</v>
      </c>
    </row>
    <row r="5" spans="1:22" ht="16.5" customHeight="1" x14ac:dyDescent="0.15">
      <c r="A5" s="128" t="s">
        <v>32</v>
      </c>
      <c r="B5" s="106" t="s">
        <v>27</v>
      </c>
      <c r="C5" s="46"/>
      <c r="D5" s="9" t="s">
        <v>53</v>
      </c>
      <c r="E5" s="9"/>
      <c r="F5" s="10" t="s">
        <v>46</v>
      </c>
      <c r="G5" s="11" t="s">
        <v>46</v>
      </c>
      <c r="H5" s="12">
        <v>2</v>
      </c>
      <c r="I5" s="11">
        <v>2</v>
      </c>
      <c r="J5" s="11">
        <v>0</v>
      </c>
      <c r="K5" s="11"/>
      <c r="L5" s="11"/>
      <c r="M5" s="16"/>
      <c r="N5" s="14"/>
      <c r="O5" s="11"/>
      <c r="P5" s="11"/>
      <c r="Q5" s="13"/>
      <c r="R5" s="72"/>
      <c r="S5" s="53"/>
      <c r="T5" s="71">
        <f>SUM(H5,K5,N5,Q5)</f>
        <v>2</v>
      </c>
      <c r="U5" s="72">
        <f>SUM(I5,L5,O5,R5)</f>
        <v>2</v>
      </c>
      <c r="V5" s="15">
        <f>SUM(J5,M5,P5,S5)</f>
        <v>0</v>
      </c>
    </row>
    <row r="6" spans="1:22" ht="16.5" customHeight="1" x14ac:dyDescent="0.15">
      <c r="A6" s="128"/>
      <c r="B6" s="131" t="s">
        <v>12</v>
      </c>
      <c r="C6" s="9"/>
      <c r="D6" s="9" t="s">
        <v>35</v>
      </c>
      <c r="E6" s="61" t="s">
        <v>44</v>
      </c>
      <c r="F6" s="10" t="s">
        <v>34</v>
      </c>
      <c r="G6" s="11" t="s">
        <v>34</v>
      </c>
      <c r="H6" s="12">
        <v>1</v>
      </c>
      <c r="I6" s="11">
        <v>1</v>
      </c>
      <c r="J6" s="11">
        <v>0</v>
      </c>
      <c r="K6" s="11"/>
      <c r="L6" s="11"/>
      <c r="M6" s="16"/>
      <c r="N6" s="14"/>
      <c r="O6" s="11"/>
      <c r="P6" s="11"/>
      <c r="Q6" s="11"/>
      <c r="R6" s="11"/>
      <c r="S6" s="54"/>
      <c r="T6" s="71">
        <f t="shared" ref="T6:V10" si="0">SUM(H6,K6,N6,Q6)</f>
        <v>1</v>
      </c>
      <c r="U6" s="72">
        <f t="shared" si="0"/>
        <v>1</v>
      </c>
      <c r="V6" s="15">
        <f t="shared" si="0"/>
        <v>0</v>
      </c>
    </row>
    <row r="7" spans="1:22" ht="16.5" customHeight="1" x14ac:dyDescent="0.15">
      <c r="A7" s="128"/>
      <c r="B7" s="132"/>
      <c r="C7" s="9"/>
      <c r="D7" s="9" t="s">
        <v>36</v>
      </c>
      <c r="E7" s="61" t="s">
        <v>44</v>
      </c>
      <c r="F7" s="10" t="s">
        <v>34</v>
      </c>
      <c r="G7" s="11" t="s">
        <v>34</v>
      </c>
      <c r="H7" s="12"/>
      <c r="I7" s="11"/>
      <c r="J7" s="11"/>
      <c r="K7" s="11">
        <v>1</v>
      </c>
      <c r="L7" s="11">
        <v>1</v>
      </c>
      <c r="M7" s="16">
        <v>0</v>
      </c>
      <c r="N7" s="14"/>
      <c r="O7" s="11"/>
      <c r="P7" s="11"/>
      <c r="Q7" s="11"/>
      <c r="R7" s="11"/>
      <c r="S7" s="54"/>
      <c r="T7" s="71">
        <f t="shared" si="0"/>
        <v>1</v>
      </c>
      <c r="U7" s="72">
        <f t="shared" si="0"/>
        <v>1</v>
      </c>
      <c r="V7" s="15">
        <f t="shared" si="0"/>
        <v>0</v>
      </c>
    </row>
    <row r="8" spans="1:22" ht="16.5" customHeight="1" x14ac:dyDescent="0.15">
      <c r="A8" s="129"/>
      <c r="B8" s="132"/>
      <c r="C8" s="51"/>
      <c r="D8" s="51" t="s">
        <v>54</v>
      </c>
      <c r="E8" s="62" t="s">
        <v>44</v>
      </c>
      <c r="F8" s="10" t="s">
        <v>46</v>
      </c>
      <c r="G8" s="10" t="s">
        <v>46</v>
      </c>
      <c r="H8" s="48"/>
      <c r="I8" s="49"/>
      <c r="J8" s="49"/>
      <c r="K8" s="49"/>
      <c r="L8" s="49"/>
      <c r="M8" s="50"/>
      <c r="N8" s="52">
        <v>2</v>
      </c>
      <c r="O8" s="49">
        <v>2</v>
      </c>
      <c r="P8" s="49">
        <v>0</v>
      </c>
      <c r="Q8" s="49"/>
      <c r="R8" s="49"/>
      <c r="S8" s="55"/>
      <c r="T8" s="71">
        <f t="shared" si="0"/>
        <v>2</v>
      </c>
      <c r="U8" s="72">
        <f t="shared" si="0"/>
        <v>2</v>
      </c>
      <c r="V8" s="15">
        <f t="shared" si="0"/>
        <v>0</v>
      </c>
    </row>
    <row r="9" spans="1:22" ht="16.5" customHeight="1" x14ac:dyDescent="0.15">
      <c r="A9" s="129"/>
      <c r="B9" s="132"/>
      <c r="C9" s="51"/>
      <c r="D9" s="51" t="s">
        <v>55</v>
      </c>
      <c r="E9" s="62" t="s">
        <v>44</v>
      </c>
      <c r="F9" s="10" t="s">
        <v>46</v>
      </c>
      <c r="G9" s="10" t="s">
        <v>46</v>
      </c>
      <c r="H9" s="48">
        <v>2</v>
      </c>
      <c r="I9" s="49">
        <v>2</v>
      </c>
      <c r="J9" s="49">
        <v>0</v>
      </c>
      <c r="K9" s="49"/>
      <c r="L9" s="49"/>
      <c r="M9" s="50"/>
      <c r="N9" s="52"/>
      <c r="O9" s="49"/>
      <c r="P9" s="49"/>
      <c r="Q9" s="49"/>
      <c r="R9" s="49"/>
      <c r="S9" s="55"/>
      <c r="T9" s="71">
        <f t="shared" si="0"/>
        <v>2</v>
      </c>
      <c r="U9" s="72">
        <f t="shared" si="0"/>
        <v>2</v>
      </c>
      <c r="V9" s="15">
        <f t="shared" si="0"/>
        <v>0</v>
      </c>
    </row>
    <row r="10" spans="1:22" ht="16.5" customHeight="1" x14ac:dyDescent="0.15">
      <c r="A10" s="129"/>
      <c r="B10" s="133"/>
      <c r="C10" s="51"/>
      <c r="D10" s="51" t="s">
        <v>56</v>
      </c>
      <c r="E10" s="62" t="s">
        <v>44</v>
      </c>
      <c r="F10" s="10" t="s">
        <v>46</v>
      </c>
      <c r="G10" s="10" t="s">
        <v>46</v>
      </c>
      <c r="H10" s="48"/>
      <c r="I10" s="49"/>
      <c r="J10" s="49"/>
      <c r="K10" s="49">
        <v>2</v>
      </c>
      <c r="L10" s="49">
        <v>2</v>
      </c>
      <c r="M10" s="50">
        <v>0</v>
      </c>
      <c r="N10" s="52"/>
      <c r="O10" s="49"/>
      <c r="P10" s="49"/>
      <c r="Q10" s="49"/>
      <c r="R10" s="49"/>
      <c r="S10" s="55"/>
      <c r="T10" s="71">
        <f t="shared" si="0"/>
        <v>2</v>
      </c>
      <c r="U10" s="72">
        <f t="shared" si="0"/>
        <v>2</v>
      </c>
      <c r="V10" s="15">
        <f t="shared" si="0"/>
        <v>0</v>
      </c>
    </row>
    <row r="11" spans="1:22" ht="16.5" customHeight="1" thickBot="1" x14ac:dyDescent="0.2">
      <c r="A11" s="130"/>
      <c r="B11" s="74" t="s">
        <v>33</v>
      </c>
      <c r="C11" s="17"/>
      <c r="D11" s="17"/>
      <c r="E11" s="17"/>
      <c r="F11" s="74"/>
      <c r="G11" s="74"/>
      <c r="H11" s="73">
        <f>SUM(H5:H9)</f>
        <v>5</v>
      </c>
      <c r="I11" s="74">
        <f>SUM(I5:I9)</f>
        <v>5</v>
      </c>
      <c r="J11" s="74">
        <f>SUM(J5:J9)</f>
        <v>0</v>
      </c>
      <c r="K11" s="74">
        <v>3</v>
      </c>
      <c r="L11" s="74">
        <v>3</v>
      </c>
      <c r="M11" s="19">
        <f>SUM(M5:M8)</f>
        <v>0</v>
      </c>
      <c r="N11" s="18">
        <f t="shared" ref="N11:V11" si="1">SUM(N5:N10)</f>
        <v>2</v>
      </c>
      <c r="O11" s="74">
        <f t="shared" si="1"/>
        <v>2</v>
      </c>
      <c r="P11" s="74">
        <f t="shared" si="1"/>
        <v>0</v>
      </c>
      <c r="Q11" s="74">
        <f t="shared" si="1"/>
        <v>0</v>
      </c>
      <c r="R11" s="74">
        <f t="shared" si="1"/>
        <v>0</v>
      </c>
      <c r="S11" s="76">
        <f t="shared" si="1"/>
        <v>0</v>
      </c>
      <c r="T11" s="73">
        <f t="shared" si="1"/>
        <v>10</v>
      </c>
      <c r="U11" s="74">
        <f t="shared" si="1"/>
        <v>10</v>
      </c>
      <c r="V11" s="19">
        <f t="shared" si="1"/>
        <v>0</v>
      </c>
    </row>
    <row r="12" spans="1:22" ht="16.5" customHeight="1" x14ac:dyDescent="0.15">
      <c r="A12" s="138" t="s">
        <v>62</v>
      </c>
      <c r="B12" s="139" t="s">
        <v>9</v>
      </c>
      <c r="C12" s="47"/>
      <c r="D12" s="20" t="s">
        <v>57</v>
      </c>
      <c r="E12" s="11" t="s">
        <v>47</v>
      </c>
      <c r="F12" s="10" t="s">
        <v>46</v>
      </c>
      <c r="G12" s="10" t="s">
        <v>46</v>
      </c>
      <c r="H12" s="21">
        <v>3</v>
      </c>
      <c r="I12" s="22">
        <v>1</v>
      </c>
      <c r="J12" s="22">
        <v>3</v>
      </c>
      <c r="K12" s="22"/>
      <c r="L12" s="22"/>
      <c r="M12" s="24"/>
      <c r="N12" s="23"/>
      <c r="O12" s="22"/>
      <c r="P12" s="22"/>
      <c r="Q12" s="22"/>
      <c r="R12" s="22"/>
      <c r="S12" s="56"/>
      <c r="T12" s="75">
        <f>SUM(H12,K12,N12,Q12)</f>
        <v>3</v>
      </c>
      <c r="U12" s="25">
        <f>SUM(I12,L12,O12,R12,)</f>
        <v>1</v>
      </c>
      <c r="V12" s="26">
        <f>SUM(J12,M12,P12,S12)</f>
        <v>3</v>
      </c>
    </row>
    <row r="13" spans="1:22" ht="16.5" customHeight="1" x14ac:dyDescent="0.15">
      <c r="A13" s="128"/>
      <c r="B13" s="140"/>
      <c r="C13" s="46"/>
      <c r="D13" s="27" t="s">
        <v>58</v>
      </c>
      <c r="E13" s="11" t="s">
        <v>47</v>
      </c>
      <c r="F13" s="10" t="s">
        <v>46</v>
      </c>
      <c r="G13" s="10" t="s">
        <v>46</v>
      </c>
      <c r="H13" s="12">
        <v>3</v>
      </c>
      <c r="I13" s="11">
        <v>1</v>
      </c>
      <c r="J13" s="11">
        <v>3</v>
      </c>
      <c r="K13" s="11"/>
      <c r="L13" s="11"/>
      <c r="M13" s="16"/>
      <c r="N13" s="14"/>
      <c r="O13" s="11"/>
      <c r="P13" s="11"/>
      <c r="Q13" s="11"/>
      <c r="R13" s="11"/>
      <c r="S13" s="54"/>
      <c r="T13" s="71">
        <v>3</v>
      </c>
      <c r="U13" s="72">
        <v>1</v>
      </c>
      <c r="V13" s="15">
        <v>3</v>
      </c>
    </row>
    <row r="14" spans="1:22" ht="16.5" customHeight="1" x14ac:dyDescent="0.15">
      <c r="A14" s="128"/>
      <c r="B14" s="140"/>
      <c r="C14" s="46"/>
      <c r="D14" s="27" t="s">
        <v>59</v>
      </c>
      <c r="E14" s="11" t="s">
        <v>47</v>
      </c>
      <c r="F14" s="10" t="s">
        <v>46</v>
      </c>
      <c r="G14" s="10" t="s">
        <v>46</v>
      </c>
      <c r="H14" s="12"/>
      <c r="I14" s="11"/>
      <c r="J14" s="11"/>
      <c r="K14" s="11">
        <v>3</v>
      </c>
      <c r="L14" s="11">
        <v>1</v>
      </c>
      <c r="M14" s="16">
        <v>3</v>
      </c>
      <c r="N14" s="14"/>
      <c r="O14" s="11"/>
      <c r="P14" s="11"/>
      <c r="Q14" s="11"/>
      <c r="R14" s="11"/>
      <c r="S14" s="54"/>
      <c r="T14" s="71">
        <v>3</v>
      </c>
      <c r="U14" s="72">
        <v>1</v>
      </c>
      <c r="V14" s="15">
        <v>3</v>
      </c>
    </row>
    <row r="15" spans="1:22" ht="16.5" customHeight="1" x14ac:dyDescent="0.15">
      <c r="A15" s="128"/>
      <c r="B15" s="28" t="s">
        <v>33</v>
      </c>
      <c r="C15" s="28"/>
      <c r="D15" s="28"/>
      <c r="E15" s="28"/>
      <c r="F15" s="66"/>
      <c r="G15" s="66"/>
      <c r="H15" s="67">
        <f>SUM(H12:H14)</f>
        <v>6</v>
      </c>
      <c r="I15" s="66">
        <f t="shared" ref="I15:V15" si="2">SUM(I12:I14)</f>
        <v>2</v>
      </c>
      <c r="J15" s="66">
        <f t="shared" si="2"/>
        <v>6</v>
      </c>
      <c r="K15" s="66">
        <f t="shared" si="2"/>
        <v>3</v>
      </c>
      <c r="L15" s="66">
        <f t="shared" si="2"/>
        <v>1</v>
      </c>
      <c r="M15" s="68">
        <f t="shared" si="2"/>
        <v>3</v>
      </c>
      <c r="N15" s="69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70">
        <f t="shared" si="2"/>
        <v>0</v>
      </c>
      <c r="T15" s="67">
        <f t="shared" si="2"/>
        <v>9</v>
      </c>
      <c r="U15" s="66">
        <f t="shared" si="2"/>
        <v>3</v>
      </c>
      <c r="V15" s="68">
        <f t="shared" si="2"/>
        <v>9</v>
      </c>
    </row>
    <row r="16" spans="1:22" ht="16.5" customHeight="1" x14ac:dyDescent="0.15">
      <c r="A16" s="128"/>
      <c r="B16" s="141" t="s">
        <v>10</v>
      </c>
      <c r="C16" s="9"/>
      <c r="D16" s="8" t="s">
        <v>60</v>
      </c>
      <c r="E16" s="29"/>
      <c r="F16" s="10" t="s">
        <v>46</v>
      </c>
      <c r="G16" s="10" t="s">
        <v>46</v>
      </c>
      <c r="H16" s="12">
        <v>3</v>
      </c>
      <c r="I16" s="11">
        <v>1</v>
      </c>
      <c r="J16" s="11">
        <v>3</v>
      </c>
      <c r="K16" s="11"/>
      <c r="L16" s="11"/>
      <c r="M16" s="16"/>
      <c r="N16" s="14"/>
      <c r="O16" s="11"/>
      <c r="P16" s="11"/>
      <c r="Q16" s="11"/>
      <c r="R16" s="11"/>
      <c r="S16" s="54"/>
      <c r="T16" s="71">
        <f>SUM(H16,K16,N16,Q16)</f>
        <v>3</v>
      </c>
      <c r="U16" s="72">
        <f>SUM(I16,L16,O16,R16)</f>
        <v>1</v>
      </c>
      <c r="V16" s="15">
        <f>SUM(J16,M16,P16,S16)</f>
        <v>3</v>
      </c>
    </row>
    <row r="17" spans="1:22" ht="16.5" customHeight="1" x14ac:dyDescent="0.15">
      <c r="A17" s="128"/>
      <c r="B17" s="141"/>
      <c r="C17" s="9"/>
      <c r="D17" s="29" t="s">
        <v>73</v>
      </c>
      <c r="E17" s="29"/>
      <c r="F17" s="10" t="s">
        <v>46</v>
      </c>
      <c r="G17" s="93" t="s">
        <v>46</v>
      </c>
      <c r="H17" s="35">
        <v>2</v>
      </c>
      <c r="I17" s="34">
        <v>1</v>
      </c>
      <c r="J17" s="34">
        <v>1</v>
      </c>
      <c r="K17" s="11"/>
      <c r="L17" s="11"/>
      <c r="M17" s="16"/>
      <c r="N17" s="14"/>
      <c r="O17" s="11"/>
      <c r="P17" s="11"/>
      <c r="Q17" s="11"/>
      <c r="R17" s="11"/>
      <c r="S17" s="54"/>
      <c r="T17" s="71">
        <v>2</v>
      </c>
      <c r="U17" s="72">
        <v>1</v>
      </c>
      <c r="V17" s="15">
        <v>1</v>
      </c>
    </row>
    <row r="18" spans="1:22" ht="16.5" customHeight="1" x14ac:dyDescent="0.15">
      <c r="A18" s="128"/>
      <c r="B18" s="141"/>
      <c r="C18" s="9"/>
      <c r="D18" s="29" t="s">
        <v>71</v>
      </c>
      <c r="E18" s="29"/>
      <c r="F18" s="10" t="s">
        <v>46</v>
      </c>
      <c r="G18" s="10" t="s">
        <v>46</v>
      </c>
      <c r="H18" s="31"/>
      <c r="I18" s="30"/>
      <c r="J18" s="30"/>
      <c r="K18" s="30">
        <v>3</v>
      </c>
      <c r="L18" s="30">
        <v>1</v>
      </c>
      <c r="M18" s="33">
        <v>3</v>
      </c>
      <c r="N18" s="32"/>
      <c r="O18" s="30"/>
      <c r="P18" s="30"/>
      <c r="Q18" s="30"/>
      <c r="R18" s="30"/>
      <c r="S18" s="57"/>
      <c r="T18" s="71">
        <f t="shared" ref="T18:V27" si="3">SUM(H18,K18,N18,Q18)</f>
        <v>3</v>
      </c>
      <c r="U18" s="72">
        <f t="shared" si="3"/>
        <v>1</v>
      </c>
      <c r="V18" s="15">
        <f t="shared" si="3"/>
        <v>3</v>
      </c>
    </row>
    <row r="19" spans="1:22" ht="16.5" customHeight="1" x14ac:dyDescent="0.15">
      <c r="A19" s="128"/>
      <c r="B19" s="141"/>
      <c r="C19" s="9"/>
      <c r="D19" s="29" t="s">
        <v>72</v>
      </c>
      <c r="E19" s="29"/>
      <c r="F19" s="10" t="s">
        <v>46</v>
      </c>
      <c r="G19" s="10" t="s">
        <v>46</v>
      </c>
      <c r="H19" s="31"/>
      <c r="I19" s="30"/>
      <c r="J19" s="30"/>
      <c r="K19" s="30">
        <v>3</v>
      </c>
      <c r="L19" s="30">
        <v>1</v>
      </c>
      <c r="M19" s="33">
        <v>3</v>
      </c>
      <c r="N19" s="35"/>
      <c r="O19" s="34"/>
      <c r="P19" s="34"/>
      <c r="Q19" s="34"/>
      <c r="R19" s="34"/>
      <c r="S19" s="57"/>
      <c r="T19" s="71">
        <f t="shared" si="3"/>
        <v>3</v>
      </c>
      <c r="U19" s="72">
        <f t="shared" si="3"/>
        <v>1</v>
      </c>
      <c r="V19" s="15">
        <f t="shared" si="3"/>
        <v>3</v>
      </c>
    </row>
    <row r="20" spans="1:22" ht="16.5" customHeight="1" x14ac:dyDescent="0.15">
      <c r="A20" s="128"/>
      <c r="B20" s="141"/>
      <c r="C20" s="9"/>
      <c r="D20" s="29" t="s">
        <v>74</v>
      </c>
      <c r="E20" s="11" t="s">
        <v>47</v>
      </c>
      <c r="F20" s="10" t="s">
        <v>46</v>
      </c>
      <c r="G20" s="10" t="s">
        <v>46</v>
      </c>
      <c r="H20" s="31"/>
      <c r="I20" s="30"/>
      <c r="J20" s="30"/>
      <c r="K20" s="30"/>
      <c r="L20" s="30"/>
      <c r="M20" s="33"/>
      <c r="N20" s="32">
        <v>3</v>
      </c>
      <c r="O20" s="30">
        <v>1</v>
      </c>
      <c r="P20" s="30">
        <v>3</v>
      </c>
      <c r="Q20" s="30"/>
      <c r="R20" s="30"/>
      <c r="S20" s="57"/>
      <c r="T20" s="71">
        <f t="shared" si="3"/>
        <v>3</v>
      </c>
      <c r="U20" s="72">
        <f t="shared" si="3"/>
        <v>1</v>
      </c>
      <c r="V20" s="15">
        <f t="shared" si="3"/>
        <v>3</v>
      </c>
    </row>
    <row r="21" spans="1:22" ht="16.5" customHeight="1" x14ac:dyDescent="0.15">
      <c r="A21" s="128"/>
      <c r="B21" s="141"/>
      <c r="C21" s="9"/>
      <c r="D21" s="29" t="s">
        <v>75</v>
      </c>
      <c r="E21" s="29"/>
      <c r="F21" s="10" t="s">
        <v>46</v>
      </c>
      <c r="G21" s="10" t="s">
        <v>46</v>
      </c>
      <c r="H21" s="31"/>
      <c r="I21" s="30"/>
      <c r="J21" s="30"/>
      <c r="K21" s="30"/>
      <c r="L21" s="34"/>
      <c r="M21" s="41"/>
      <c r="N21" s="32">
        <v>3</v>
      </c>
      <c r="O21" s="30">
        <v>1</v>
      </c>
      <c r="P21" s="30">
        <v>3</v>
      </c>
      <c r="Q21" s="34"/>
      <c r="R21" s="34"/>
      <c r="S21" s="57"/>
      <c r="T21" s="71">
        <f t="shared" si="3"/>
        <v>3</v>
      </c>
      <c r="U21" s="72">
        <f t="shared" si="3"/>
        <v>1</v>
      </c>
      <c r="V21" s="15">
        <f t="shared" si="3"/>
        <v>3</v>
      </c>
    </row>
    <row r="22" spans="1:22" ht="16.5" customHeight="1" x14ac:dyDescent="0.15">
      <c r="A22" s="128"/>
      <c r="B22" s="141"/>
      <c r="C22" s="9"/>
      <c r="D22" s="29" t="s">
        <v>76</v>
      </c>
      <c r="E22" s="29"/>
      <c r="F22" s="10" t="s">
        <v>46</v>
      </c>
      <c r="G22" s="10" t="s">
        <v>46</v>
      </c>
      <c r="H22" s="31"/>
      <c r="I22" s="30"/>
      <c r="J22" s="30"/>
      <c r="K22" s="11"/>
      <c r="L22" s="11"/>
      <c r="M22" s="16"/>
      <c r="N22" s="32">
        <v>3</v>
      </c>
      <c r="O22" s="30">
        <v>1</v>
      </c>
      <c r="P22" s="30">
        <v>3</v>
      </c>
      <c r="Q22" s="30"/>
      <c r="R22" s="30"/>
      <c r="S22" s="57"/>
      <c r="T22" s="71">
        <f t="shared" si="3"/>
        <v>3</v>
      </c>
      <c r="U22" s="72">
        <f t="shared" si="3"/>
        <v>1</v>
      </c>
      <c r="V22" s="15">
        <f t="shared" si="3"/>
        <v>3</v>
      </c>
    </row>
    <row r="23" spans="1:22" ht="16.5" customHeight="1" x14ac:dyDescent="0.15">
      <c r="A23" s="128"/>
      <c r="B23" s="141"/>
      <c r="C23" s="9"/>
      <c r="D23" s="29" t="s">
        <v>77</v>
      </c>
      <c r="E23" s="29"/>
      <c r="F23" s="10" t="s">
        <v>46</v>
      </c>
      <c r="G23" s="10" t="s">
        <v>46</v>
      </c>
      <c r="H23" s="31"/>
      <c r="I23" s="30"/>
      <c r="J23" s="30"/>
      <c r="K23" s="30"/>
      <c r="L23" s="30"/>
      <c r="M23" s="33"/>
      <c r="N23" s="32">
        <v>3</v>
      </c>
      <c r="O23" s="30">
        <v>1</v>
      </c>
      <c r="P23" s="30">
        <v>3</v>
      </c>
      <c r="Q23" s="30"/>
      <c r="R23" s="30"/>
      <c r="S23" s="57"/>
      <c r="T23" s="71">
        <f t="shared" si="3"/>
        <v>3</v>
      </c>
      <c r="U23" s="72">
        <f t="shared" si="3"/>
        <v>1</v>
      </c>
      <c r="V23" s="15">
        <f t="shared" si="3"/>
        <v>3</v>
      </c>
    </row>
    <row r="24" spans="1:22" ht="16.5" customHeight="1" x14ac:dyDescent="0.15">
      <c r="A24" s="128"/>
      <c r="B24" s="141"/>
      <c r="C24" s="9"/>
      <c r="D24" s="29" t="s">
        <v>78</v>
      </c>
      <c r="E24" s="29"/>
      <c r="F24" s="10" t="s">
        <v>46</v>
      </c>
      <c r="G24" s="10" t="s">
        <v>46</v>
      </c>
      <c r="H24" s="31"/>
      <c r="I24" s="30"/>
      <c r="J24" s="30"/>
      <c r="K24" s="30"/>
      <c r="L24" s="30"/>
      <c r="M24" s="33"/>
      <c r="N24" s="32"/>
      <c r="O24" s="30"/>
      <c r="P24" s="30"/>
      <c r="Q24" s="30">
        <v>3</v>
      </c>
      <c r="R24" s="30">
        <v>1</v>
      </c>
      <c r="S24" s="57">
        <v>3</v>
      </c>
      <c r="T24" s="71">
        <f t="shared" si="3"/>
        <v>3</v>
      </c>
      <c r="U24" s="72">
        <f t="shared" si="3"/>
        <v>1</v>
      </c>
      <c r="V24" s="15">
        <f t="shared" si="3"/>
        <v>3</v>
      </c>
    </row>
    <row r="25" spans="1:22" ht="16.5" customHeight="1" x14ac:dyDescent="0.15">
      <c r="A25" s="128"/>
      <c r="B25" s="141"/>
      <c r="C25" s="9"/>
      <c r="D25" s="29" t="s">
        <v>79</v>
      </c>
      <c r="E25" s="29"/>
      <c r="F25" s="10" t="s">
        <v>46</v>
      </c>
      <c r="G25" s="10" t="s">
        <v>46</v>
      </c>
      <c r="H25" s="36"/>
      <c r="I25" s="34"/>
      <c r="J25" s="30"/>
      <c r="K25" s="30"/>
      <c r="L25" s="30"/>
      <c r="M25" s="33"/>
      <c r="N25" s="35"/>
      <c r="O25" s="34"/>
      <c r="P25" s="34"/>
      <c r="Q25" s="30">
        <v>3</v>
      </c>
      <c r="R25" s="30">
        <v>1</v>
      </c>
      <c r="S25" s="57">
        <v>3</v>
      </c>
      <c r="T25" s="71">
        <f t="shared" si="3"/>
        <v>3</v>
      </c>
      <c r="U25" s="72">
        <f t="shared" si="3"/>
        <v>1</v>
      </c>
      <c r="V25" s="15">
        <f t="shared" si="3"/>
        <v>3</v>
      </c>
    </row>
    <row r="26" spans="1:22" ht="16.5" customHeight="1" x14ac:dyDescent="0.15">
      <c r="A26" s="128"/>
      <c r="B26" s="141"/>
      <c r="C26" s="9"/>
      <c r="D26" s="29" t="s">
        <v>246</v>
      </c>
      <c r="E26" s="29"/>
      <c r="F26" s="10" t="s">
        <v>46</v>
      </c>
      <c r="G26" s="10" t="s">
        <v>46</v>
      </c>
      <c r="H26" s="31"/>
      <c r="I26" s="30"/>
      <c r="J26" s="30"/>
      <c r="K26" s="30"/>
      <c r="L26" s="30"/>
      <c r="M26" s="33"/>
      <c r="N26" s="32"/>
      <c r="O26" s="30"/>
      <c r="P26" s="30"/>
      <c r="Q26" s="30">
        <v>3</v>
      </c>
      <c r="R26" s="30">
        <v>1</v>
      </c>
      <c r="S26" s="57">
        <v>3</v>
      </c>
      <c r="T26" s="71">
        <f t="shared" si="3"/>
        <v>3</v>
      </c>
      <c r="U26" s="72">
        <f t="shared" si="3"/>
        <v>1</v>
      </c>
      <c r="V26" s="15">
        <f t="shared" si="3"/>
        <v>3</v>
      </c>
    </row>
    <row r="27" spans="1:22" ht="16.5" customHeight="1" x14ac:dyDescent="0.15">
      <c r="A27" s="128"/>
      <c r="B27" s="141"/>
      <c r="C27" s="9"/>
      <c r="D27" s="29" t="s">
        <v>80</v>
      </c>
      <c r="E27" s="29"/>
      <c r="F27" s="10" t="s">
        <v>46</v>
      </c>
      <c r="G27" s="10" t="s">
        <v>46</v>
      </c>
      <c r="H27" s="36"/>
      <c r="I27" s="30"/>
      <c r="J27" s="30"/>
      <c r="K27" s="30"/>
      <c r="L27" s="30"/>
      <c r="M27" s="33"/>
      <c r="N27" s="32"/>
      <c r="O27" s="30"/>
      <c r="P27" s="30"/>
      <c r="Q27" s="34">
        <v>3</v>
      </c>
      <c r="R27" s="34">
        <v>1</v>
      </c>
      <c r="S27" s="57">
        <v>3</v>
      </c>
      <c r="T27" s="71">
        <f t="shared" si="3"/>
        <v>3</v>
      </c>
      <c r="U27" s="72">
        <f t="shared" si="3"/>
        <v>1</v>
      </c>
      <c r="V27" s="15">
        <f t="shared" si="3"/>
        <v>3</v>
      </c>
    </row>
    <row r="28" spans="1:22" ht="16.5" customHeight="1" thickBot="1" x14ac:dyDescent="0.2">
      <c r="A28" s="130"/>
      <c r="B28" s="17" t="s">
        <v>33</v>
      </c>
      <c r="C28" s="17"/>
      <c r="D28" s="17"/>
      <c r="E28" s="17"/>
      <c r="F28" s="74"/>
      <c r="G28" s="74"/>
      <c r="H28" s="73">
        <f t="shared" ref="H28:V28" si="4">SUM(H16:H27)</f>
        <v>5</v>
      </c>
      <c r="I28" s="74">
        <f t="shared" si="4"/>
        <v>2</v>
      </c>
      <c r="J28" s="74">
        <f t="shared" si="4"/>
        <v>4</v>
      </c>
      <c r="K28" s="74">
        <f t="shared" si="4"/>
        <v>6</v>
      </c>
      <c r="L28" s="74">
        <f t="shared" si="4"/>
        <v>2</v>
      </c>
      <c r="M28" s="19">
        <f t="shared" si="4"/>
        <v>6</v>
      </c>
      <c r="N28" s="18">
        <f t="shared" si="4"/>
        <v>12</v>
      </c>
      <c r="O28" s="74">
        <f t="shared" si="4"/>
        <v>4</v>
      </c>
      <c r="P28" s="74">
        <f t="shared" si="4"/>
        <v>12</v>
      </c>
      <c r="Q28" s="74">
        <f t="shared" si="4"/>
        <v>12</v>
      </c>
      <c r="R28" s="74">
        <f t="shared" si="4"/>
        <v>4</v>
      </c>
      <c r="S28" s="76">
        <f t="shared" si="4"/>
        <v>12</v>
      </c>
      <c r="T28" s="73">
        <f t="shared" si="4"/>
        <v>35</v>
      </c>
      <c r="U28" s="74">
        <f t="shared" si="4"/>
        <v>12</v>
      </c>
      <c r="V28" s="19">
        <f t="shared" si="4"/>
        <v>34</v>
      </c>
    </row>
    <row r="29" spans="1:22" ht="16.5" customHeight="1" x14ac:dyDescent="0.15">
      <c r="A29" s="128" t="s">
        <v>63</v>
      </c>
      <c r="B29" s="107" t="s">
        <v>61</v>
      </c>
      <c r="C29" s="72"/>
      <c r="D29" s="39" t="s">
        <v>37</v>
      </c>
      <c r="E29" s="60" t="s">
        <v>44</v>
      </c>
      <c r="F29" s="40"/>
      <c r="G29" s="11"/>
      <c r="H29" s="36"/>
      <c r="I29" s="34"/>
      <c r="J29" s="30"/>
      <c r="K29" s="30"/>
      <c r="L29" s="34"/>
      <c r="M29" s="41"/>
      <c r="N29" s="35"/>
      <c r="O29" s="34"/>
      <c r="P29" s="34"/>
      <c r="Q29" s="30">
        <v>3</v>
      </c>
      <c r="R29" s="30">
        <v>0</v>
      </c>
      <c r="S29" s="57">
        <v>0</v>
      </c>
      <c r="T29" s="58">
        <f t="shared" ref="T29:V39" si="5">SUM(H29,K29,N29,Q29)</f>
        <v>3</v>
      </c>
      <c r="U29" s="37">
        <f t="shared" si="5"/>
        <v>0</v>
      </c>
      <c r="V29" s="38">
        <f t="shared" si="5"/>
        <v>0</v>
      </c>
    </row>
    <row r="30" spans="1:22" ht="16.5" customHeight="1" x14ac:dyDescent="0.15">
      <c r="A30" s="128"/>
      <c r="B30" s="141" t="s">
        <v>28</v>
      </c>
      <c r="C30" s="72"/>
      <c r="D30" s="8" t="s">
        <v>41</v>
      </c>
      <c r="E30" s="91" t="s">
        <v>43</v>
      </c>
      <c r="F30" s="11"/>
      <c r="G30" s="11"/>
      <c r="H30" s="12"/>
      <c r="I30" s="11"/>
      <c r="J30" s="11"/>
      <c r="K30" s="11"/>
      <c r="L30" s="11"/>
      <c r="M30" s="16"/>
      <c r="N30" s="14">
        <v>1</v>
      </c>
      <c r="O30" s="11">
        <v>1</v>
      </c>
      <c r="P30" s="11">
        <v>0</v>
      </c>
      <c r="Q30" s="11"/>
      <c r="R30" s="11"/>
      <c r="S30" s="54"/>
      <c r="T30" s="58">
        <f t="shared" si="5"/>
        <v>1</v>
      </c>
      <c r="U30" s="37">
        <f t="shared" si="5"/>
        <v>1</v>
      </c>
      <c r="V30" s="38">
        <f t="shared" si="5"/>
        <v>0</v>
      </c>
    </row>
    <row r="31" spans="1:22" ht="16.5" customHeight="1" x14ac:dyDescent="0.15">
      <c r="A31" s="128"/>
      <c r="B31" s="141"/>
      <c r="C31" s="42"/>
      <c r="D31" s="43" t="s">
        <v>42</v>
      </c>
      <c r="E31" s="92" t="s">
        <v>43</v>
      </c>
      <c r="F31" s="11"/>
      <c r="G31" s="11"/>
      <c r="H31" s="12"/>
      <c r="I31" s="11"/>
      <c r="J31" s="11"/>
      <c r="K31" s="11"/>
      <c r="L31" s="11"/>
      <c r="M31" s="16"/>
      <c r="N31" s="14"/>
      <c r="O31" s="11"/>
      <c r="P31" s="11"/>
      <c r="Q31" s="11">
        <v>1</v>
      </c>
      <c r="R31" s="11">
        <v>1</v>
      </c>
      <c r="S31" s="54">
        <v>0</v>
      </c>
      <c r="T31" s="58">
        <f t="shared" si="5"/>
        <v>1</v>
      </c>
      <c r="U31" s="37">
        <f t="shared" si="5"/>
        <v>1</v>
      </c>
      <c r="V31" s="38">
        <f t="shared" si="5"/>
        <v>0</v>
      </c>
    </row>
    <row r="32" spans="1:22" ht="16.5" customHeight="1" x14ac:dyDescent="0.15">
      <c r="A32" s="128"/>
      <c r="B32" s="141"/>
      <c r="C32" s="42"/>
      <c r="D32" s="88" t="s">
        <v>101</v>
      </c>
      <c r="E32" s="29"/>
      <c r="F32" s="10" t="s">
        <v>46</v>
      </c>
      <c r="G32" s="10" t="s">
        <v>46</v>
      </c>
      <c r="H32" s="31">
        <v>2</v>
      </c>
      <c r="I32" s="30">
        <v>2</v>
      </c>
      <c r="J32" s="30">
        <v>0</v>
      </c>
      <c r="K32" s="35"/>
      <c r="L32" s="34"/>
      <c r="M32" s="41"/>
      <c r="N32" s="35"/>
      <c r="O32" s="34"/>
      <c r="P32" s="34"/>
      <c r="Q32" s="34"/>
      <c r="R32" s="34"/>
      <c r="S32" s="57"/>
      <c r="T32" s="58">
        <f t="shared" si="5"/>
        <v>2</v>
      </c>
      <c r="U32" s="37">
        <f t="shared" si="5"/>
        <v>2</v>
      </c>
      <c r="V32" s="38">
        <f t="shared" si="5"/>
        <v>0</v>
      </c>
    </row>
    <row r="33" spans="1:22" ht="16.5" customHeight="1" x14ac:dyDescent="0.15">
      <c r="A33" s="128"/>
      <c r="B33" s="141"/>
      <c r="C33" s="42"/>
      <c r="D33" s="59" t="s">
        <v>64</v>
      </c>
      <c r="E33" s="29"/>
      <c r="F33" s="10" t="s">
        <v>46</v>
      </c>
      <c r="G33" s="10" t="s">
        <v>46</v>
      </c>
      <c r="H33" s="31">
        <v>3</v>
      </c>
      <c r="I33" s="34">
        <v>1</v>
      </c>
      <c r="J33" s="34">
        <v>3</v>
      </c>
      <c r="K33" s="35"/>
      <c r="L33" s="34"/>
      <c r="M33" s="41"/>
      <c r="N33" s="35"/>
      <c r="O33" s="34"/>
      <c r="P33" s="34"/>
      <c r="Q33" s="34"/>
      <c r="R33" s="34"/>
      <c r="S33" s="57"/>
      <c r="T33" s="58">
        <f t="shared" si="5"/>
        <v>3</v>
      </c>
      <c r="U33" s="37">
        <f t="shared" si="5"/>
        <v>1</v>
      </c>
      <c r="V33" s="38">
        <f t="shared" si="5"/>
        <v>3</v>
      </c>
    </row>
    <row r="34" spans="1:22" ht="16.5" customHeight="1" x14ac:dyDescent="0.15">
      <c r="A34" s="128"/>
      <c r="B34" s="141"/>
      <c r="C34" s="42"/>
      <c r="D34" s="59" t="s">
        <v>65</v>
      </c>
      <c r="E34" s="29"/>
      <c r="F34" s="10"/>
      <c r="G34" s="10"/>
      <c r="H34" s="36"/>
      <c r="I34" s="34"/>
      <c r="J34" s="30"/>
      <c r="K34" s="35">
        <v>2</v>
      </c>
      <c r="L34" s="34">
        <v>1</v>
      </c>
      <c r="M34" s="41">
        <v>1</v>
      </c>
      <c r="N34" s="35"/>
      <c r="O34" s="34"/>
      <c r="P34" s="34"/>
      <c r="Q34" s="30"/>
      <c r="R34" s="30"/>
      <c r="S34" s="57"/>
      <c r="T34" s="58">
        <f t="shared" si="5"/>
        <v>2</v>
      </c>
      <c r="U34" s="37">
        <f t="shared" si="5"/>
        <v>1</v>
      </c>
      <c r="V34" s="38">
        <f t="shared" si="5"/>
        <v>1</v>
      </c>
    </row>
    <row r="35" spans="1:22" ht="16.5" customHeight="1" x14ac:dyDescent="0.15">
      <c r="A35" s="128"/>
      <c r="B35" s="141"/>
      <c r="C35" s="42"/>
      <c r="D35" s="59" t="s">
        <v>66</v>
      </c>
      <c r="E35" s="29"/>
      <c r="F35" s="10" t="s">
        <v>46</v>
      </c>
      <c r="G35" s="10" t="s">
        <v>46</v>
      </c>
      <c r="H35" s="36"/>
      <c r="I35" s="34"/>
      <c r="J35" s="30"/>
      <c r="K35" s="35">
        <v>3</v>
      </c>
      <c r="L35" s="34">
        <v>1</v>
      </c>
      <c r="M35" s="41">
        <v>3</v>
      </c>
      <c r="N35" s="35"/>
      <c r="O35" s="34"/>
      <c r="P35" s="34"/>
      <c r="Q35" s="30"/>
      <c r="R35" s="30"/>
      <c r="S35" s="54"/>
      <c r="T35" s="58">
        <f t="shared" si="5"/>
        <v>3</v>
      </c>
      <c r="U35" s="37">
        <f t="shared" si="5"/>
        <v>1</v>
      </c>
      <c r="V35" s="38">
        <f t="shared" si="5"/>
        <v>3</v>
      </c>
    </row>
    <row r="36" spans="1:22" ht="16.5" customHeight="1" x14ac:dyDescent="0.15">
      <c r="A36" s="128"/>
      <c r="B36" s="141"/>
      <c r="C36" s="42"/>
      <c r="D36" s="59" t="s">
        <v>67</v>
      </c>
      <c r="E36" s="29"/>
      <c r="F36" s="10" t="s">
        <v>46</v>
      </c>
      <c r="G36" s="10" t="s">
        <v>46</v>
      </c>
      <c r="H36" s="36"/>
      <c r="I36" s="34"/>
      <c r="J36" s="30"/>
      <c r="K36" s="30">
        <v>3</v>
      </c>
      <c r="L36" s="34">
        <v>1</v>
      </c>
      <c r="M36" s="41">
        <v>3</v>
      </c>
      <c r="N36" s="35"/>
      <c r="O36" s="34"/>
      <c r="P36" s="34"/>
      <c r="Q36" s="30"/>
      <c r="R36" s="30"/>
      <c r="S36" s="54"/>
      <c r="T36" s="58">
        <f t="shared" si="5"/>
        <v>3</v>
      </c>
      <c r="U36" s="37">
        <f t="shared" si="5"/>
        <v>1</v>
      </c>
      <c r="V36" s="38">
        <f t="shared" si="5"/>
        <v>3</v>
      </c>
    </row>
    <row r="37" spans="1:22" ht="16.5" customHeight="1" x14ac:dyDescent="0.15">
      <c r="A37" s="128"/>
      <c r="B37" s="141"/>
      <c r="C37" s="42"/>
      <c r="D37" s="59" t="s">
        <v>68</v>
      </c>
      <c r="E37" s="29"/>
      <c r="F37" s="10" t="s">
        <v>46</v>
      </c>
      <c r="G37" s="10" t="s">
        <v>46</v>
      </c>
      <c r="H37" s="36"/>
      <c r="I37" s="34"/>
      <c r="J37" s="30"/>
      <c r="K37" s="30"/>
      <c r="L37" s="34"/>
      <c r="M37" s="41"/>
      <c r="N37" s="35">
        <v>3</v>
      </c>
      <c r="O37" s="34">
        <v>1</v>
      </c>
      <c r="P37" s="34">
        <v>3</v>
      </c>
      <c r="Q37" s="30"/>
      <c r="R37" s="30"/>
      <c r="S37" s="54"/>
      <c r="T37" s="58">
        <v>3</v>
      </c>
      <c r="U37" s="37">
        <v>1</v>
      </c>
      <c r="V37" s="38">
        <v>3</v>
      </c>
    </row>
    <row r="38" spans="1:22" ht="16.5" customHeight="1" x14ac:dyDescent="0.15">
      <c r="A38" s="128"/>
      <c r="B38" s="141"/>
      <c r="C38" s="42"/>
      <c r="D38" s="59" t="s">
        <v>69</v>
      </c>
      <c r="E38" s="29"/>
      <c r="F38" s="10" t="s">
        <v>46</v>
      </c>
      <c r="G38" s="10" t="s">
        <v>46</v>
      </c>
      <c r="H38" s="36"/>
      <c r="I38" s="34"/>
      <c r="J38" s="30"/>
      <c r="K38" s="30"/>
      <c r="L38" s="34"/>
      <c r="M38" s="41"/>
      <c r="N38" s="35">
        <v>3</v>
      </c>
      <c r="O38" s="34">
        <v>1</v>
      </c>
      <c r="P38" s="34">
        <v>3</v>
      </c>
      <c r="Q38" s="30"/>
      <c r="R38" s="30"/>
      <c r="S38" s="54"/>
      <c r="T38" s="58">
        <f t="shared" si="5"/>
        <v>3</v>
      </c>
      <c r="U38" s="37">
        <f t="shared" si="5"/>
        <v>1</v>
      </c>
      <c r="V38" s="38">
        <f t="shared" si="5"/>
        <v>3</v>
      </c>
    </row>
    <row r="39" spans="1:22" ht="16.5" customHeight="1" x14ac:dyDescent="0.15">
      <c r="A39" s="128"/>
      <c r="B39" s="141"/>
      <c r="C39" s="42"/>
      <c r="D39" s="89" t="s">
        <v>70</v>
      </c>
      <c r="E39" s="29"/>
      <c r="F39" s="10" t="s">
        <v>46</v>
      </c>
      <c r="G39" s="10" t="s">
        <v>46</v>
      </c>
      <c r="H39" s="36"/>
      <c r="I39" s="34"/>
      <c r="J39" s="30"/>
      <c r="K39" s="30"/>
      <c r="L39" s="34"/>
      <c r="M39" s="41"/>
      <c r="N39" s="35"/>
      <c r="O39" s="34"/>
      <c r="P39" s="34"/>
      <c r="Q39" s="30">
        <v>3</v>
      </c>
      <c r="R39" s="30">
        <v>1</v>
      </c>
      <c r="S39" s="54">
        <v>3</v>
      </c>
      <c r="T39" s="58">
        <f t="shared" si="5"/>
        <v>3</v>
      </c>
      <c r="U39" s="37">
        <f t="shared" si="5"/>
        <v>1</v>
      </c>
      <c r="V39" s="38">
        <f t="shared" si="5"/>
        <v>3</v>
      </c>
    </row>
    <row r="40" spans="1:22" ht="16.5" customHeight="1" x14ac:dyDescent="0.15">
      <c r="A40" s="128"/>
      <c r="B40" s="83" t="s">
        <v>33</v>
      </c>
      <c r="C40" s="28"/>
      <c r="D40" s="90"/>
      <c r="E40" s="28"/>
      <c r="F40" s="28"/>
      <c r="G40" s="28"/>
      <c r="H40" s="82">
        <f t="shared" ref="H40:V40" si="6">SUM(H29:H39)</f>
        <v>5</v>
      </c>
      <c r="I40" s="83">
        <f t="shared" si="6"/>
        <v>3</v>
      </c>
      <c r="J40" s="83">
        <f t="shared" si="6"/>
        <v>3</v>
      </c>
      <c r="K40" s="83">
        <f t="shared" si="6"/>
        <v>8</v>
      </c>
      <c r="L40" s="83">
        <f t="shared" si="6"/>
        <v>3</v>
      </c>
      <c r="M40" s="84">
        <f t="shared" si="6"/>
        <v>7</v>
      </c>
      <c r="N40" s="85">
        <f t="shared" si="6"/>
        <v>7</v>
      </c>
      <c r="O40" s="83">
        <f t="shared" si="6"/>
        <v>3</v>
      </c>
      <c r="P40" s="83">
        <f t="shared" si="6"/>
        <v>6</v>
      </c>
      <c r="Q40" s="83">
        <f t="shared" si="6"/>
        <v>7</v>
      </c>
      <c r="R40" s="83">
        <f t="shared" si="6"/>
        <v>2</v>
      </c>
      <c r="S40" s="86">
        <f t="shared" si="6"/>
        <v>3</v>
      </c>
      <c r="T40" s="82">
        <f t="shared" si="6"/>
        <v>27</v>
      </c>
      <c r="U40" s="85">
        <f t="shared" si="6"/>
        <v>11</v>
      </c>
      <c r="V40" s="45">
        <f t="shared" si="6"/>
        <v>19</v>
      </c>
    </row>
    <row r="41" spans="1:22" ht="16.5" customHeight="1" thickBot="1" x14ac:dyDescent="0.2">
      <c r="A41" s="135" t="s">
        <v>11</v>
      </c>
      <c r="B41" s="136"/>
      <c r="C41" s="136"/>
      <c r="D41" s="136"/>
      <c r="E41" s="136"/>
      <c r="F41" s="136"/>
      <c r="G41" s="137"/>
      <c r="H41" s="79">
        <f t="shared" ref="H41:V41" si="7">SUM(H11,H15,H28,H40)</f>
        <v>21</v>
      </c>
      <c r="I41" s="80">
        <f t="shared" si="7"/>
        <v>12</v>
      </c>
      <c r="J41" s="80">
        <f t="shared" si="7"/>
        <v>13</v>
      </c>
      <c r="K41" s="80">
        <f t="shared" si="7"/>
        <v>20</v>
      </c>
      <c r="L41" s="80">
        <f t="shared" si="7"/>
        <v>9</v>
      </c>
      <c r="M41" s="19">
        <f t="shared" si="7"/>
        <v>16</v>
      </c>
      <c r="N41" s="18">
        <f t="shared" si="7"/>
        <v>21</v>
      </c>
      <c r="O41" s="80">
        <f t="shared" si="7"/>
        <v>9</v>
      </c>
      <c r="P41" s="80">
        <f t="shared" si="7"/>
        <v>18</v>
      </c>
      <c r="Q41" s="80">
        <f t="shared" si="7"/>
        <v>19</v>
      </c>
      <c r="R41" s="80">
        <f t="shared" si="7"/>
        <v>6</v>
      </c>
      <c r="S41" s="76">
        <f t="shared" si="7"/>
        <v>15</v>
      </c>
      <c r="T41" s="79">
        <f t="shared" si="7"/>
        <v>81</v>
      </c>
      <c r="U41" s="18">
        <f t="shared" si="7"/>
        <v>36</v>
      </c>
      <c r="V41" s="87">
        <f t="shared" si="7"/>
        <v>62</v>
      </c>
    </row>
    <row r="43" spans="1:22" ht="16.149999999999999" customHeight="1" x14ac:dyDescent="0.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</sheetData>
  <mergeCells count="25">
    <mergeCell ref="A5:A11"/>
    <mergeCell ref="B6:B10"/>
    <mergeCell ref="A43:V43"/>
    <mergeCell ref="A41:G41"/>
    <mergeCell ref="A12:A28"/>
    <mergeCell ref="B12:B14"/>
    <mergeCell ref="B16:B27"/>
    <mergeCell ref="A29:A40"/>
    <mergeCell ref="B30:B39"/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</mergeCells>
  <phoneticPr fontId="8" type="noConversion"/>
  <pageMargins left="0.39370078740157483" right="0.31496062992125984" top="1.4566929133858268" bottom="0.74803149606299213" header="0.59055118110236227" footer="0.31496062992125984"/>
  <pageSetup paperSize="9" scale="67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topLeftCell="A16" zoomScaleNormal="100" zoomScaleSheetLayoutView="100" workbookViewId="0">
      <selection activeCell="D27" sqref="D27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88671875" style="1" customWidth="1"/>
    <col min="4" max="4" width="24" style="1" customWidth="1"/>
    <col min="5" max="5" width="8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10" t="s">
        <v>102</v>
      </c>
      <c r="B1" s="110"/>
      <c r="C1" s="110"/>
      <c r="D1" s="110"/>
      <c r="E1" s="110"/>
      <c r="F1" s="110"/>
      <c r="G1" s="110"/>
      <c r="H1" s="111" t="s">
        <v>98</v>
      </c>
      <c r="I1" s="111"/>
      <c r="J1" s="111"/>
      <c r="K1" s="111"/>
      <c r="L1" s="111"/>
      <c r="M1" s="111"/>
      <c r="N1" s="111"/>
      <c r="O1" s="111"/>
      <c r="P1" s="111"/>
      <c r="Q1" s="112" t="s">
        <v>38</v>
      </c>
      <c r="R1" s="112"/>
      <c r="S1" s="112"/>
      <c r="T1" s="112"/>
      <c r="U1" s="112"/>
      <c r="V1" s="112"/>
    </row>
    <row r="2" spans="1:22" ht="16.5" customHeight="1" x14ac:dyDescent="0.15">
      <c r="A2" s="113" t="s">
        <v>0</v>
      </c>
      <c r="B2" s="114"/>
      <c r="C2" s="114" t="s">
        <v>13</v>
      </c>
      <c r="D2" s="114" t="s">
        <v>40</v>
      </c>
      <c r="E2" s="117" t="s">
        <v>50</v>
      </c>
      <c r="F2" s="114" t="s">
        <v>51</v>
      </c>
      <c r="G2" s="114" t="s">
        <v>52</v>
      </c>
      <c r="H2" s="113" t="s">
        <v>1</v>
      </c>
      <c r="I2" s="114"/>
      <c r="J2" s="114"/>
      <c r="K2" s="114"/>
      <c r="L2" s="114"/>
      <c r="M2" s="120"/>
      <c r="N2" s="121" t="s">
        <v>2</v>
      </c>
      <c r="O2" s="122"/>
      <c r="P2" s="114"/>
      <c r="Q2" s="114"/>
      <c r="R2" s="114"/>
      <c r="S2" s="123"/>
      <c r="T2" s="113" t="s">
        <v>3</v>
      </c>
      <c r="U2" s="114"/>
      <c r="V2" s="120"/>
    </row>
    <row r="3" spans="1:22" ht="16.5" customHeight="1" x14ac:dyDescent="0.15">
      <c r="A3" s="115"/>
      <c r="B3" s="116"/>
      <c r="C3" s="116"/>
      <c r="D3" s="116"/>
      <c r="E3" s="118"/>
      <c r="F3" s="116"/>
      <c r="G3" s="116"/>
      <c r="H3" s="115" t="s">
        <v>4</v>
      </c>
      <c r="I3" s="116"/>
      <c r="J3" s="116"/>
      <c r="K3" s="116" t="s">
        <v>5</v>
      </c>
      <c r="L3" s="116"/>
      <c r="M3" s="124"/>
      <c r="N3" s="125" t="s">
        <v>4</v>
      </c>
      <c r="O3" s="126"/>
      <c r="P3" s="116"/>
      <c r="Q3" s="116" t="s">
        <v>5</v>
      </c>
      <c r="R3" s="116"/>
      <c r="S3" s="127"/>
      <c r="T3" s="115"/>
      <c r="U3" s="116"/>
      <c r="V3" s="124"/>
    </row>
    <row r="4" spans="1:22" ht="16.5" customHeight="1" x14ac:dyDescent="0.15">
      <c r="A4" s="115"/>
      <c r="B4" s="116"/>
      <c r="C4" s="116"/>
      <c r="D4" s="116"/>
      <c r="E4" s="119"/>
      <c r="F4" s="116"/>
      <c r="G4" s="116"/>
      <c r="H4" s="82" t="s">
        <v>6</v>
      </c>
      <c r="I4" s="83" t="s">
        <v>7</v>
      </c>
      <c r="J4" s="83" t="s">
        <v>8</v>
      </c>
      <c r="K4" s="83" t="s">
        <v>6</v>
      </c>
      <c r="L4" s="83" t="s">
        <v>7</v>
      </c>
      <c r="M4" s="84" t="s">
        <v>8</v>
      </c>
      <c r="N4" s="85" t="s">
        <v>6</v>
      </c>
      <c r="O4" s="83" t="s">
        <v>7</v>
      </c>
      <c r="P4" s="83" t="s">
        <v>8</v>
      </c>
      <c r="Q4" s="83" t="s">
        <v>6</v>
      </c>
      <c r="R4" s="83" t="s">
        <v>7</v>
      </c>
      <c r="S4" s="86" t="s">
        <v>8</v>
      </c>
      <c r="T4" s="82" t="s">
        <v>6</v>
      </c>
      <c r="U4" s="83" t="s">
        <v>7</v>
      </c>
      <c r="V4" s="84" t="s">
        <v>8</v>
      </c>
    </row>
    <row r="5" spans="1:22" ht="16.5" customHeight="1" x14ac:dyDescent="0.15">
      <c r="A5" s="128" t="s">
        <v>32</v>
      </c>
      <c r="B5" s="106" t="s">
        <v>9</v>
      </c>
      <c r="C5" s="46"/>
      <c r="D5" s="9" t="s">
        <v>53</v>
      </c>
      <c r="E5" s="9"/>
      <c r="F5" s="10" t="s">
        <v>46</v>
      </c>
      <c r="G5" s="11" t="s">
        <v>46</v>
      </c>
      <c r="H5" s="12">
        <v>2</v>
      </c>
      <c r="I5" s="11">
        <v>2</v>
      </c>
      <c r="J5" s="11">
        <v>0</v>
      </c>
      <c r="K5" s="11"/>
      <c r="L5" s="11"/>
      <c r="M5" s="16"/>
      <c r="N5" s="14"/>
      <c r="O5" s="11"/>
      <c r="P5" s="11"/>
      <c r="Q5" s="13"/>
      <c r="R5" s="78"/>
      <c r="S5" s="53"/>
      <c r="T5" s="77">
        <f>SUM(H5,K5,N5,Q5)</f>
        <v>2</v>
      </c>
      <c r="U5" s="78">
        <f>SUM(I5,L5,O5,R5)</f>
        <v>2</v>
      </c>
      <c r="V5" s="15">
        <f>SUM(J5,M5,P5,S5)</f>
        <v>0</v>
      </c>
    </row>
    <row r="6" spans="1:22" ht="16.5" customHeight="1" x14ac:dyDescent="0.15">
      <c r="A6" s="128"/>
      <c r="B6" s="131" t="s">
        <v>12</v>
      </c>
      <c r="C6" s="9"/>
      <c r="D6" s="9" t="s">
        <v>35</v>
      </c>
      <c r="E6" s="61" t="s">
        <v>44</v>
      </c>
      <c r="F6" s="10" t="s">
        <v>34</v>
      </c>
      <c r="G6" s="11" t="s">
        <v>34</v>
      </c>
      <c r="H6" s="12">
        <v>1</v>
      </c>
      <c r="I6" s="11">
        <v>1</v>
      </c>
      <c r="J6" s="11">
        <v>0</v>
      </c>
      <c r="K6" s="11"/>
      <c r="L6" s="11"/>
      <c r="M6" s="16"/>
      <c r="N6" s="14"/>
      <c r="O6" s="11"/>
      <c r="P6" s="11"/>
      <c r="Q6" s="11"/>
      <c r="R6" s="11"/>
      <c r="S6" s="54"/>
      <c r="T6" s="77">
        <f t="shared" ref="T6:V10" si="0">SUM(H6,K6,N6,Q6)</f>
        <v>1</v>
      </c>
      <c r="U6" s="78">
        <f t="shared" si="0"/>
        <v>1</v>
      </c>
      <c r="V6" s="15">
        <f t="shared" si="0"/>
        <v>0</v>
      </c>
    </row>
    <row r="7" spans="1:22" ht="16.5" customHeight="1" x14ac:dyDescent="0.15">
      <c r="A7" s="128"/>
      <c r="B7" s="132"/>
      <c r="C7" s="9"/>
      <c r="D7" s="9" t="s">
        <v>36</v>
      </c>
      <c r="E7" s="61" t="s">
        <v>44</v>
      </c>
      <c r="F7" s="10" t="s">
        <v>34</v>
      </c>
      <c r="G7" s="11" t="s">
        <v>34</v>
      </c>
      <c r="H7" s="12"/>
      <c r="I7" s="11"/>
      <c r="J7" s="11"/>
      <c r="K7" s="11">
        <v>1</v>
      </c>
      <c r="L7" s="11">
        <v>1</v>
      </c>
      <c r="M7" s="16">
        <v>0</v>
      </c>
      <c r="N7" s="14"/>
      <c r="O7" s="11"/>
      <c r="P7" s="11"/>
      <c r="Q7" s="11"/>
      <c r="R7" s="11"/>
      <c r="S7" s="54"/>
      <c r="T7" s="77">
        <f t="shared" si="0"/>
        <v>1</v>
      </c>
      <c r="U7" s="78">
        <f t="shared" si="0"/>
        <v>1</v>
      </c>
      <c r="V7" s="15">
        <f t="shared" si="0"/>
        <v>0</v>
      </c>
    </row>
    <row r="8" spans="1:22" ht="16.5" customHeight="1" x14ac:dyDescent="0.15">
      <c r="A8" s="129"/>
      <c r="B8" s="132"/>
      <c r="C8" s="51"/>
      <c r="D8" s="51" t="s">
        <v>54</v>
      </c>
      <c r="E8" s="62" t="s">
        <v>44</v>
      </c>
      <c r="F8" s="10" t="s">
        <v>46</v>
      </c>
      <c r="G8" s="10" t="s">
        <v>46</v>
      </c>
      <c r="H8" s="48"/>
      <c r="I8" s="49"/>
      <c r="J8" s="49"/>
      <c r="K8" s="49"/>
      <c r="L8" s="49"/>
      <c r="M8" s="50"/>
      <c r="N8" s="52">
        <v>2</v>
      </c>
      <c r="O8" s="49">
        <v>2</v>
      </c>
      <c r="P8" s="49">
        <v>0</v>
      </c>
      <c r="Q8" s="49"/>
      <c r="R8" s="49"/>
      <c r="S8" s="55"/>
      <c r="T8" s="77">
        <f t="shared" si="0"/>
        <v>2</v>
      </c>
      <c r="U8" s="78">
        <f t="shared" si="0"/>
        <v>2</v>
      </c>
      <c r="V8" s="15">
        <f t="shared" si="0"/>
        <v>0</v>
      </c>
    </row>
    <row r="9" spans="1:22" ht="16.5" customHeight="1" x14ac:dyDescent="0.15">
      <c r="A9" s="129"/>
      <c r="B9" s="132"/>
      <c r="C9" s="51"/>
      <c r="D9" s="51" t="s">
        <v>55</v>
      </c>
      <c r="E9" s="62" t="s">
        <v>44</v>
      </c>
      <c r="F9" s="10" t="s">
        <v>46</v>
      </c>
      <c r="G9" s="10" t="s">
        <v>46</v>
      </c>
      <c r="H9" s="48">
        <v>2</v>
      </c>
      <c r="I9" s="49">
        <v>2</v>
      </c>
      <c r="J9" s="49">
        <v>0</v>
      </c>
      <c r="K9" s="49"/>
      <c r="L9" s="49"/>
      <c r="M9" s="50"/>
      <c r="N9" s="52"/>
      <c r="O9" s="49"/>
      <c r="P9" s="49"/>
      <c r="Q9" s="49"/>
      <c r="R9" s="49"/>
      <c r="S9" s="55"/>
      <c r="T9" s="77">
        <f t="shared" si="0"/>
        <v>2</v>
      </c>
      <c r="U9" s="78">
        <f t="shared" si="0"/>
        <v>2</v>
      </c>
      <c r="V9" s="15">
        <f t="shared" si="0"/>
        <v>0</v>
      </c>
    </row>
    <row r="10" spans="1:22" ht="16.5" customHeight="1" x14ac:dyDescent="0.15">
      <c r="A10" s="129"/>
      <c r="B10" s="133"/>
      <c r="C10" s="51"/>
      <c r="D10" s="51" t="s">
        <v>56</v>
      </c>
      <c r="E10" s="62" t="s">
        <v>44</v>
      </c>
      <c r="F10" s="10" t="s">
        <v>46</v>
      </c>
      <c r="G10" s="10" t="s">
        <v>46</v>
      </c>
      <c r="H10" s="48"/>
      <c r="I10" s="49"/>
      <c r="J10" s="49"/>
      <c r="K10" s="49">
        <v>2</v>
      </c>
      <c r="L10" s="49">
        <v>2</v>
      </c>
      <c r="M10" s="50">
        <v>0</v>
      </c>
      <c r="N10" s="52"/>
      <c r="O10" s="49"/>
      <c r="P10" s="49"/>
      <c r="Q10" s="49"/>
      <c r="R10" s="49"/>
      <c r="S10" s="55"/>
      <c r="T10" s="77">
        <f t="shared" si="0"/>
        <v>2</v>
      </c>
      <c r="U10" s="78">
        <f t="shared" si="0"/>
        <v>2</v>
      </c>
      <c r="V10" s="15">
        <f t="shared" si="0"/>
        <v>0</v>
      </c>
    </row>
    <row r="11" spans="1:22" ht="16.5" customHeight="1" thickBot="1" x14ac:dyDescent="0.2">
      <c r="A11" s="130"/>
      <c r="B11" s="80" t="s">
        <v>33</v>
      </c>
      <c r="C11" s="17"/>
      <c r="D11" s="17"/>
      <c r="E11" s="17"/>
      <c r="F11" s="80"/>
      <c r="G11" s="80"/>
      <c r="H11" s="79">
        <f>SUM(H5:H9)</f>
        <v>5</v>
      </c>
      <c r="I11" s="80">
        <f>SUM(I5:I9)</f>
        <v>5</v>
      </c>
      <c r="J11" s="80">
        <f>SUM(J5:J9)</f>
        <v>0</v>
      </c>
      <c r="K11" s="80">
        <v>3</v>
      </c>
      <c r="L11" s="80">
        <v>3</v>
      </c>
      <c r="M11" s="19">
        <f>SUM(M5:M8)</f>
        <v>0</v>
      </c>
      <c r="N11" s="18">
        <f t="shared" ref="N11:V11" si="1">SUM(N5:N10)</f>
        <v>2</v>
      </c>
      <c r="O11" s="80">
        <f t="shared" si="1"/>
        <v>2</v>
      </c>
      <c r="P11" s="80">
        <f t="shared" si="1"/>
        <v>0</v>
      </c>
      <c r="Q11" s="80">
        <f t="shared" si="1"/>
        <v>0</v>
      </c>
      <c r="R11" s="80">
        <f t="shared" si="1"/>
        <v>0</v>
      </c>
      <c r="S11" s="76">
        <f t="shared" si="1"/>
        <v>0</v>
      </c>
      <c r="T11" s="79">
        <f t="shared" si="1"/>
        <v>10</v>
      </c>
      <c r="U11" s="80">
        <f t="shared" si="1"/>
        <v>10</v>
      </c>
      <c r="V11" s="19">
        <f t="shared" si="1"/>
        <v>0</v>
      </c>
    </row>
    <row r="12" spans="1:22" ht="16.5" customHeight="1" x14ac:dyDescent="0.15">
      <c r="A12" s="138" t="s">
        <v>62</v>
      </c>
      <c r="B12" s="139" t="s">
        <v>9</v>
      </c>
      <c r="C12" s="47"/>
      <c r="D12" s="20" t="s">
        <v>81</v>
      </c>
      <c r="E12" s="11" t="s">
        <v>47</v>
      </c>
      <c r="F12" s="10" t="s">
        <v>46</v>
      </c>
      <c r="G12" s="10" t="s">
        <v>46</v>
      </c>
      <c r="H12" s="21">
        <v>3</v>
      </c>
      <c r="I12" s="22">
        <v>1</v>
      </c>
      <c r="J12" s="22">
        <v>3</v>
      </c>
      <c r="K12" s="22"/>
      <c r="L12" s="22"/>
      <c r="M12" s="24"/>
      <c r="N12" s="23"/>
      <c r="O12" s="22"/>
      <c r="P12" s="22"/>
      <c r="Q12" s="22"/>
      <c r="R12" s="22"/>
      <c r="S12" s="56"/>
      <c r="T12" s="81">
        <f>SUM(H12,K12,N12,Q12)</f>
        <v>3</v>
      </c>
      <c r="U12" s="25">
        <f>SUM(I12,L12,O12,R12,)</f>
        <v>1</v>
      </c>
      <c r="V12" s="26">
        <f>SUM(J12,M12,P12,S12)</f>
        <v>3</v>
      </c>
    </row>
    <row r="13" spans="1:22" ht="16.5" customHeight="1" x14ac:dyDescent="0.15">
      <c r="A13" s="128"/>
      <c r="B13" s="140"/>
      <c r="C13" s="46"/>
      <c r="D13" s="27" t="s">
        <v>82</v>
      </c>
      <c r="E13" s="11" t="s">
        <v>47</v>
      </c>
      <c r="F13" s="10" t="s">
        <v>46</v>
      </c>
      <c r="G13" s="10" t="s">
        <v>46</v>
      </c>
      <c r="H13" s="12">
        <v>3</v>
      </c>
      <c r="I13" s="11">
        <v>1</v>
      </c>
      <c r="J13" s="11">
        <v>3</v>
      </c>
      <c r="K13" s="11"/>
      <c r="L13" s="11"/>
      <c r="M13" s="16"/>
      <c r="N13" s="14"/>
      <c r="O13" s="11"/>
      <c r="P13" s="11"/>
      <c r="Q13" s="11"/>
      <c r="R13" s="11"/>
      <c r="S13" s="54"/>
      <c r="T13" s="77">
        <v>3</v>
      </c>
      <c r="U13" s="78">
        <v>1</v>
      </c>
      <c r="V13" s="15">
        <v>3</v>
      </c>
    </row>
    <row r="14" spans="1:22" ht="16.5" customHeight="1" x14ac:dyDescent="0.15">
      <c r="A14" s="128"/>
      <c r="B14" s="28" t="s">
        <v>33</v>
      </c>
      <c r="C14" s="28"/>
      <c r="D14" s="28"/>
      <c r="E14" s="28"/>
      <c r="F14" s="83"/>
      <c r="G14" s="83"/>
      <c r="H14" s="82">
        <f t="shared" ref="H14:V14" si="2">SUM(H12:H13)</f>
        <v>6</v>
      </c>
      <c r="I14" s="83">
        <f t="shared" si="2"/>
        <v>2</v>
      </c>
      <c r="J14" s="83">
        <f t="shared" si="2"/>
        <v>6</v>
      </c>
      <c r="K14" s="83">
        <f t="shared" si="2"/>
        <v>0</v>
      </c>
      <c r="L14" s="83">
        <f t="shared" si="2"/>
        <v>0</v>
      </c>
      <c r="M14" s="84">
        <f t="shared" si="2"/>
        <v>0</v>
      </c>
      <c r="N14" s="85">
        <f t="shared" si="2"/>
        <v>0</v>
      </c>
      <c r="O14" s="83">
        <f t="shared" si="2"/>
        <v>0</v>
      </c>
      <c r="P14" s="83">
        <f t="shared" si="2"/>
        <v>0</v>
      </c>
      <c r="Q14" s="83">
        <f t="shared" si="2"/>
        <v>0</v>
      </c>
      <c r="R14" s="83">
        <f t="shared" si="2"/>
        <v>0</v>
      </c>
      <c r="S14" s="86">
        <f t="shared" si="2"/>
        <v>0</v>
      </c>
      <c r="T14" s="82">
        <f t="shared" si="2"/>
        <v>6</v>
      </c>
      <c r="U14" s="83">
        <f t="shared" si="2"/>
        <v>2</v>
      </c>
      <c r="V14" s="84">
        <f t="shared" si="2"/>
        <v>6</v>
      </c>
    </row>
    <row r="15" spans="1:22" ht="16.5" customHeight="1" x14ac:dyDescent="0.15">
      <c r="A15" s="128"/>
      <c r="B15" s="141" t="s">
        <v>10</v>
      </c>
      <c r="C15" s="9"/>
      <c r="D15" s="8" t="s">
        <v>83</v>
      </c>
      <c r="F15" s="10" t="s">
        <v>46</v>
      </c>
      <c r="G15" s="10" t="s">
        <v>46</v>
      </c>
      <c r="H15" s="12"/>
      <c r="I15" s="11"/>
      <c r="J15" s="11"/>
      <c r="K15" s="11">
        <v>2</v>
      </c>
      <c r="L15" s="11">
        <v>1</v>
      </c>
      <c r="M15" s="16">
        <v>1</v>
      </c>
      <c r="N15" s="14"/>
      <c r="O15" s="11"/>
      <c r="P15" s="11"/>
      <c r="Q15" s="11"/>
      <c r="R15" s="11"/>
      <c r="S15" s="54"/>
      <c r="T15" s="77">
        <f>SUM(H15,K15,N15,Q15)</f>
        <v>2</v>
      </c>
      <c r="U15" s="78">
        <f>SUM(I15,L15,O15,R15)</f>
        <v>1</v>
      </c>
      <c r="V15" s="15">
        <f>SUM(J15,M15,P15,S15)</f>
        <v>1</v>
      </c>
    </row>
    <row r="16" spans="1:22" ht="16.5" customHeight="1" x14ac:dyDescent="0.15">
      <c r="A16" s="128"/>
      <c r="B16" s="141"/>
      <c r="C16" s="9"/>
      <c r="D16" s="29" t="s">
        <v>84</v>
      </c>
      <c r="E16" s="11" t="s">
        <v>47</v>
      </c>
      <c r="F16" s="10" t="s">
        <v>46</v>
      </c>
      <c r="G16" s="10" t="s">
        <v>46</v>
      </c>
      <c r="H16" s="31"/>
      <c r="I16" s="30"/>
      <c r="J16" s="30"/>
      <c r="K16" s="30">
        <v>3</v>
      </c>
      <c r="L16" s="30">
        <v>1</v>
      </c>
      <c r="M16" s="33">
        <v>3</v>
      </c>
      <c r="N16" s="32"/>
      <c r="O16" s="30"/>
      <c r="P16" s="30"/>
      <c r="Q16" s="30"/>
      <c r="R16" s="30"/>
      <c r="S16" s="57"/>
      <c r="T16" s="77">
        <f t="shared" ref="T16:V27" si="3">SUM(H16,K16,N16,Q16)</f>
        <v>3</v>
      </c>
      <c r="U16" s="78">
        <f t="shared" si="3"/>
        <v>1</v>
      </c>
      <c r="V16" s="15">
        <f t="shared" si="3"/>
        <v>3</v>
      </c>
    </row>
    <row r="17" spans="1:22" ht="16.5" customHeight="1" x14ac:dyDescent="0.15">
      <c r="A17" s="128"/>
      <c r="B17" s="141"/>
      <c r="C17" s="9"/>
      <c r="D17" s="29" t="s">
        <v>100</v>
      </c>
      <c r="E17" s="11" t="s">
        <v>47</v>
      </c>
      <c r="F17" s="10" t="s">
        <v>46</v>
      </c>
      <c r="G17" s="10" t="s">
        <v>46</v>
      </c>
      <c r="H17" s="31"/>
      <c r="I17" s="30"/>
      <c r="J17" s="30"/>
      <c r="K17" s="30">
        <v>3</v>
      </c>
      <c r="L17" s="30">
        <v>1</v>
      </c>
      <c r="M17" s="33">
        <v>3</v>
      </c>
      <c r="N17" s="35"/>
      <c r="O17" s="34"/>
      <c r="P17" s="34"/>
      <c r="Q17" s="34"/>
      <c r="R17" s="34"/>
      <c r="S17" s="57"/>
      <c r="T17" s="77">
        <f t="shared" si="3"/>
        <v>3</v>
      </c>
      <c r="U17" s="78">
        <f t="shared" si="3"/>
        <v>1</v>
      </c>
      <c r="V17" s="15">
        <f t="shared" si="3"/>
        <v>3</v>
      </c>
    </row>
    <row r="18" spans="1:22" ht="16.5" customHeight="1" x14ac:dyDescent="0.15">
      <c r="A18" s="128"/>
      <c r="B18" s="141"/>
      <c r="C18" s="9"/>
      <c r="D18" s="29" t="s">
        <v>85</v>
      </c>
      <c r="E18" s="29"/>
      <c r="F18" s="10" t="s">
        <v>46</v>
      </c>
      <c r="G18" s="10" t="s">
        <v>46</v>
      </c>
      <c r="H18" s="31"/>
      <c r="I18" s="30"/>
      <c r="J18" s="30"/>
      <c r="K18" s="30">
        <v>3</v>
      </c>
      <c r="L18" s="30">
        <v>1</v>
      </c>
      <c r="M18" s="33">
        <v>3</v>
      </c>
      <c r="N18" s="35"/>
      <c r="O18" s="34"/>
      <c r="P18" s="34"/>
      <c r="Q18" s="34"/>
      <c r="R18" s="34"/>
      <c r="S18" s="57"/>
      <c r="T18" s="77">
        <f t="shared" si="3"/>
        <v>3</v>
      </c>
      <c r="U18" s="78">
        <f t="shared" si="3"/>
        <v>1</v>
      </c>
      <c r="V18" s="15">
        <f t="shared" si="3"/>
        <v>3</v>
      </c>
    </row>
    <row r="19" spans="1:22" ht="16.5" customHeight="1" x14ac:dyDescent="0.15">
      <c r="A19" s="128"/>
      <c r="B19" s="141"/>
      <c r="C19" s="9"/>
      <c r="D19" s="29" t="s">
        <v>86</v>
      </c>
      <c r="E19" s="11" t="s">
        <v>47</v>
      </c>
      <c r="F19" s="10" t="s">
        <v>46</v>
      </c>
      <c r="G19" s="10" t="s">
        <v>46</v>
      </c>
      <c r="H19" s="31"/>
      <c r="I19" s="30"/>
      <c r="J19" s="30"/>
      <c r="K19" s="30">
        <v>3</v>
      </c>
      <c r="L19" s="30">
        <v>1</v>
      </c>
      <c r="M19" s="33">
        <v>3</v>
      </c>
      <c r="N19" s="32"/>
      <c r="O19" s="30"/>
      <c r="P19" s="30"/>
      <c r="Q19" s="30"/>
      <c r="R19" s="30"/>
      <c r="S19" s="57"/>
      <c r="T19" s="77">
        <f t="shared" si="3"/>
        <v>3</v>
      </c>
      <c r="U19" s="78">
        <f t="shared" si="3"/>
        <v>1</v>
      </c>
      <c r="V19" s="15">
        <f t="shared" si="3"/>
        <v>3</v>
      </c>
    </row>
    <row r="20" spans="1:22" ht="16.5" customHeight="1" x14ac:dyDescent="0.15">
      <c r="A20" s="128"/>
      <c r="B20" s="141"/>
      <c r="C20" s="9"/>
      <c r="D20" s="29" t="s">
        <v>87</v>
      </c>
      <c r="E20" s="11" t="s">
        <v>47</v>
      </c>
      <c r="F20" s="10" t="s">
        <v>46</v>
      </c>
      <c r="G20" s="10" t="s">
        <v>46</v>
      </c>
      <c r="H20" s="31"/>
      <c r="I20" s="30"/>
      <c r="J20" s="30"/>
      <c r="K20" s="30"/>
      <c r="L20" s="34"/>
      <c r="M20" s="41"/>
      <c r="N20" s="32">
        <v>3</v>
      </c>
      <c r="O20" s="30">
        <v>1</v>
      </c>
      <c r="P20" s="30">
        <v>3</v>
      </c>
      <c r="Q20" s="34"/>
      <c r="R20" s="34"/>
      <c r="S20" s="57"/>
      <c r="T20" s="77">
        <f t="shared" si="3"/>
        <v>3</v>
      </c>
      <c r="U20" s="78">
        <f t="shared" si="3"/>
        <v>1</v>
      </c>
      <c r="V20" s="15">
        <f t="shared" si="3"/>
        <v>3</v>
      </c>
    </row>
    <row r="21" spans="1:22" ht="16.5" customHeight="1" x14ac:dyDescent="0.15">
      <c r="A21" s="128"/>
      <c r="B21" s="141"/>
      <c r="C21" s="9"/>
      <c r="D21" s="29" t="s">
        <v>88</v>
      </c>
      <c r="E21" s="11" t="s">
        <v>47</v>
      </c>
      <c r="F21" s="10" t="s">
        <v>46</v>
      </c>
      <c r="G21" s="10" t="s">
        <v>46</v>
      </c>
      <c r="H21" s="31"/>
      <c r="I21" s="30"/>
      <c r="J21" s="30"/>
      <c r="K21" s="11"/>
      <c r="L21" s="11"/>
      <c r="M21" s="16"/>
      <c r="N21" s="32">
        <v>3</v>
      </c>
      <c r="O21" s="30">
        <v>1</v>
      </c>
      <c r="P21" s="30">
        <v>3</v>
      </c>
      <c r="Q21" s="30"/>
      <c r="R21" s="30"/>
      <c r="S21" s="57"/>
      <c r="T21" s="77">
        <f t="shared" si="3"/>
        <v>3</v>
      </c>
      <c r="U21" s="78">
        <f t="shared" si="3"/>
        <v>1</v>
      </c>
      <c r="V21" s="15">
        <f t="shared" si="3"/>
        <v>3</v>
      </c>
    </row>
    <row r="22" spans="1:22" ht="16.5" customHeight="1" x14ac:dyDescent="0.15">
      <c r="A22" s="128"/>
      <c r="B22" s="141"/>
      <c r="C22" s="9"/>
      <c r="D22" s="29" t="s">
        <v>89</v>
      </c>
      <c r="E22" s="29"/>
      <c r="F22" s="10" t="s">
        <v>46</v>
      </c>
      <c r="G22" s="10" t="s">
        <v>46</v>
      </c>
      <c r="H22" s="31"/>
      <c r="I22" s="30"/>
      <c r="J22" s="30"/>
      <c r="K22" s="30"/>
      <c r="L22" s="30"/>
      <c r="M22" s="33"/>
      <c r="N22" s="32">
        <v>3</v>
      </c>
      <c r="O22" s="30">
        <v>1</v>
      </c>
      <c r="P22" s="30">
        <v>3</v>
      </c>
      <c r="Q22" s="30"/>
      <c r="R22" s="30"/>
      <c r="S22" s="57"/>
      <c r="T22" s="77">
        <f t="shared" si="3"/>
        <v>3</v>
      </c>
      <c r="U22" s="78">
        <f t="shared" si="3"/>
        <v>1</v>
      </c>
      <c r="V22" s="15">
        <f t="shared" si="3"/>
        <v>3</v>
      </c>
    </row>
    <row r="23" spans="1:22" ht="16.5" customHeight="1" x14ac:dyDescent="0.15">
      <c r="A23" s="128"/>
      <c r="B23" s="141"/>
      <c r="C23" s="9"/>
      <c r="D23" s="29" t="s">
        <v>90</v>
      </c>
      <c r="E23" s="11" t="s">
        <v>47</v>
      </c>
      <c r="F23" s="10" t="s">
        <v>46</v>
      </c>
      <c r="G23" s="10" t="s">
        <v>46</v>
      </c>
      <c r="H23" s="31"/>
      <c r="I23" s="30"/>
      <c r="J23" s="30"/>
      <c r="K23" s="30"/>
      <c r="L23" s="30"/>
      <c r="M23" s="33"/>
      <c r="N23" s="32">
        <v>3</v>
      </c>
      <c r="O23" s="30">
        <v>1</v>
      </c>
      <c r="P23" s="30">
        <v>3</v>
      </c>
      <c r="Q23" s="30"/>
      <c r="R23" s="30"/>
      <c r="S23" s="57"/>
      <c r="T23" s="77">
        <f t="shared" si="3"/>
        <v>3</v>
      </c>
      <c r="U23" s="78">
        <f t="shared" si="3"/>
        <v>1</v>
      </c>
      <c r="V23" s="15">
        <f t="shared" si="3"/>
        <v>3</v>
      </c>
    </row>
    <row r="24" spans="1:22" ht="16.5" customHeight="1" x14ac:dyDescent="0.15">
      <c r="A24" s="128"/>
      <c r="B24" s="141"/>
      <c r="C24" s="9"/>
      <c r="D24" s="29" t="s">
        <v>91</v>
      </c>
      <c r="E24" s="11" t="s">
        <v>47</v>
      </c>
      <c r="F24" s="10" t="s">
        <v>46</v>
      </c>
      <c r="G24" s="10" t="s">
        <v>46</v>
      </c>
      <c r="H24" s="36"/>
      <c r="I24" s="34"/>
      <c r="J24" s="30"/>
      <c r="K24" s="30"/>
      <c r="L24" s="30"/>
      <c r="M24" s="33"/>
      <c r="N24" s="35">
        <v>2</v>
      </c>
      <c r="O24" s="34">
        <v>2</v>
      </c>
      <c r="P24" s="34">
        <v>0</v>
      </c>
      <c r="Q24" s="30"/>
      <c r="R24" s="30"/>
      <c r="S24" s="57"/>
      <c r="T24" s="77">
        <f t="shared" si="3"/>
        <v>2</v>
      </c>
      <c r="U24" s="78">
        <f t="shared" si="3"/>
        <v>2</v>
      </c>
      <c r="V24" s="15">
        <f t="shared" si="3"/>
        <v>0</v>
      </c>
    </row>
    <row r="25" spans="1:22" ht="16.5" customHeight="1" x14ac:dyDescent="0.15">
      <c r="A25" s="128"/>
      <c r="B25" s="141"/>
      <c r="C25" s="9"/>
      <c r="D25" s="29" t="s">
        <v>92</v>
      </c>
      <c r="E25" s="29"/>
      <c r="F25" s="10" t="s">
        <v>46</v>
      </c>
      <c r="G25" s="10" t="s">
        <v>46</v>
      </c>
      <c r="H25" s="31"/>
      <c r="I25" s="30"/>
      <c r="J25" s="30"/>
      <c r="K25" s="30"/>
      <c r="L25" s="30"/>
      <c r="M25" s="33"/>
      <c r="N25" s="32"/>
      <c r="O25" s="30"/>
      <c r="P25" s="30"/>
      <c r="Q25" s="30">
        <v>2</v>
      </c>
      <c r="R25" s="30">
        <v>2</v>
      </c>
      <c r="S25" s="57">
        <v>0</v>
      </c>
      <c r="T25" s="77">
        <f t="shared" si="3"/>
        <v>2</v>
      </c>
      <c r="U25" s="78">
        <f t="shared" si="3"/>
        <v>2</v>
      </c>
      <c r="V25" s="15">
        <f t="shared" si="3"/>
        <v>0</v>
      </c>
    </row>
    <row r="26" spans="1:22" ht="16.5" customHeight="1" x14ac:dyDescent="0.15">
      <c r="A26" s="128"/>
      <c r="B26" s="141"/>
      <c r="C26" s="9"/>
      <c r="D26" s="29" t="s">
        <v>93</v>
      </c>
      <c r="E26" s="11" t="s">
        <v>47</v>
      </c>
      <c r="F26" s="10" t="s">
        <v>46</v>
      </c>
      <c r="G26" s="10" t="s">
        <v>46</v>
      </c>
      <c r="H26" s="36"/>
      <c r="I26" s="30"/>
      <c r="J26" s="30"/>
      <c r="K26" s="30"/>
      <c r="L26" s="30"/>
      <c r="M26" s="33"/>
      <c r="N26" s="32"/>
      <c r="O26" s="30"/>
      <c r="P26" s="30"/>
      <c r="Q26" s="34">
        <v>3</v>
      </c>
      <c r="R26" s="34">
        <v>1</v>
      </c>
      <c r="S26" s="57">
        <v>3</v>
      </c>
      <c r="T26" s="77">
        <f t="shared" si="3"/>
        <v>3</v>
      </c>
      <c r="U26" s="78">
        <f t="shared" si="3"/>
        <v>1</v>
      </c>
      <c r="V26" s="15">
        <f t="shared" si="3"/>
        <v>3</v>
      </c>
    </row>
    <row r="27" spans="1:22" ht="16.5" customHeight="1" x14ac:dyDescent="0.15">
      <c r="A27" s="128"/>
      <c r="B27" s="141"/>
      <c r="C27" s="9"/>
      <c r="D27" s="29" t="s">
        <v>94</v>
      </c>
      <c r="E27" s="29"/>
      <c r="F27" s="10" t="s">
        <v>46</v>
      </c>
      <c r="G27" s="10" t="s">
        <v>46</v>
      </c>
      <c r="H27" s="36"/>
      <c r="I27" s="30"/>
      <c r="J27" s="30"/>
      <c r="K27" s="30"/>
      <c r="L27" s="34"/>
      <c r="M27" s="41"/>
      <c r="N27" s="32"/>
      <c r="O27" s="30"/>
      <c r="P27" s="30"/>
      <c r="Q27" s="34">
        <v>3</v>
      </c>
      <c r="R27" s="34">
        <v>1</v>
      </c>
      <c r="S27" s="57">
        <v>3</v>
      </c>
      <c r="T27" s="77">
        <f t="shared" si="3"/>
        <v>3</v>
      </c>
      <c r="U27" s="78">
        <f t="shared" si="3"/>
        <v>1</v>
      </c>
      <c r="V27" s="15">
        <f t="shared" si="3"/>
        <v>3</v>
      </c>
    </row>
    <row r="28" spans="1:22" ht="16.5" customHeight="1" thickBot="1" x14ac:dyDescent="0.2">
      <c r="A28" s="130"/>
      <c r="B28" s="17" t="s">
        <v>33</v>
      </c>
      <c r="C28" s="17"/>
      <c r="D28" s="17"/>
      <c r="E28" s="17"/>
      <c r="F28" s="80"/>
      <c r="G28" s="80"/>
      <c r="H28" s="79">
        <f t="shared" ref="H28:V28" si="4">SUM(H15:H27)</f>
        <v>0</v>
      </c>
      <c r="I28" s="80">
        <f t="shared" si="4"/>
        <v>0</v>
      </c>
      <c r="J28" s="80">
        <f t="shared" si="4"/>
        <v>0</v>
      </c>
      <c r="K28" s="80">
        <f t="shared" si="4"/>
        <v>14</v>
      </c>
      <c r="L28" s="80">
        <f t="shared" si="4"/>
        <v>5</v>
      </c>
      <c r="M28" s="19">
        <f t="shared" si="4"/>
        <v>13</v>
      </c>
      <c r="N28" s="18">
        <f t="shared" si="4"/>
        <v>14</v>
      </c>
      <c r="O28" s="80">
        <f t="shared" si="4"/>
        <v>6</v>
      </c>
      <c r="P28" s="80">
        <f t="shared" si="4"/>
        <v>12</v>
      </c>
      <c r="Q28" s="80">
        <f t="shared" si="4"/>
        <v>8</v>
      </c>
      <c r="R28" s="80">
        <f t="shared" si="4"/>
        <v>4</v>
      </c>
      <c r="S28" s="76">
        <f t="shared" si="4"/>
        <v>6</v>
      </c>
      <c r="T28" s="79">
        <f t="shared" si="4"/>
        <v>36</v>
      </c>
      <c r="U28" s="80">
        <f t="shared" si="4"/>
        <v>15</v>
      </c>
      <c r="V28" s="19">
        <f t="shared" si="4"/>
        <v>31</v>
      </c>
    </row>
    <row r="29" spans="1:22" ht="16.5" customHeight="1" x14ac:dyDescent="0.15">
      <c r="A29" s="128" t="s">
        <v>63</v>
      </c>
      <c r="B29" s="107" t="s">
        <v>61</v>
      </c>
      <c r="C29" s="78"/>
      <c r="D29" s="39" t="s">
        <v>248</v>
      </c>
      <c r="E29" s="60" t="s">
        <v>44</v>
      </c>
      <c r="F29" s="40"/>
      <c r="G29" s="11"/>
      <c r="H29" s="36"/>
      <c r="I29" s="34"/>
      <c r="J29" s="30"/>
      <c r="K29" s="30"/>
      <c r="L29" s="34"/>
      <c r="M29" s="41"/>
      <c r="N29" s="35"/>
      <c r="O29" s="34"/>
      <c r="P29" s="34"/>
      <c r="Q29" s="30">
        <v>3</v>
      </c>
      <c r="R29" s="30">
        <v>0</v>
      </c>
      <c r="S29" s="57">
        <v>0</v>
      </c>
      <c r="T29" s="58">
        <f t="shared" ref="T29:V40" si="5">SUM(H29,K29,N29,Q29)</f>
        <v>3</v>
      </c>
      <c r="U29" s="37">
        <f t="shared" si="5"/>
        <v>0</v>
      </c>
      <c r="V29" s="38">
        <f t="shared" si="5"/>
        <v>0</v>
      </c>
    </row>
    <row r="30" spans="1:22" ht="16.5" customHeight="1" x14ac:dyDescent="0.15">
      <c r="A30" s="128"/>
      <c r="B30" s="141" t="s">
        <v>28</v>
      </c>
      <c r="C30" s="78"/>
      <c r="D30" s="8" t="s">
        <v>41</v>
      </c>
      <c r="E30" s="11" t="s">
        <v>43</v>
      </c>
      <c r="F30" s="11"/>
      <c r="G30" s="11"/>
      <c r="H30" s="12"/>
      <c r="I30" s="11"/>
      <c r="J30" s="11"/>
      <c r="K30" s="11"/>
      <c r="L30" s="11"/>
      <c r="M30" s="16"/>
      <c r="N30" s="14">
        <v>1</v>
      </c>
      <c r="O30" s="11">
        <v>1</v>
      </c>
      <c r="P30" s="11">
        <v>0</v>
      </c>
      <c r="Q30" s="11"/>
      <c r="R30" s="11"/>
      <c r="S30" s="54"/>
      <c r="T30" s="58">
        <f t="shared" si="5"/>
        <v>1</v>
      </c>
      <c r="U30" s="37">
        <f t="shared" si="5"/>
        <v>1</v>
      </c>
      <c r="V30" s="38">
        <f t="shared" si="5"/>
        <v>0</v>
      </c>
    </row>
    <row r="31" spans="1:22" ht="16.5" customHeight="1" x14ac:dyDescent="0.15">
      <c r="A31" s="128"/>
      <c r="B31" s="141"/>
      <c r="C31" s="42"/>
      <c r="D31" s="43" t="s">
        <v>42</v>
      </c>
      <c r="E31" s="44" t="s">
        <v>43</v>
      </c>
      <c r="F31" s="11"/>
      <c r="G31" s="11"/>
      <c r="H31" s="12"/>
      <c r="I31" s="11"/>
      <c r="J31" s="11"/>
      <c r="K31" s="11"/>
      <c r="L31" s="11"/>
      <c r="M31" s="16"/>
      <c r="N31" s="14"/>
      <c r="O31" s="11"/>
      <c r="P31" s="11"/>
      <c r="Q31" s="11">
        <v>1</v>
      </c>
      <c r="R31" s="11">
        <v>1</v>
      </c>
      <c r="S31" s="54">
        <v>0</v>
      </c>
      <c r="T31" s="58">
        <f t="shared" si="5"/>
        <v>1</v>
      </c>
      <c r="U31" s="37">
        <f t="shared" si="5"/>
        <v>1</v>
      </c>
      <c r="V31" s="38">
        <f t="shared" si="5"/>
        <v>0</v>
      </c>
    </row>
    <row r="32" spans="1:22" ht="16.5" customHeight="1" x14ac:dyDescent="0.15">
      <c r="A32" s="128"/>
      <c r="B32" s="141"/>
      <c r="C32" s="42"/>
      <c r="D32" s="88" t="s">
        <v>101</v>
      </c>
      <c r="E32" s="29"/>
      <c r="F32" s="10" t="s">
        <v>46</v>
      </c>
      <c r="G32" s="10" t="s">
        <v>46</v>
      </c>
      <c r="H32" s="31">
        <v>2</v>
      </c>
      <c r="I32" s="30">
        <v>2</v>
      </c>
      <c r="J32" s="30">
        <v>0</v>
      </c>
      <c r="K32" s="35"/>
      <c r="L32" s="34"/>
      <c r="M32" s="41"/>
      <c r="N32" s="35"/>
      <c r="O32" s="34"/>
      <c r="P32" s="34"/>
      <c r="Q32" s="34"/>
      <c r="R32" s="34"/>
      <c r="S32" s="57"/>
      <c r="T32" s="58">
        <f t="shared" si="5"/>
        <v>2</v>
      </c>
      <c r="U32" s="37">
        <f t="shared" si="5"/>
        <v>2</v>
      </c>
      <c r="V32" s="38">
        <f t="shared" si="5"/>
        <v>0</v>
      </c>
    </row>
    <row r="33" spans="1:22" ht="16.5" customHeight="1" x14ac:dyDescent="0.15">
      <c r="A33" s="128"/>
      <c r="B33" s="141"/>
      <c r="C33" s="42"/>
      <c r="D33" s="59" t="s">
        <v>64</v>
      </c>
      <c r="E33" s="29"/>
      <c r="F33" s="10" t="s">
        <v>46</v>
      </c>
      <c r="G33" s="10" t="s">
        <v>46</v>
      </c>
      <c r="H33" s="31">
        <v>3</v>
      </c>
      <c r="I33" s="34">
        <v>1</v>
      </c>
      <c r="J33" s="34">
        <v>3</v>
      </c>
      <c r="K33" s="35"/>
      <c r="L33" s="34"/>
      <c r="M33" s="41"/>
      <c r="N33" s="35"/>
      <c r="O33" s="34"/>
      <c r="P33" s="34"/>
      <c r="Q33" s="34"/>
      <c r="R33" s="34"/>
      <c r="S33" s="57"/>
      <c r="T33" s="58">
        <f t="shared" si="5"/>
        <v>3</v>
      </c>
      <c r="U33" s="37">
        <f t="shared" si="5"/>
        <v>1</v>
      </c>
      <c r="V33" s="38">
        <f t="shared" si="5"/>
        <v>3</v>
      </c>
    </row>
    <row r="34" spans="1:22" ht="16.5" customHeight="1" x14ac:dyDescent="0.15">
      <c r="A34" s="128"/>
      <c r="B34" s="141"/>
      <c r="C34" s="42"/>
      <c r="D34" s="59" t="s">
        <v>97</v>
      </c>
      <c r="E34" s="29"/>
      <c r="F34" s="10"/>
      <c r="G34" s="10"/>
      <c r="H34" s="31">
        <v>2</v>
      </c>
      <c r="I34" s="34">
        <v>1</v>
      </c>
      <c r="J34" s="34">
        <v>1</v>
      </c>
      <c r="K34" s="35"/>
      <c r="L34" s="34"/>
      <c r="M34" s="41"/>
      <c r="N34" s="35"/>
      <c r="O34" s="34"/>
      <c r="P34" s="34"/>
      <c r="Q34" s="34"/>
      <c r="R34" s="34"/>
      <c r="S34" s="57"/>
      <c r="T34" s="58">
        <v>2</v>
      </c>
      <c r="U34" s="37">
        <v>1</v>
      </c>
      <c r="V34" s="38">
        <v>1</v>
      </c>
    </row>
    <row r="35" spans="1:22" ht="16.5" customHeight="1" x14ac:dyDescent="0.15">
      <c r="A35" s="128"/>
      <c r="B35" s="141"/>
      <c r="C35" s="42"/>
      <c r="D35" s="59" t="s">
        <v>99</v>
      </c>
      <c r="E35" s="11" t="s">
        <v>47</v>
      </c>
      <c r="F35" s="10"/>
      <c r="G35" s="10"/>
      <c r="H35" s="36">
        <v>2</v>
      </c>
      <c r="I35" s="34">
        <v>2</v>
      </c>
      <c r="J35" s="30">
        <v>0</v>
      </c>
      <c r="K35" s="35"/>
      <c r="L35" s="34"/>
      <c r="M35" s="41"/>
      <c r="N35" s="35"/>
      <c r="O35" s="34"/>
      <c r="P35" s="34"/>
      <c r="Q35" s="30"/>
      <c r="R35" s="30"/>
      <c r="S35" s="57"/>
      <c r="T35" s="58">
        <f t="shared" si="5"/>
        <v>2</v>
      </c>
      <c r="U35" s="37">
        <f t="shared" si="5"/>
        <v>2</v>
      </c>
      <c r="V35" s="38">
        <f t="shared" si="5"/>
        <v>0</v>
      </c>
    </row>
    <row r="36" spans="1:22" ht="16.5" customHeight="1" x14ac:dyDescent="0.15">
      <c r="A36" s="128"/>
      <c r="B36" s="141"/>
      <c r="C36" s="42"/>
      <c r="D36" s="59" t="s">
        <v>95</v>
      </c>
      <c r="E36" s="11" t="s">
        <v>47</v>
      </c>
      <c r="F36" s="10"/>
      <c r="G36" s="10"/>
      <c r="H36" s="36"/>
      <c r="I36" s="34"/>
      <c r="J36" s="30"/>
      <c r="K36" s="35">
        <v>2</v>
      </c>
      <c r="L36" s="34">
        <v>2</v>
      </c>
      <c r="M36" s="41">
        <v>0</v>
      </c>
      <c r="N36" s="35"/>
      <c r="O36" s="34"/>
      <c r="P36" s="34"/>
      <c r="Q36" s="30"/>
      <c r="R36" s="30"/>
      <c r="S36" s="54"/>
      <c r="T36" s="58">
        <f t="shared" si="5"/>
        <v>2</v>
      </c>
      <c r="U36" s="37">
        <f t="shared" si="5"/>
        <v>2</v>
      </c>
      <c r="V36" s="38">
        <f t="shared" si="5"/>
        <v>0</v>
      </c>
    </row>
    <row r="37" spans="1:22" ht="16.5" customHeight="1" x14ac:dyDescent="0.15">
      <c r="A37" s="128"/>
      <c r="B37" s="141"/>
      <c r="C37" s="42"/>
      <c r="D37" s="59" t="s">
        <v>67</v>
      </c>
      <c r="E37" s="29"/>
      <c r="F37" s="10" t="s">
        <v>46</v>
      </c>
      <c r="G37" s="10" t="s">
        <v>46</v>
      </c>
      <c r="H37" s="36"/>
      <c r="I37" s="34"/>
      <c r="J37" s="30"/>
      <c r="K37" s="30">
        <v>3</v>
      </c>
      <c r="L37" s="34">
        <v>1</v>
      </c>
      <c r="M37" s="41">
        <v>3</v>
      </c>
      <c r="N37" s="35"/>
      <c r="O37" s="34"/>
      <c r="P37" s="34"/>
      <c r="Q37" s="30"/>
      <c r="R37" s="30"/>
      <c r="S37" s="54"/>
      <c r="T37" s="58">
        <f t="shared" si="5"/>
        <v>3</v>
      </c>
      <c r="U37" s="37">
        <f t="shared" si="5"/>
        <v>1</v>
      </c>
      <c r="V37" s="38">
        <f t="shared" si="5"/>
        <v>3</v>
      </c>
    </row>
    <row r="38" spans="1:22" ht="16.5" customHeight="1" x14ac:dyDescent="0.15">
      <c r="A38" s="128"/>
      <c r="B38" s="141"/>
      <c r="C38" s="42"/>
      <c r="D38" s="59" t="s">
        <v>96</v>
      </c>
      <c r="E38" s="29"/>
      <c r="F38" s="10"/>
      <c r="G38" s="10"/>
      <c r="H38" s="36"/>
      <c r="I38" s="34"/>
      <c r="J38" s="30"/>
      <c r="K38" s="30"/>
      <c r="L38" s="34"/>
      <c r="M38" s="41"/>
      <c r="N38" s="35">
        <v>3</v>
      </c>
      <c r="O38" s="34">
        <v>1</v>
      </c>
      <c r="P38" s="34">
        <v>3</v>
      </c>
      <c r="Q38" s="30"/>
      <c r="R38" s="30"/>
      <c r="S38" s="54"/>
      <c r="T38" s="58">
        <v>3</v>
      </c>
      <c r="U38" s="37">
        <v>0</v>
      </c>
      <c r="V38" s="38">
        <v>3</v>
      </c>
    </row>
    <row r="39" spans="1:22" ht="16.5" customHeight="1" x14ac:dyDescent="0.15">
      <c r="A39" s="128"/>
      <c r="B39" s="141"/>
      <c r="C39" s="42"/>
      <c r="D39" s="59" t="s">
        <v>69</v>
      </c>
      <c r="E39" s="29"/>
      <c r="F39" s="10" t="s">
        <v>46</v>
      </c>
      <c r="G39" s="10" t="s">
        <v>46</v>
      </c>
      <c r="H39" s="36"/>
      <c r="I39" s="34"/>
      <c r="J39" s="30"/>
      <c r="K39" s="30"/>
      <c r="L39" s="34"/>
      <c r="M39" s="41"/>
      <c r="N39" s="35">
        <v>3</v>
      </c>
      <c r="O39" s="34">
        <v>1</v>
      </c>
      <c r="P39" s="34">
        <v>3</v>
      </c>
      <c r="Q39" s="30"/>
      <c r="R39" s="30"/>
      <c r="S39" s="54"/>
      <c r="T39" s="58">
        <f t="shared" si="5"/>
        <v>3</v>
      </c>
      <c r="U39" s="37">
        <f t="shared" si="5"/>
        <v>1</v>
      </c>
      <c r="V39" s="38">
        <f t="shared" si="5"/>
        <v>3</v>
      </c>
    </row>
    <row r="40" spans="1:22" ht="16.5" customHeight="1" x14ac:dyDescent="0.15">
      <c r="A40" s="128"/>
      <c r="B40" s="141"/>
      <c r="C40" s="42"/>
      <c r="D40" s="59" t="s">
        <v>70</v>
      </c>
      <c r="E40" s="29"/>
      <c r="F40" s="10" t="s">
        <v>46</v>
      </c>
      <c r="G40" s="10" t="s">
        <v>46</v>
      </c>
      <c r="H40" s="36"/>
      <c r="I40" s="34"/>
      <c r="J40" s="30"/>
      <c r="K40" s="30"/>
      <c r="L40" s="34"/>
      <c r="M40" s="41"/>
      <c r="N40" s="35"/>
      <c r="O40" s="34"/>
      <c r="P40" s="34"/>
      <c r="Q40" s="30">
        <v>3</v>
      </c>
      <c r="R40" s="30">
        <v>1</v>
      </c>
      <c r="S40" s="54">
        <v>3</v>
      </c>
      <c r="T40" s="58">
        <f t="shared" si="5"/>
        <v>3</v>
      </c>
      <c r="U40" s="37">
        <f t="shared" si="5"/>
        <v>1</v>
      </c>
      <c r="V40" s="38">
        <f t="shared" si="5"/>
        <v>3</v>
      </c>
    </row>
    <row r="41" spans="1:22" ht="16.5" customHeight="1" x14ac:dyDescent="0.15">
      <c r="A41" s="128"/>
      <c r="B41" s="141"/>
      <c r="C41" s="42"/>
      <c r="D41" s="89" t="s">
        <v>247</v>
      </c>
      <c r="E41" s="29"/>
      <c r="F41" s="10"/>
      <c r="G41" s="10"/>
      <c r="H41" s="36"/>
      <c r="I41" s="34"/>
      <c r="J41" s="30"/>
      <c r="K41" s="30"/>
      <c r="L41" s="34"/>
      <c r="M41" s="41"/>
      <c r="N41" s="35"/>
      <c r="O41" s="34"/>
      <c r="P41" s="34"/>
      <c r="Q41" s="30">
        <v>3</v>
      </c>
      <c r="R41" s="30">
        <v>1</v>
      </c>
      <c r="S41" s="54">
        <v>3</v>
      </c>
      <c r="T41" s="58">
        <v>3</v>
      </c>
      <c r="U41" s="37">
        <v>1</v>
      </c>
      <c r="V41" s="38">
        <v>3</v>
      </c>
    </row>
    <row r="42" spans="1:22" ht="19.5" customHeight="1" x14ac:dyDescent="0.15">
      <c r="A42" s="128"/>
      <c r="B42" s="83" t="s">
        <v>33</v>
      </c>
      <c r="C42" s="28"/>
      <c r="D42" s="90"/>
      <c r="E42" s="28"/>
      <c r="F42" s="28"/>
      <c r="G42" s="28"/>
      <c r="H42" s="82">
        <f t="shared" ref="H42:V42" si="6">SUM(H29:H41)</f>
        <v>9</v>
      </c>
      <c r="I42" s="83">
        <f t="shared" si="6"/>
        <v>6</v>
      </c>
      <c r="J42" s="83">
        <f t="shared" si="6"/>
        <v>4</v>
      </c>
      <c r="K42" s="83">
        <f t="shared" si="6"/>
        <v>5</v>
      </c>
      <c r="L42" s="83">
        <f t="shared" si="6"/>
        <v>3</v>
      </c>
      <c r="M42" s="84">
        <f t="shared" si="6"/>
        <v>3</v>
      </c>
      <c r="N42" s="85">
        <f t="shared" si="6"/>
        <v>7</v>
      </c>
      <c r="O42" s="83">
        <f t="shared" si="6"/>
        <v>3</v>
      </c>
      <c r="P42" s="83">
        <f t="shared" si="6"/>
        <v>6</v>
      </c>
      <c r="Q42" s="83">
        <f t="shared" si="6"/>
        <v>10</v>
      </c>
      <c r="R42" s="83">
        <f t="shared" si="6"/>
        <v>3</v>
      </c>
      <c r="S42" s="86">
        <f t="shared" si="6"/>
        <v>6</v>
      </c>
      <c r="T42" s="82">
        <f t="shared" si="6"/>
        <v>31</v>
      </c>
      <c r="U42" s="85">
        <f t="shared" si="6"/>
        <v>14</v>
      </c>
      <c r="V42" s="45">
        <f t="shared" si="6"/>
        <v>19</v>
      </c>
    </row>
    <row r="43" spans="1:22" ht="17.100000000000001" customHeight="1" thickBot="1" x14ac:dyDescent="0.2">
      <c r="A43" s="135" t="s">
        <v>11</v>
      </c>
      <c r="B43" s="136"/>
      <c r="C43" s="136"/>
      <c r="D43" s="136"/>
      <c r="E43" s="136"/>
      <c r="F43" s="136"/>
      <c r="G43" s="137"/>
      <c r="H43" s="79">
        <f t="shared" ref="H43:V43" si="7">SUM(H11,H14,H28,H42)</f>
        <v>20</v>
      </c>
      <c r="I43" s="80">
        <f t="shared" si="7"/>
        <v>13</v>
      </c>
      <c r="J43" s="80">
        <f t="shared" si="7"/>
        <v>10</v>
      </c>
      <c r="K43" s="80">
        <f t="shared" si="7"/>
        <v>22</v>
      </c>
      <c r="L43" s="80">
        <f t="shared" si="7"/>
        <v>11</v>
      </c>
      <c r="M43" s="19">
        <f t="shared" si="7"/>
        <v>16</v>
      </c>
      <c r="N43" s="18">
        <f t="shared" si="7"/>
        <v>23</v>
      </c>
      <c r="O43" s="80">
        <f t="shared" si="7"/>
        <v>11</v>
      </c>
      <c r="P43" s="80">
        <f t="shared" si="7"/>
        <v>18</v>
      </c>
      <c r="Q43" s="80">
        <f t="shared" si="7"/>
        <v>18</v>
      </c>
      <c r="R43" s="80">
        <f t="shared" si="7"/>
        <v>7</v>
      </c>
      <c r="S43" s="76">
        <f t="shared" si="7"/>
        <v>12</v>
      </c>
      <c r="T43" s="79">
        <f t="shared" si="7"/>
        <v>83</v>
      </c>
      <c r="U43" s="18">
        <f t="shared" si="7"/>
        <v>41</v>
      </c>
      <c r="V43" s="87">
        <f t="shared" si="7"/>
        <v>56</v>
      </c>
    </row>
    <row r="45" spans="1:22" ht="17.100000000000001" customHeight="1" x14ac:dyDescent="0.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</sheetData>
  <mergeCells count="25">
    <mergeCell ref="A43:G43"/>
    <mergeCell ref="A45:V45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F2:F4"/>
    <mergeCell ref="A2:B4"/>
    <mergeCell ref="E2:E4"/>
    <mergeCell ref="A5:A11"/>
    <mergeCell ref="B6:B10"/>
    <mergeCell ref="D2:D4"/>
    <mergeCell ref="A29:A42"/>
    <mergeCell ref="B30:B41"/>
    <mergeCell ref="A12:A28"/>
    <mergeCell ref="B12:B13"/>
    <mergeCell ref="B15:B27"/>
  </mergeCells>
  <phoneticPr fontId="8" type="noConversion"/>
  <pageMargins left="0.39370078740157483" right="0.31496062992125984" top="1.4566929133858268" bottom="0.74803149606299213" header="0.59055118110236227" footer="0.31496062992125984"/>
  <pageSetup paperSize="9" scale="65" orientation="portrait" r:id="rId1"/>
  <headerFooter>
    <oddHeader>&amp;C&amp;"맑은 고딕,굵게"&amp;20 2017~2018학년도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1"/>
  <sheetViews>
    <sheetView view="pageBreakPreview" topLeftCell="A7" zoomScale="85" zoomScaleNormal="100" zoomScaleSheetLayoutView="85" workbookViewId="0">
      <selection activeCell="N34" sqref="N34"/>
    </sheetView>
  </sheetViews>
  <sheetFormatPr defaultColWidth="8.88671875" defaultRowHeight="16.5" x14ac:dyDescent="0.15"/>
  <cols>
    <col min="1" max="4" width="4.21875" style="101" customWidth="1"/>
    <col min="5" max="5" width="6" style="101" customWidth="1"/>
    <col min="6" max="11" width="6.5546875" style="101" customWidth="1"/>
    <col min="12" max="12" width="22.88671875" style="101" customWidth="1"/>
    <col min="13" max="16384" width="8.88671875" style="101"/>
  </cols>
  <sheetData>
    <row r="1" spans="1:27" ht="17.25" thickBot="1" x14ac:dyDescent="0.2">
      <c r="A1" s="3" t="s">
        <v>208</v>
      </c>
      <c r="B1" s="3"/>
      <c r="C1" s="3"/>
      <c r="D1" s="3"/>
      <c r="E1" s="3"/>
      <c r="F1" s="3"/>
      <c r="G1" s="3"/>
      <c r="H1" s="178" t="s">
        <v>207</v>
      </c>
      <c r="I1" s="178"/>
      <c r="J1" s="178"/>
      <c r="K1" s="178"/>
      <c r="L1" s="4" t="s">
        <v>206</v>
      </c>
      <c r="N1" s="203"/>
      <c r="O1" s="203"/>
      <c r="P1" s="203"/>
      <c r="Q1" s="203"/>
      <c r="R1" s="203"/>
      <c r="S1" s="203"/>
      <c r="T1" s="99"/>
      <c r="U1" s="177"/>
      <c r="V1" s="177"/>
      <c r="W1" s="177"/>
      <c r="X1" s="177"/>
      <c r="Y1" s="177"/>
      <c r="Z1" s="177"/>
      <c r="AA1" s="177"/>
    </row>
    <row r="2" spans="1:27" x14ac:dyDescent="0.15">
      <c r="A2" s="194" t="s">
        <v>14</v>
      </c>
      <c r="B2" s="197" t="s">
        <v>15</v>
      </c>
      <c r="C2" s="200" t="s">
        <v>16</v>
      </c>
      <c r="D2" s="200" t="s">
        <v>17</v>
      </c>
      <c r="E2" s="200" t="s">
        <v>205</v>
      </c>
      <c r="F2" s="197" t="s">
        <v>204</v>
      </c>
      <c r="G2" s="197"/>
      <c r="H2" s="197"/>
      <c r="I2" s="197" t="s">
        <v>203</v>
      </c>
      <c r="J2" s="197"/>
      <c r="K2" s="197"/>
      <c r="L2" s="204" t="s">
        <v>18</v>
      </c>
    </row>
    <row r="3" spans="1:27" x14ac:dyDescent="0.15">
      <c r="A3" s="195"/>
      <c r="B3" s="198"/>
      <c r="C3" s="201"/>
      <c r="D3" s="201"/>
      <c r="E3" s="201"/>
      <c r="F3" s="198" t="s">
        <v>202</v>
      </c>
      <c r="G3" s="198"/>
      <c r="H3" s="198"/>
      <c r="I3" s="198" t="s">
        <v>202</v>
      </c>
      <c r="J3" s="198"/>
      <c r="K3" s="198"/>
      <c r="L3" s="205"/>
    </row>
    <row r="4" spans="1:27" x14ac:dyDescent="0.15">
      <c r="A4" s="195"/>
      <c r="B4" s="198"/>
      <c r="C4" s="201"/>
      <c r="D4" s="201"/>
      <c r="E4" s="201"/>
      <c r="F4" s="198" t="s">
        <v>6</v>
      </c>
      <c r="G4" s="198" t="s">
        <v>19</v>
      </c>
      <c r="H4" s="198"/>
      <c r="I4" s="198" t="s">
        <v>6</v>
      </c>
      <c r="J4" s="198" t="s">
        <v>19</v>
      </c>
      <c r="K4" s="198"/>
      <c r="L4" s="205"/>
    </row>
    <row r="5" spans="1:27" ht="17.25" thickBot="1" x14ac:dyDescent="0.2">
      <c r="A5" s="196"/>
      <c r="B5" s="199"/>
      <c r="C5" s="202"/>
      <c r="D5" s="202"/>
      <c r="E5" s="202"/>
      <c r="F5" s="199"/>
      <c r="G5" s="100" t="s">
        <v>7</v>
      </c>
      <c r="H5" s="100" t="s">
        <v>8</v>
      </c>
      <c r="I5" s="199"/>
      <c r="J5" s="100" t="s">
        <v>7</v>
      </c>
      <c r="K5" s="100" t="s">
        <v>8</v>
      </c>
      <c r="L5" s="206"/>
    </row>
    <row r="6" spans="1:27" ht="16.5" customHeight="1" x14ac:dyDescent="0.15">
      <c r="A6" s="191">
        <v>1</v>
      </c>
      <c r="B6" s="167">
        <v>1</v>
      </c>
      <c r="C6" s="193" t="s">
        <v>151</v>
      </c>
      <c r="D6" s="166" t="s">
        <v>20</v>
      </c>
      <c r="E6" s="167"/>
      <c r="F6" s="167" t="s">
        <v>200</v>
      </c>
      <c r="G6" s="167"/>
      <c r="H6" s="167"/>
      <c r="I6" s="167"/>
      <c r="J6" s="167"/>
      <c r="K6" s="167"/>
      <c r="L6" s="190" t="s">
        <v>131</v>
      </c>
    </row>
    <row r="7" spans="1:27" x14ac:dyDescent="0.15">
      <c r="A7" s="182"/>
      <c r="B7" s="143"/>
      <c r="C7" s="147"/>
      <c r="D7" s="150"/>
      <c r="E7" s="143"/>
      <c r="F7" s="96">
        <v>1</v>
      </c>
      <c r="G7" s="96">
        <v>1</v>
      </c>
      <c r="H7" s="96">
        <v>0</v>
      </c>
      <c r="I7" s="96"/>
      <c r="J7" s="96"/>
      <c r="K7" s="96"/>
      <c r="L7" s="154"/>
    </row>
    <row r="8" spans="1:27" x14ac:dyDescent="0.15">
      <c r="A8" s="182"/>
      <c r="B8" s="143"/>
      <c r="C8" s="147"/>
      <c r="D8" s="150"/>
      <c r="E8" s="149"/>
      <c r="F8" s="159"/>
      <c r="G8" s="160"/>
      <c r="H8" s="161"/>
      <c r="I8" s="159" t="s">
        <v>201</v>
      </c>
      <c r="J8" s="160"/>
      <c r="K8" s="161"/>
      <c r="L8" s="157" t="s">
        <v>134</v>
      </c>
    </row>
    <row r="9" spans="1:27" x14ac:dyDescent="0.15">
      <c r="A9" s="182"/>
      <c r="B9" s="143"/>
      <c r="C9" s="147"/>
      <c r="D9" s="151"/>
      <c r="E9" s="151"/>
      <c r="F9" s="96"/>
      <c r="G9" s="96"/>
      <c r="H9" s="96"/>
      <c r="I9" s="96">
        <v>2</v>
      </c>
      <c r="J9" s="96">
        <v>2</v>
      </c>
      <c r="K9" s="96">
        <v>0</v>
      </c>
      <c r="L9" s="158"/>
    </row>
    <row r="10" spans="1:27" x14ac:dyDescent="0.15">
      <c r="A10" s="182"/>
      <c r="B10" s="143"/>
      <c r="C10" s="147"/>
      <c r="D10" s="149" t="s">
        <v>133</v>
      </c>
      <c r="E10" s="143"/>
      <c r="F10" s="155" t="s">
        <v>201</v>
      </c>
      <c r="G10" s="155"/>
      <c r="H10" s="155"/>
      <c r="I10" s="155"/>
      <c r="J10" s="155"/>
      <c r="K10" s="155"/>
      <c r="L10" s="154" t="s">
        <v>131</v>
      </c>
    </row>
    <row r="11" spans="1:27" x14ac:dyDescent="0.15">
      <c r="A11" s="182"/>
      <c r="B11" s="143"/>
      <c r="C11" s="147"/>
      <c r="D11" s="150"/>
      <c r="E11" s="143"/>
      <c r="F11" s="97">
        <v>2</v>
      </c>
      <c r="G11" s="97">
        <v>2</v>
      </c>
      <c r="H11" s="97">
        <v>0</v>
      </c>
      <c r="I11" s="97"/>
      <c r="J11" s="97"/>
      <c r="K11" s="97"/>
      <c r="L11" s="154"/>
    </row>
    <row r="12" spans="1:27" x14ac:dyDescent="0.15">
      <c r="A12" s="182"/>
      <c r="B12" s="143"/>
      <c r="C12" s="147"/>
      <c r="D12" s="150"/>
      <c r="E12" s="149"/>
      <c r="F12" s="187"/>
      <c r="G12" s="188"/>
      <c r="H12" s="189"/>
      <c r="I12" s="187" t="s">
        <v>200</v>
      </c>
      <c r="J12" s="188"/>
      <c r="K12" s="189"/>
      <c r="L12" s="157" t="s">
        <v>129</v>
      </c>
    </row>
    <row r="13" spans="1:27" x14ac:dyDescent="0.15">
      <c r="A13" s="182"/>
      <c r="B13" s="143"/>
      <c r="C13" s="147"/>
      <c r="D13" s="150"/>
      <c r="E13" s="151"/>
      <c r="F13" s="97"/>
      <c r="G13" s="97"/>
      <c r="H13" s="97"/>
      <c r="I13" s="97">
        <v>1</v>
      </c>
      <c r="J13" s="97">
        <v>1</v>
      </c>
      <c r="K13" s="97">
        <v>0</v>
      </c>
      <c r="L13" s="158"/>
    </row>
    <row r="14" spans="1:27" x14ac:dyDescent="0.15">
      <c r="A14" s="182"/>
      <c r="B14" s="143"/>
      <c r="C14" s="147"/>
      <c r="D14" s="150"/>
      <c r="E14" s="149"/>
      <c r="F14" s="187" t="s">
        <v>199</v>
      </c>
      <c r="G14" s="188"/>
      <c r="H14" s="189"/>
      <c r="I14" s="187" t="s">
        <v>198</v>
      </c>
      <c r="J14" s="188"/>
      <c r="K14" s="189"/>
      <c r="L14" s="180" t="s">
        <v>190</v>
      </c>
    </row>
    <row r="15" spans="1:27" x14ac:dyDescent="0.15">
      <c r="A15" s="182"/>
      <c r="B15" s="143"/>
      <c r="C15" s="148"/>
      <c r="D15" s="151"/>
      <c r="E15" s="151"/>
      <c r="F15" s="97">
        <v>2</v>
      </c>
      <c r="G15" s="97">
        <v>2</v>
      </c>
      <c r="H15" s="97">
        <v>0</v>
      </c>
      <c r="I15" s="97">
        <v>2</v>
      </c>
      <c r="J15" s="97">
        <v>2</v>
      </c>
      <c r="K15" s="97">
        <v>0</v>
      </c>
      <c r="L15" s="181"/>
    </row>
    <row r="16" spans="1:27" x14ac:dyDescent="0.15">
      <c r="A16" s="182"/>
      <c r="B16" s="143"/>
      <c r="C16" s="192" t="s">
        <v>147</v>
      </c>
      <c r="D16" s="192"/>
      <c r="E16" s="192"/>
      <c r="F16" s="104">
        <v>5</v>
      </c>
      <c r="G16" s="104">
        <v>5</v>
      </c>
      <c r="H16" s="104">
        <v>0</v>
      </c>
      <c r="I16" s="104">
        <v>5</v>
      </c>
      <c r="J16" s="104">
        <v>5</v>
      </c>
      <c r="K16" s="104">
        <v>0</v>
      </c>
      <c r="L16" s="65"/>
    </row>
    <row r="17" spans="1:12" ht="16.5" customHeight="1" x14ac:dyDescent="0.15">
      <c r="A17" s="182"/>
      <c r="B17" s="159"/>
      <c r="C17" s="165" t="s">
        <v>146</v>
      </c>
      <c r="D17" s="143" t="s">
        <v>136</v>
      </c>
      <c r="E17" s="143"/>
      <c r="F17" s="155" t="s">
        <v>197</v>
      </c>
      <c r="G17" s="155"/>
      <c r="H17" s="155"/>
      <c r="I17" s="155" t="s">
        <v>197</v>
      </c>
      <c r="J17" s="155"/>
      <c r="K17" s="155"/>
      <c r="L17" s="185"/>
    </row>
    <row r="18" spans="1:12" x14ac:dyDescent="0.15">
      <c r="A18" s="182"/>
      <c r="B18" s="159"/>
      <c r="C18" s="165"/>
      <c r="D18" s="143"/>
      <c r="E18" s="143"/>
      <c r="F18" s="97">
        <v>3</v>
      </c>
      <c r="G18" s="97">
        <v>1</v>
      </c>
      <c r="H18" s="97">
        <v>3</v>
      </c>
      <c r="I18" s="97">
        <v>3</v>
      </c>
      <c r="J18" s="97">
        <v>1</v>
      </c>
      <c r="K18" s="97">
        <v>3</v>
      </c>
      <c r="L18" s="185"/>
    </row>
    <row r="19" spans="1:12" x14ac:dyDescent="0.15">
      <c r="A19" s="182"/>
      <c r="B19" s="159"/>
      <c r="C19" s="165"/>
      <c r="D19" s="143"/>
      <c r="E19" s="143"/>
      <c r="F19" s="155" t="s">
        <v>196</v>
      </c>
      <c r="G19" s="155"/>
      <c r="H19" s="155"/>
      <c r="I19" s="155" t="s">
        <v>195</v>
      </c>
      <c r="J19" s="155"/>
      <c r="K19" s="155"/>
      <c r="L19" s="183" t="s">
        <v>190</v>
      </c>
    </row>
    <row r="20" spans="1:12" x14ac:dyDescent="0.15">
      <c r="A20" s="182"/>
      <c r="B20" s="159"/>
      <c r="C20" s="165"/>
      <c r="D20" s="143"/>
      <c r="E20" s="143"/>
      <c r="F20" s="97">
        <v>3</v>
      </c>
      <c r="G20" s="97">
        <v>1</v>
      </c>
      <c r="H20" s="97">
        <v>3</v>
      </c>
      <c r="I20" s="97">
        <v>3</v>
      </c>
      <c r="J20" s="97">
        <v>1</v>
      </c>
      <c r="K20" s="97">
        <v>3</v>
      </c>
      <c r="L20" s="184"/>
    </row>
    <row r="21" spans="1:12" x14ac:dyDescent="0.15">
      <c r="A21" s="182"/>
      <c r="B21" s="159"/>
      <c r="C21" s="165"/>
      <c r="D21" s="143" t="s">
        <v>133</v>
      </c>
      <c r="E21" s="143"/>
      <c r="F21" s="143" t="s">
        <v>194</v>
      </c>
      <c r="G21" s="143"/>
      <c r="H21" s="143"/>
      <c r="I21" s="143"/>
      <c r="J21" s="143"/>
      <c r="K21" s="143"/>
      <c r="L21" s="185" t="s">
        <v>131</v>
      </c>
    </row>
    <row r="22" spans="1:12" x14ac:dyDescent="0.15">
      <c r="A22" s="182"/>
      <c r="B22" s="159"/>
      <c r="C22" s="165"/>
      <c r="D22" s="143"/>
      <c r="E22" s="143"/>
      <c r="F22" s="96">
        <v>2</v>
      </c>
      <c r="G22" s="96">
        <v>2</v>
      </c>
      <c r="H22" s="96">
        <v>0</v>
      </c>
      <c r="I22" s="96"/>
      <c r="J22" s="96"/>
      <c r="K22" s="96"/>
      <c r="L22" s="185"/>
    </row>
    <row r="23" spans="1:12" x14ac:dyDescent="0.15">
      <c r="A23" s="182"/>
      <c r="B23" s="159"/>
      <c r="C23" s="165"/>
      <c r="D23" s="143"/>
      <c r="E23" s="149"/>
      <c r="F23" s="159"/>
      <c r="G23" s="160"/>
      <c r="H23" s="161"/>
      <c r="I23" s="159" t="s">
        <v>193</v>
      </c>
      <c r="J23" s="160"/>
      <c r="K23" s="161"/>
      <c r="L23" s="180" t="s">
        <v>122</v>
      </c>
    </row>
    <row r="24" spans="1:12" x14ac:dyDescent="0.15">
      <c r="A24" s="182"/>
      <c r="B24" s="159"/>
      <c r="C24" s="165"/>
      <c r="D24" s="143"/>
      <c r="E24" s="151"/>
      <c r="F24" s="96"/>
      <c r="G24" s="96"/>
      <c r="H24" s="96"/>
      <c r="I24" s="96">
        <v>2</v>
      </c>
      <c r="J24" s="96">
        <v>1</v>
      </c>
      <c r="K24" s="96">
        <v>1</v>
      </c>
      <c r="L24" s="181"/>
    </row>
    <row r="25" spans="1:12" x14ac:dyDescent="0.15">
      <c r="A25" s="182"/>
      <c r="B25" s="159"/>
      <c r="C25" s="165"/>
      <c r="D25" s="143"/>
      <c r="E25" s="143"/>
      <c r="F25" s="143" t="s">
        <v>192</v>
      </c>
      <c r="G25" s="143"/>
      <c r="H25" s="143"/>
      <c r="I25" s="143" t="s">
        <v>191</v>
      </c>
      <c r="J25" s="143"/>
      <c r="K25" s="143"/>
      <c r="L25" s="183" t="s">
        <v>190</v>
      </c>
    </row>
    <row r="26" spans="1:12" x14ac:dyDescent="0.15">
      <c r="A26" s="182"/>
      <c r="B26" s="159"/>
      <c r="C26" s="165"/>
      <c r="D26" s="143"/>
      <c r="E26" s="143"/>
      <c r="F26" s="96">
        <v>3</v>
      </c>
      <c r="G26" s="96">
        <v>1</v>
      </c>
      <c r="H26" s="96">
        <v>3</v>
      </c>
      <c r="I26" s="96">
        <v>3</v>
      </c>
      <c r="J26" s="96">
        <v>1</v>
      </c>
      <c r="K26" s="96">
        <v>3</v>
      </c>
      <c r="L26" s="184"/>
    </row>
    <row r="27" spans="1:12" x14ac:dyDescent="0.15">
      <c r="A27" s="182"/>
      <c r="B27" s="143"/>
      <c r="C27" s="162" t="s">
        <v>138</v>
      </c>
      <c r="D27" s="163"/>
      <c r="E27" s="164"/>
      <c r="F27" s="103">
        <v>11</v>
      </c>
      <c r="G27" s="103">
        <v>5</v>
      </c>
      <c r="H27" s="103">
        <v>9</v>
      </c>
      <c r="I27" s="103">
        <v>11</v>
      </c>
      <c r="J27" s="103">
        <v>4</v>
      </c>
      <c r="K27" s="103">
        <v>10</v>
      </c>
      <c r="L27" s="65"/>
    </row>
    <row r="28" spans="1:12" ht="16.5" customHeight="1" x14ac:dyDescent="0.15">
      <c r="A28" s="182"/>
      <c r="B28" s="143"/>
      <c r="C28" s="146" t="s">
        <v>157</v>
      </c>
      <c r="D28" s="143" t="s">
        <v>136</v>
      </c>
      <c r="E28" s="143"/>
      <c r="F28" s="143"/>
      <c r="G28" s="143"/>
      <c r="H28" s="143"/>
      <c r="I28" s="143"/>
      <c r="J28" s="143"/>
      <c r="K28" s="143"/>
      <c r="L28" s="154"/>
    </row>
    <row r="29" spans="1:12" x14ac:dyDescent="0.15">
      <c r="A29" s="182"/>
      <c r="B29" s="143"/>
      <c r="C29" s="147"/>
      <c r="D29" s="143"/>
      <c r="E29" s="143"/>
      <c r="F29" s="96"/>
      <c r="G29" s="96"/>
      <c r="H29" s="96"/>
      <c r="I29" s="96"/>
      <c r="J29" s="96"/>
      <c r="K29" s="96"/>
      <c r="L29" s="154"/>
    </row>
    <row r="30" spans="1:12" x14ac:dyDescent="0.15">
      <c r="A30" s="182"/>
      <c r="B30" s="143"/>
      <c r="C30" s="147"/>
      <c r="D30" s="149" t="s">
        <v>133</v>
      </c>
      <c r="E30" s="143"/>
      <c r="F30" s="143" t="s">
        <v>181</v>
      </c>
      <c r="G30" s="143"/>
      <c r="H30" s="143"/>
      <c r="I30" s="143"/>
      <c r="J30" s="143"/>
      <c r="K30" s="143"/>
      <c r="L30" s="186" t="s">
        <v>189</v>
      </c>
    </row>
    <row r="31" spans="1:12" x14ac:dyDescent="0.15">
      <c r="A31" s="182"/>
      <c r="B31" s="143"/>
      <c r="C31" s="147"/>
      <c r="D31" s="150"/>
      <c r="E31" s="143"/>
      <c r="F31" s="96">
        <v>2</v>
      </c>
      <c r="G31" s="96">
        <v>2</v>
      </c>
      <c r="H31" s="96">
        <v>0</v>
      </c>
      <c r="I31" s="96"/>
      <c r="J31" s="96"/>
      <c r="K31" s="96"/>
      <c r="L31" s="186"/>
    </row>
    <row r="32" spans="1:12" x14ac:dyDescent="0.15">
      <c r="A32" s="182"/>
      <c r="B32" s="143"/>
      <c r="C32" s="147"/>
      <c r="D32" s="150"/>
      <c r="E32" s="149"/>
      <c r="F32" s="159" t="s">
        <v>188</v>
      </c>
      <c r="G32" s="160"/>
      <c r="H32" s="161"/>
      <c r="I32" s="143" t="s">
        <v>101</v>
      </c>
      <c r="J32" s="143"/>
      <c r="K32" s="143"/>
      <c r="L32" s="154" t="s">
        <v>250</v>
      </c>
    </row>
    <row r="33" spans="1:12" x14ac:dyDescent="0.15">
      <c r="A33" s="182"/>
      <c r="B33" s="143"/>
      <c r="C33" s="147"/>
      <c r="D33" s="150"/>
      <c r="E33" s="151"/>
      <c r="F33" s="96">
        <v>2</v>
      </c>
      <c r="G33" s="96">
        <v>2</v>
      </c>
      <c r="H33" s="96">
        <v>0</v>
      </c>
      <c r="I33" s="108">
        <v>2</v>
      </c>
      <c r="J33" s="108">
        <v>2</v>
      </c>
      <c r="K33" s="108">
        <v>0</v>
      </c>
      <c r="L33" s="154"/>
    </row>
    <row r="34" spans="1:12" x14ac:dyDescent="0.15">
      <c r="A34" s="182"/>
      <c r="B34" s="143"/>
      <c r="C34" s="147"/>
      <c r="D34" s="150"/>
      <c r="E34" s="149"/>
      <c r="F34" s="159" t="s">
        <v>187</v>
      </c>
      <c r="G34" s="160"/>
      <c r="H34" s="161"/>
      <c r="I34" s="159"/>
      <c r="J34" s="160"/>
      <c r="K34" s="161"/>
      <c r="L34" s="157" t="s">
        <v>186</v>
      </c>
    </row>
    <row r="35" spans="1:12" x14ac:dyDescent="0.15">
      <c r="A35" s="182"/>
      <c r="B35" s="143"/>
      <c r="C35" s="147"/>
      <c r="D35" s="150"/>
      <c r="E35" s="151"/>
      <c r="F35" s="96">
        <v>3</v>
      </c>
      <c r="G35" s="96">
        <v>1</v>
      </c>
      <c r="H35" s="96">
        <v>3</v>
      </c>
      <c r="I35" s="96"/>
      <c r="J35" s="96"/>
      <c r="K35" s="96"/>
      <c r="L35" s="158"/>
    </row>
    <row r="36" spans="1:12" x14ac:dyDescent="0.15">
      <c r="A36" s="182"/>
      <c r="B36" s="143"/>
      <c r="C36" s="147"/>
      <c r="D36" s="150"/>
      <c r="E36" s="149"/>
      <c r="F36" s="159"/>
      <c r="G36" s="160"/>
      <c r="H36" s="161"/>
      <c r="I36" s="159" t="s">
        <v>185</v>
      </c>
      <c r="J36" s="160"/>
      <c r="K36" s="161"/>
      <c r="L36" s="180" t="s">
        <v>122</v>
      </c>
    </row>
    <row r="37" spans="1:12" x14ac:dyDescent="0.15">
      <c r="A37" s="182"/>
      <c r="B37" s="143"/>
      <c r="C37" s="148"/>
      <c r="D37" s="151"/>
      <c r="E37" s="151"/>
      <c r="F37" s="96"/>
      <c r="G37" s="96"/>
      <c r="H37" s="96"/>
      <c r="I37" s="96">
        <v>3</v>
      </c>
      <c r="J37" s="96">
        <v>1</v>
      </c>
      <c r="K37" s="96">
        <v>3</v>
      </c>
      <c r="L37" s="181"/>
    </row>
    <row r="38" spans="1:12" x14ac:dyDescent="0.15">
      <c r="A38" s="182"/>
      <c r="B38" s="143"/>
      <c r="C38" s="153" t="s">
        <v>121</v>
      </c>
      <c r="D38" s="153"/>
      <c r="E38" s="153"/>
      <c r="F38" s="98">
        <v>7</v>
      </c>
      <c r="G38" s="98">
        <v>5</v>
      </c>
      <c r="H38" s="98">
        <v>3</v>
      </c>
      <c r="I38" s="98">
        <v>5</v>
      </c>
      <c r="J38" s="98">
        <v>3</v>
      </c>
      <c r="K38" s="98">
        <v>3</v>
      </c>
      <c r="L38" s="65"/>
    </row>
    <row r="39" spans="1:12" x14ac:dyDescent="0.15">
      <c r="A39" s="182"/>
      <c r="B39" s="152" t="s">
        <v>120</v>
      </c>
      <c r="C39" s="152"/>
      <c r="D39" s="152"/>
      <c r="E39" s="152"/>
      <c r="F39" s="94">
        <v>23</v>
      </c>
      <c r="G39" s="94">
        <v>15</v>
      </c>
      <c r="H39" s="94">
        <v>12</v>
      </c>
      <c r="I39" s="94">
        <v>21</v>
      </c>
      <c r="J39" s="94">
        <v>12</v>
      </c>
      <c r="K39" s="94">
        <v>13</v>
      </c>
      <c r="L39" s="64"/>
    </row>
    <row r="40" spans="1:12" ht="16.5" customHeight="1" x14ac:dyDescent="0.15">
      <c r="A40" s="182"/>
      <c r="B40" s="143">
        <v>2</v>
      </c>
      <c r="C40" s="146" t="s">
        <v>151</v>
      </c>
      <c r="D40" s="143" t="s">
        <v>20</v>
      </c>
      <c r="E40" s="143"/>
      <c r="F40" s="143" t="s">
        <v>183</v>
      </c>
      <c r="G40" s="143"/>
      <c r="H40" s="143"/>
      <c r="I40" s="143"/>
      <c r="J40" s="143"/>
      <c r="K40" s="143"/>
      <c r="L40" s="144" t="s">
        <v>131</v>
      </c>
    </row>
    <row r="41" spans="1:12" x14ac:dyDescent="0.15">
      <c r="A41" s="182"/>
      <c r="B41" s="143"/>
      <c r="C41" s="147"/>
      <c r="D41" s="143"/>
      <c r="E41" s="143"/>
      <c r="F41" s="96">
        <v>1</v>
      </c>
      <c r="G41" s="96">
        <v>1</v>
      </c>
      <c r="H41" s="96">
        <v>0</v>
      </c>
      <c r="I41" s="96"/>
      <c r="J41" s="96"/>
      <c r="K41" s="96"/>
      <c r="L41" s="145"/>
    </row>
    <row r="42" spans="1:12" x14ac:dyDescent="0.15">
      <c r="A42" s="182"/>
      <c r="B42" s="143"/>
      <c r="C42" s="147"/>
      <c r="D42" s="149" t="s">
        <v>133</v>
      </c>
      <c r="E42" s="143"/>
      <c r="F42" s="155" t="s">
        <v>184</v>
      </c>
      <c r="G42" s="155"/>
      <c r="H42" s="155"/>
      <c r="I42" s="155"/>
      <c r="J42" s="155"/>
      <c r="K42" s="155"/>
      <c r="L42" s="145" t="s">
        <v>131</v>
      </c>
    </row>
    <row r="43" spans="1:12" x14ac:dyDescent="0.15">
      <c r="A43" s="182"/>
      <c r="B43" s="143"/>
      <c r="C43" s="147"/>
      <c r="D43" s="150"/>
      <c r="E43" s="143"/>
      <c r="F43" s="97">
        <v>2</v>
      </c>
      <c r="G43" s="97">
        <v>2</v>
      </c>
      <c r="H43" s="97">
        <v>0</v>
      </c>
      <c r="I43" s="97"/>
      <c r="J43" s="97"/>
      <c r="K43" s="97"/>
      <c r="L43" s="145"/>
    </row>
    <row r="44" spans="1:12" x14ac:dyDescent="0.15">
      <c r="A44" s="182"/>
      <c r="B44" s="143"/>
      <c r="C44" s="147"/>
      <c r="D44" s="150"/>
      <c r="E44" s="143"/>
      <c r="F44" s="155"/>
      <c r="G44" s="155"/>
      <c r="H44" s="155"/>
      <c r="I44" s="155" t="s">
        <v>183</v>
      </c>
      <c r="J44" s="155"/>
      <c r="K44" s="155"/>
      <c r="L44" s="144" t="s">
        <v>182</v>
      </c>
    </row>
    <row r="45" spans="1:12" x14ac:dyDescent="0.15">
      <c r="A45" s="182"/>
      <c r="B45" s="143"/>
      <c r="C45" s="147"/>
      <c r="D45" s="150"/>
      <c r="E45" s="143"/>
      <c r="F45" s="97"/>
      <c r="G45" s="97"/>
      <c r="H45" s="97"/>
      <c r="I45" s="97">
        <v>1</v>
      </c>
      <c r="J45" s="97">
        <v>1</v>
      </c>
      <c r="K45" s="97">
        <v>0</v>
      </c>
      <c r="L45" s="144"/>
    </row>
    <row r="46" spans="1:12" ht="27" customHeight="1" x14ac:dyDescent="0.15">
      <c r="A46" s="182"/>
      <c r="B46" s="143"/>
      <c r="C46" s="147"/>
      <c r="D46" s="150"/>
      <c r="E46" s="143"/>
      <c r="F46" s="155"/>
      <c r="G46" s="155"/>
      <c r="H46" s="155"/>
      <c r="I46" s="155" t="s">
        <v>181</v>
      </c>
      <c r="J46" s="155"/>
      <c r="K46" s="155"/>
      <c r="L46" s="144" t="s">
        <v>180</v>
      </c>
    </row>
    <row r="47" spans="1:12" ht="27" customHeight="1" x14ac:dyDescent="0.15">
      <c r="A47" s="182"/>
      <c r="B47" s="143"/>
      <c r="C47" s="148"/>
      <c r="D47" s="151"/>
      <c r="E47" s="143"/>
      <c r="F47" s="97"/>
      <c r="G47" s="97"/>
      <c r="H47" s="97"/>
      <c r="I47" s="97">
        <v>2</v>
      </c>
      <c r="J47" s="97">
        <v>2</v>
      </c>
      <c r="K47" s="97">
        <v>0</v>
      </c>
      <c r="L47" s="144"/>
    </row>
    <row r="48" spans="1:12" x14ac:dyDescent="0.15">
      <c r="A48" s="182"/>
      <c r="B48" s="143"/>
      <c r="C48" s="153" t="s">
        <v>147</v>
      </c>
      <c r="D48" s="153"/>
      <c r="E48" s="153"/>
      <c r="F48" s="98">
        <v>3</v>
      </c>
      <c r="G48" s="98">
        <v>3</v>
      </c>
      <c r="H48" s="98">
        <v>0</v>
      </c>
      <c r="I48" s="98">
        <v>3</v>
      </c>
      <c r="J48" s="98">
        <v>3</v>
      </c>
      <c r="K48" s="98">
        <v>0</v>
      </c>
      <c r="L48" s="63"/>
    </row>
    <row r="49" spans="1:12" ht="16.5" customHeight="1" x14ac:dyDescent="0.15">
      <c r="A49" s="182"/>
      <c r="B49" s="143"/>
      <c r="C49" s="146" t="s">
        <v>179</v>
      </c>
      <c r="D49" s="143" t="s">
        <v>136</v>
      </c>
      <c r="E49" s="143"/>
      <c r="F49" s="155" t="s">
        <v>178</v>
      </c>
      <c r="G49" s="155"/>
      <c r="H49" s="155"/>
      <c r="I49" s="155" t="s">
        <v>177</v>
      </c>
      <c r="J49" s="155"/>
      <c r="K49" s="155"/>
      <c r="L49" s="145"/>
    </row>
    <row r="50" spans="1:12" x14ac:dyDescent="0.15">
      <c r="A50" s="182"/>
      <c r="B50" s="143"/>
      <c r="C50" s="147"/>
      <c r="D50" s="143"/>
      <c r="E50" s="143"/>
      <c r="F50" s="97">
        <v>3</v>
      </c>
      <c r="G50" s="97">
        <v>1</v>
      </c>
      <c r="H50" s="97">
        <v>3</v>
      </c>
      <c r="I50" s="97">
        <v>3</v>
      </c>
      <c r="J50" s="97">
        <v>1</v>
      </c>
      <c r="K50" s="97">
        <v>3</v>
      </c>
      <c r="L50" s="145"/>
    </row>
    <row r="51" spans="1:12" x14ac:dyDescent="0.15">
      <c r="A51" s="182"/>
      <c r="B51" s="143"/>
      <c r="C51" s="147"/>
      <c r="D51" s="149" t="s">
        <v>133</v>
      </c>
      <c r="E51" s="143"/>
      <c r="F51" s="143" t="s">
        <v>176</v>
      </c>
      <c r="G51" s="143"/>
      <c r="H51" s="143"/>
      <c r="I51" s="143"/>
      <c r="J51" s="143"/>
      <c r="K51" s="143"/>
      <c r="L51" s="144" t="s">
        <v>131</v>
      </c>
    </row>
    <row r="52" spans="1:12" x14ac:dyDescent="0.15">
      <c r="A52" s="182"/>
      <c r="B52" s="143"/>
      <c r="C52" s="147"/>
      <c r="D52" s="150"/>
      <c r="E52" s="143"/>
      <c r="F52" s="96">
        <v>3</v>
      </c>
      <c r="G52" s="96">
        <v>1</v>
      </c>
      <c r="H52" s="96">
        <v>3</v>
      </c>
      <c r="I52" s="96"/>
      <c r="J52" s="96"/>
      <c r="K52" s="96"/>
      <c r="L52" s="145"/>
    </row>
    <row r="53" spans="1:12" x14ac:dyDescent="0.15">
      <c r="A53" s="182"/>
      <c r="B53" s="143"/>
      <c r="C53" s="147"/>
      <c r="D53" s="150"/>
      <c r="E53" s="143"/>
      <c r="F53" s="143" t="s">
        <v>175</v>
      </c>
      <c r="G53" s="143"/>
      <c r="H53" s="143"/>
      <c r="I53" s="143"/>
      <c r="J53" s="143"/>
      <c r="K53" s="143"/>
      <c r="L53" s="144" t="s">
        <v>131</v>
      </c>
    </row>
    <row r="54" spans="1:12" x14ac:dyDescent="0.15">
      <c r="A54" s="182"/>
      <c r="B54" s="143"/>
      <c r="C54" s="147"/>
      <c r="D54" s="150"/>
      <c r="E54" s="143"/>
      <c r="F54" s="96">
        <v>3</v>
      </c>
      <c r="G54" s="96">
        <v>1</v>
      </c>
      <c r="H54" s="96">
        <v>3</v>
      </c>
      <c r="I54" s="96"/>
      <c r="J54" s="96"/>
      <c r="K54" s="96"/>
      <c r="L54" s="145"/>
    </row>
    <row r="55" spans="1:12" x14ac:dyDescent="0.15">
      <c r="A55" s="182"/>
      <c r="B55" s="143"/>
      <c r="C55" s="147"/>
      <c r="D55" s="150"/>
      <c r="E55" s="143"/>
      <c r="F55" s="143" t="s">
        <v>174</v>
      </c>
      <c r="G55" s="143"/>
      <c r="H55" s="143"/>
      <c r="I55" s="143"/>
      <c r="J55" s="143"/>
      <c r="K55" s="143"/>
      <c r="L55" s="144" t="s">
        <v>131</v>
      </c>
    </row>
    <row r="56" spans="1:12" x14ac:dyDescent="0.15">
      <c r="A56" s="182"/>
      <c r="B56" s="143"/>
      <c r="C56" s="147"/>
      <c r="D56" s="150"/>
      <c r="E56" s="143"/>
      <c r="F56" s="96">
        <v>3</v>
      </c>
      <c r="G56" s="96">
        <v>1</v>
      </c>
      <c r="H56" s="96">
        <v>3</v>
      </c>
      <c r="I56" s="96"/>
      <c r="J56" s="96"/>
      <c r="K56" s="96"/>
      <c r="L56" s="145"/>
    </row>
    <row r="57" spans="1:12" x14ac:dyDescent="0.15">
      <c r="A57" s="182"/>
      <c r="B57" s="143"/>
      <c r="C57" s="147"/>
      <c r="D57" s="150"/>
      <c r="E57" s="143"/>
      <c r="F57" s="143"/>
      <c r="G57" s="143"/>
      <c r="H57" s="143"/>
      <c r="I57" s="143" t="s">
        <v>173</v>
      </c>
      <c r="J57" s="143"/>
      <c r="K57" s="143"/>
      <c r="L57" s="157" t="s">
        <v>172</v>
      </c>
    </row>
    <row r="58" spans="1:12" x14ac:dyDescent="0.15">
      <c r="A58" s="182"/>
      <c r="B58" s="143"/>
      <c r="C58" s="147"/>
      <c r="D58" s="150"/>
      <c r="E58" s="143"/>
      <c r="F58" s="96"/>
      <c r="G58" s="96"/>
      <c r="H58" s="96"/>
      <c r="I58" s="96">
        <v>3</v>
      </c>
      <c r="J58" s="96">
        <v>1</v>
      </c>
      <c r="K58" s="96">
        <v>3</v>
      </c>
      <c r="L58" s="158"/>
    </row>
    <row r="59" spans="1:12" x14ac:dyDescent="0.15">
      <c r="A59" s="182"/>
      <c r="B59" s="143"/>
      <c r="C59" s="147"/>
      <c r="D59" s="150"/>
      <c r="E59" s="143"/>
      <c r="F59" s="143"/>
      <c r="G59" s="143"/>
      <c r="H59" s="143"/>
      <c r="I59" s="143" t="s">
        <v>171</v>
      </c>
      <c r="J59" s="143"/>
      <c r="K59" s="143"/>
      <c r="L59" s="157" t="s">
        <v>170</v>
      </c>
    </row>
    <row r="60" spans="1:12" x14ac:dyDescent="0.15">
      <c r="A60" s="182"/>
      <c r="B60" s="143"/>
      <c r="C60" s="148"/>
      <c r="D60" s="151"/>
      <c r="E60" s="143"/>
      <c r="F60" s="96"/>
      <c r="G60" s="96"/>
      <c r="H60" s="96"/>
      <c r="I60" s="96">
        <v>3</v>
      </c>
      <c r="J60" s="96">
        <v>1</v>
      </c>
      <c r="K60" s="96">
        <v>3</v>
      </c>
      <c r="L60" s="158"/>
    </row>
    <row r="61" spans="1:12" x14ac:dyDescent="0.15">
      <c r="A61" s="182"/>
      <c r="B61" s="143"/>
      <c r="C61" s="153" t="s">
        <v>138</v>
      </c>
      <c r="D61" s="153"/>
      <c r="E61" s="153"/>
      <c r="F61" s="98">
        <v>12</v>
      </c>
      <c r="G61" s="98">
        <v>4</v>
      </c>
      <c r="H61" s="98">
        <v>12</v>
      </c>
      <c r="I61" s="98">
        <v>9</v>
      </c>
      <c r="J61" s="98">
        <v>3</v>
      </c>
      <c r="K61" s="98">
        <v>9</v>
      </c>
      <c r="L61" s="63"/>
    </row>
    <row r="62" spans="1:12" ht="16.5" customHeight="1" x14ac:dyDescent="0.15">
      <c r="A62" s="182"/>
      <c r="B62" s="143"/>
      <c r="C62" s="146" t="s">
        <v>157</v>
      </c>
      <c r="D62" s="143" t="s">
        <v>136</v>
      </c>
      <c r="E62" s="143"/>
      <c r="F62" s="143"/>
      <c r="G62" s="143"/>
      <c r="H62" s="143"/>
      <c r="I62" s="143"/>
      <c r="J62" s="143"/>
      <c r="K62" s="143"/>
      <c r="L62" s="156"/>
    </row>
    <row r="63" spans="1:12" x14ac:dyDescent="0.15">
      <c r="A63" s="182"/>
      <c r="B63" s="143"/>
      <c r="C63" s="147"/>
      <c r="D63" s="143"/>
      <c r="E63" s="143"/>
      <c r="F63" s="96"/>
      <c r="G63" s="96"/>
      <c r="H63" s="96"/>
      <c r="I63" s="96"/>
      <c r="J63" s="96"/>
      <c r="K63" s="96"/>
      <c r="L63" s="156"/>
    </row>
    <row r="64" spans="1:12" x14ac:dyDescent="0.15">
      <c r="A64" s="182"/>
      <c r="B64" s="143"/>
      <c r="C64" s="147"/>
      <c r="D64" s="149" t="s">
        <v>133</v>
      </c>
      <c r="E64" s="143"/>
      <c r="F64" s="143" t="s">
        <v>169</v>
      </c>
      <c r="G64" s="143"/>
      <c r="H64" s="143"/>
      <c r="I64" s="143" t="s">
        <v>169</v>
      </c>
      <c r="J64" s="143"/>
      <c r="K64" s="143"/>
      <c r="L64" s="145"/>
    </row>
    <row r="65" spans="1:12" x14ac:dyDescent="0.15">
      <c r="A65" s="182"/>
      <c r="B65" s="143"/>
      <c r="C65" s="147"/>
      <c r="D65" s="150"/>
      <c r="E65" s="143"/>
      <c r="F65" s="96">
        <v>2</v>
      </c>
      <c r="G65" s="96">
        <v>1</v>
      </c>
      <c r="H65" s="96">
        <v>2</v>
      </c>
      <c r="I65" s="96">
        <v>2</v>
      </c>
      <c r="J65" s="96">
        <v>1</v>
      </c>
      <c r="K65" s="96">
        <v>1</v>
      </c>
      <c r="L65" s="145"/>
    </row>
    <row r="66" spans="1:12" x14ac:dyDescent="0.15">
      <c r="A66" s="182"/>
      <c r="B66" s="143"/>
      <c r="C66" s="147"/>
      <c r="D66" s="150"/>
      <c r="E66" s="143"/>
      <c r="F66" s="143" t="s">
        <v>168</v>
      </c>
      <c r="G66" s="143"/>
      <c r="H66" s="143"/>
      <c r="I66" s="143"/>
      <c r="J66" s="143"/>
      <c r="K66" s="143"/>
      <c r="L66" s="145" t="s">
        <v>131</v>
      </c>
    </row>
    <row r="67" spans="1:12" x14ac:dyDescent="0.15">
      <c r="A67" s="182"/>
      <c r="B67" s="143"/>
      <c r="C67" s="147"/>
      <c r="D67" s="150"/>
      <c r="E67" s="143"/>
      <c r="F67" s="96">
        <v>3</v>
      </c>
      <c r="G67" s="96">
        <v>1</v>
      </c>
      <c r="H67" s="96">
        <v>3</v>
      </c>
      <c r="I67" s="96"/>
      <c r="J67" s="96"/>
      <c r="K67" s="96"/>
      <c r="L67" s="145"/>
    </row>
    <row r="68" spans="1:12" x14ac:dyDescent="0.15">
      <c r="A68" s="182"/>
      <c r="B68" s="143"/>
      <c r="C68" s="147"/>
      <c r="D68" s="150"/>
      <c r="E68" s="143"/>
      <c r="F68" s="143" t="s">
        <v>167</v>
      </c>
      <c r="G68" s="143"/>
      <c r="H68" s="143"/>
      <c r="I68" s="143"/>
      <c r="J68" s="143"/>
      <c r="K68" s="143"/>
      <c r="L68" s="145" t="s">
        <v>131</v>
      </c>
    </row>
    <row r="69" spans="1:12" x14ac:dyDescent="0.15">
      <c r="A69" s="182"/>
      <c r="B69" s="143"/>
      <c r="C69" s="147"/>
      <c r="D69" s="150"/>
      <c r="E69" s="143"/>
      <c r="F69" s="96">
        <v>3</v>
      </c>
      <c r="G69" s="96">
        <v>1</v>
      </c>
      <c r="H69" s="96">
        <v>3</v>
      </c>
      <c r="I69" s="96"/>
      <c r="J69" s="96"/>
      <c r="K69" s="96"/>
      <c r="L69" s="145"/>
    </row>
    <row r="70" spans="1:12" x14ac:dyDescent="0.15">
      <c r="A70" s="182"/>
      <c r="B70" s="143"/>
      <c r="C70" s="147"/>
      <c r="D70" s="150"/>
      <c r="E70" s="143"/>
      <c r="F70" s="143"/>
      <c r="G70" s="143"/>
      <c r="H70" s="143"/>
      <c r="I70" s="143" t="s">
        <v>166</v>
      </c>
      <c r="J70" s="143"/>
      <c r="K70" s="143"/>
      <c r="L70" s="145" t="s">
        <v>122</v>
      </c>
    </row>
    <row r="71" spans="1:12" x14ac:dyDescent="0.15">
      <c r="A71" s="182"/>
      <c r="B71" s="143"/>
      <c r="C71" s="147"/>
      <c r="D71" s="150"/>
      <c r="E71" s="143"/>
      <c r="F71" s="96"/>
      <c r="G71" s="96"/>
      <c r="H71" s="96"/>
      <c r="I71" s="96">
        <v>3</v>
      </c>
      <c r="J71" s="96">
        <v>1</v>
      </c>
      <c r="K71" s="96">
        <v>3</v>
      </c>
      <c r="L71" s="145"/>
    </row>
    <row r="72" spans="1:12" x14ac:dyDescent="0.15">
      <c r="A72" s="182"/>
      <c r="B72" s="143"/>
      <c r="C72" s="147"/>
      <c r="D72" s="150"/>
      <c r="E72" s="143"/>
      <c r="F72" s="143"/>
      <c r="G72" s="143"/>
      <c r="H72" s="143"/>
      <c r="I72" s="143" t="s">
        <v>165</v>
      </c>
      <c r="J72" s="143"/>
      <c r="K72" s="143"/>
      <c r="L72" s="145" t="s">
        <v>122</v>
      </c>
    </row>
    <row r="73" spans="1:12" x14ac:dyDescent="0.15">
      <c r="A73" s="182"/>
      <c r="B73" s="143"/>
      <c r="C73" s="148"/>
      <c r="D73" s="151"/>
      <c r="E73" s="143"/>
      <c r="F73" s="96"/>
      <c r="G73" s="96"/>
      <c r="H73" s="96"/>
      <c r="I73" s="96">
        <v>3</v>
      </c>
      <c r="J73" s="96">
        <v>1</v>
      </c>
      <c r="K73" s="96">
        <v>3</v>
      </c>
      <c r="L73" s="145"/>
    </row>
    <row r="74" spans="1:12" x14ac:dyDescent="0.15">
      <c r="A74" s="182"/>
      <c r="B74" s="143"/>
      <c r="C74" s="153" t="s">
        <v>121</v>
      </c>
      <c r="D74" s="153"/>
      <c r="E74" s="153"/>
      <c r="F74" s="98">
        <v>8</v>
      </c>
      <c r="G74" s="98">
        <v>3</v>
      </c>
      <c r="H74" s="98">
        <v>8</v>
      </c>
      <c r="I74" s="98">
        <v>8</v>
      </c>
      <c r="J74" s="98">
        <v>3</v>
      </c>
      <c r="K74" s="98">
        <v>7</v>
      </c>
      <c r="L74" s="63"/>
    </row>
    <row r="75" spans="1:12" x14ac:dyDescent="0.15">
      <c r="A75" s="182"/>
      <c r="B75" s="152" t="s">
        <v>120</v>
      </c>
      <c r="C75" s="152"/>
      <c r="D75" s="152"/>
      <c r="E75" s="152"/>
      <c r="F75" s="94">
        <v>23</v>
      </c>
      <c r="G75" s="94">
        <v>10</v>
      </c>
      <c r="H75" s="94">
        <v>20</v>
      </c>
      <c r="I75" s="94">
        <v>20</v>
      </c>
      <c r="J75" s="94">
        <v>9</v>
      </c>
      <c r="K75" s="94">
        <v>16</v>
      </c>
      <c r="L75" s="64"/>
    </row>
    <row r="76" spans="1:12" ht="16.5" customHeight="1" x14ac:dyDescent="0.15">
      <c r="A76" s="182">
        <v>2</v>
      </c>
      <c r="B76" s="143">
        <v>1</v>
      </c>
      <c r="C76" s="146" t="s">
        <v>151</v>
      </c>
      <c r="D76" s="143" t="s">
        <v>20</v>
      </c>
      <c r="E76" s="143"/>
      <c r="F76" s="143"/>
      <c r="G76" s="143"/>
      <c r="H76" s="143"/>
      <c r="I76" s="143"/>
      <c r="J76" s="143"/>
      <c r="K76" s="143"/>
      <c r="L76" s="154"/>
    </row>
    <row r="77" spans="1:12" x14ac:dyDescent="0.15">
      <c r="A77" s="182"/>
      <c r="B77" s="143"/>
      <c r="C77" s="147"/>
      <c r="D77" s="143"/>
      <c r="E77" s="143"/>
      <c r="F77" s="96"/>
      <c r="G77" s="96"/>
      <c r="H77" s="96"/>
      <c r="I77" s="96"/>
      <c r="J77" s="96"/>
      <c r="K77" s="96"/>
      <c r="L77" s="154"/>
    </row>
    <row r="78" spans="1:12" x14ac:dyDescent="0.15">
      <c r="A78" s="182"/>
      <c r="B78" s="143"/>
      <c r="C78" s="147"/>
      <c r="D78" s="149" t="s">
        <v>133</v>
      </c>
      <c r="E78" s="143"/>
      <c r="F78" s="155" t="s">
        <v>164</v>
      </c>
      <c r="G78" s="155"/>
      <c r="H78" s="155"/>
      <c r="I78" s="155"/>
      <c r="J78" s="155"/>
      <c r="K78" s="155"/>
      <c r="L78" s="154" t="s">
        <v>131</v>
      </c>
    </row>
    <row r="79" spans="1:12" x14ac:dyDescent="0.15">
      <c r="A79" s="182"/>
      <c r="B79" s="143"/>
      <c r="C79" s="147"/>
      <c r="D79" s="150"/>
      <c r="E79" s="143"/>
      <c r="F79" s="97">
        <v>2</v>
      </c>
      <c r="G79" s="97">
        <v>2</v>
      </c>
      <c r="H79" s="97">
        <v>0</v>
      </c>
      <c r="I79" s="97"/>
      <c r="J79" s="97"/>
      <c r="K79" s="97"/>
      <c r="L79" s="154"/>
    </row>
    <row r="80" spans="1:12" x14ac:dyDescent="0.15">
      <c r="A80" s="182"/>
      <c r="B80" s="143"/>
      <c r="C80" s="147"/>
      <c r="D80" s="150"/>
      <c r="E80" s="143"/>
      <c r="F80" s="155"/>
      <c r="G80" s="155"/>
      <c r="H80" s="155"/>
      <c r="I80" s="155" t="s">
        <v>150</v>
      </c>
      <c r="J80" s="155"/>
      <c r="K80" s="155"/>
      <c r="L80" s="157" t="s">
        <v>149</v>
      </c>
    </row>
    <row r="81" spans="1:12" x14ac:dyDescent="0.15">
      <c r="A81" s="182"/>
      <c r="B81" s="143"/>
      <c r="C81" s="148"/>
      <c r="D81" s="151"/>
      <c r="E81" s="143"/>
      <c r="F81" s="97"/>
      <c r="G81" s="97"/>
      <c r="H81" s="97"/>
      <c r="I81" s="97">
        <v>2</v>
      </c>
      <c r="J81" s="97">
        <v>2</v>
      </c>
      <c r="K81" s="97">
        <v>0</v>
      </c>
      <c r="L81" s="158"/>
    </row>
    <row r="82" spans="1:12" x14ac:dyDescent="0.15">
      <c r="A82" s="182"/>
      <c r="B82" s="143"/>
      <c r="C82" s="153" t="s">
        <v>147</v>
      </c>
      <c r="D82" s="153"/>
      <c r="E82" s="153"/>
      <c r="F82" s="98">
        <v>2</v>
      </c>
      <c r="G82" s="98">
        <v>2</v>
      </c>
      <c r="H82" s="98">
        <v>0</v>
      </c>
      <c r="I82" s="98">
        <v>2</v>
      </c>
      <c r="J82" s="98">
        <v>2</v>
      </c>
      <c r="K82" s="98">
        <v>0</v>
      </c>
      <c r="L82" s="65"/>
    </row>
    <row r="83" spans="1:12" ht="16.5" customHeight="1" x14ac:dyDescent="0.15">
      <c r="A83" s="182"/>
      <c r="B83" s="143"/>
      <c r="C83" s="146" t="s">
        <v>146</v>
      </c>
      <c r="D83" s="143" t="s">
        <v>136</v>
      </c>
      <c r="E83" s="143"/>
      <c r="F83" s="155"/>
      <c r="G83" s="155"/>
      <c r="H83" s="155"/>
      <c r="I83" s="155"/>
      <c r="J83" s="155"/>
      <c r="K83" s="155"/>
      <c r="L83" s="154"/>
    </row>
    <row r="84" spans="1:12" x14ac:dyDescent="0.15">
      <c r="A84" s="182"/>
      <c r="B84" s="143"/>
      <c r="C84" s="147"/>
      <c r="D84" s="143"/>
      <c r="E84" s="143"/>
      <c r="F84" s="97"/>
      <c r="G84" s="97"/>
      <c r="H84" s="97"/>
      <c r="I84" s="97"/>
      <c r="J84" s="97"/>
      <c r="K84" s="97"/>
      <c r="L84" s="154"/>
    </row>
    <row r="85" spans="1:12" x14ac:dyDescent="0.15">
      <c r="A85" s="182"/>
      <c r="B85" s="143"/>
      <c r="C85" s="147"/>
      <c r="D85" s="149" t="s">
        <v>133</v>
      </c>
      <c r="E85" s="143"/>
      <c r="F85" s="143" t="s">
        <v>163</v>
      </c>
      <c r="G85" s="143"/>
      <c r="H85" s="143"/>
      <c r="I85" s="143"/>
      <c r="J85" s="143"/>
      <c r="K85" s="143"/>
      <c r="L85" s="154" t="s">
        <v>131</v>
      </c>
    </row>
    <row r="86" spans="1:12" x14ac:dyDescent="0.15">
      <c r="A86" s="182"/>
      <c r="B86" s="143"/>
      <c r="C86" s="147"/>
      <c r="D86" s="150"/>
      <c r="E86" s="143"/>
      <c r="F86" s="96">
        <v>2</v>
      </c>
      <c r="G86" s="96">
        <v>2</v>
      </c>
      <c r="H86" s="96">
        <v>0</v>
      </c>
      <c r="I86" s="96"/>
      <c r="J86" s="96"/>
      <c r="K86" s="96"/>
      <c r="L86" s="154"/>
    </row>
    <row r="87" spans="1:12" x14ac:dyDescent="0.15">
      <c r="A87" s="182"/>
      <c r="B87" s="143"/>
      <c r="C87" s="147"/>
      <c r="D87" s="150"/>
      <c r="E87" s="143"/>
      <c r="F87" s="143" t="s">
        <v>162</v>
      </c>
      <c r="G87" s="143"/>
      <c r="H87" s="143"/>
      <c r="I87" s="143" t="s">
        <v>162</v>
      </c>
      <c r="J87" s="143"/>
      <c r="K87" s="143"/>
      <c r="L87" s="154"/>
    </row>
    <row r="88" spans="1:12" x14ac:dyDescent="0.15">
      <c r="A88" s="182"/>
      <c r="B88" s="143"/>
      <c r="C88" s="147"/>
      <c r="D88" s="150"/>
      <c r="E88" s="143"/>
      <c r="F88" s="96">
        <v>2</v>
      </c>
      <c r="G88" s="96">
        <v>1</v>
      </c>
      <c r="H88" s="96">
        <v>2</v>
      </c>
      <c r="I88" s="96">
        <v>3</v>
      </c>
      <c r="J88" s="96">
        <v>1</v>
      </c>
      <c r="K88" s="96">
        <v>3</v>
      </c>
      <c r="L88" s="154"/>
    </row>
    <row r="89" spans="1:12" x14ac:dyDescent="0.15">
      <c r="A89" s="182"/>
      <c r="B89" s="143"/>
      <c r="C89" s="147"/>
      <c r="D89" s="150"/>
      <c r="E89" s="143"/>
      <c r="F89" s="143" t="s">
        <v>161</v>
      </c>
      <c r="G89" s="143"/>
      <c r="H89" s="143"/>
      <c r="I89" s="143" t="s">
        <v>161</v>
      </c>
      <c r="J89" s="143"/>
      <c r="K89" s="143"/>
      <c r="L89" s="154"/>
    </row>
    <row r="90" spans="1:12" x14ac:dyDescent="0.15">
      <c r="A90" s="182"/>
      <c r="B90" s="143"/>
      <c r="C90" s="147"/>
      <c r="D90" s="150"/>
      <c r="E90" s="143"/>
      <c r="F90" s="96">
        <v>2</v>
      </c>
      <c r="G90" s="96">
        <v>1</v>
      </c>
      <c r="H90" s="96">
        <v>2</v>
      </c>
      <c r="I90" s="96">
        <v>3</v>
      </c>
      <c r="J90" s="96">
        <v>1</v>
      </c>
      <c r="K90" s="96">
        <v>3</v>
      </c>
      <c r="L90" s="154"/>
    </row>
    <row r="91" spans="1:12" ht="17.25" customHeight="1" x14ac:dyDescent="0.15">
      <c r="A91" s="182"/>
      <c r="B91" s="143"/>
      <c r="C91" s="147"/>
      <c r="D91" s="150"/>
      <c r="E91" s="143"/>
      <c r="F91" s="143" t="s">
        <v>160</v>
      </c>
      <c r="G91" s="143"/>
      <c r="H91" s="143"/>
      <c r="I91" s="143"/>
      <c r="J91" s="143"/>
      <c r="K91" s="143"/>
      <c r="L91" s="154" t="s">
        <v>131</v>
      </c>
    </row>
    <row r="92" spans="1:12" ht="17.25" customHeight="1" x14ac:dyDescent="0.15">
      <c r="A92" s="182"/>
      <c r="B92" s="143"/>
      <c r="C92" s="147"/>
      <c r="D92" s="150"/>
      <c r="E92" s="143"/>
      <c r="F92" s="96">
        <v>3</v>
      </c>
      <c r="G92" s="96">
        <v>1</v>
      </c>
      <c r="H92" s="96">
        <v>3</v>
      </c>
      <c r="I92" s="96"/>
      <c r="J92" s="96"/>
      <c r="K92" s="96"/>
      <c r="L92" s="154"/>
    </row>
    <row r="93" spans="1:12" ht="17.25" customHeight="1" x14ac:dyDescent="0.15">
      <c r="A93" s="182"/>
      <c r="B93" s="143"/>
      <c r="C93" s="147"/>
      <c r="D93" s="150"/>
      <c r="E93" s="143"/>
      <c r="F93" s="143" t="s">
        <v>159</v>
      </c>
      <c r="G93" s="143"/>
      <c r="H93" s="143"/>
      <c r="I93" s="143" t="s">
        <v>159</v>
      </c>
      <c r="J93" s="143"/>
      <c r="K93" s="143"/>
      <c r="L93" s="154"/>
    </row>
    <row r="94" spans="1:12" ht="17.25" customHeight="1" x14ac:dyDescent="0.15">
      <c r="A94" s="182"/>
      <c r="B94" s="143"/>
      <c r="C94" s="147"/>
      <c r="D94" s="150"/>
      <c r="E94" s="143"/>
      <c r="F94" s="96">
        <v>3</v>
      </c>
      <c r="G94" s="96">
        <v>1</v>
      </c>
      <c r="H94" s="96">
        <v>3</v>
      </c>
      <c r="I94" s="96">
        <v>3</v>
      </c>
      <c r="J94" s="96">
        <v>1</v>
      </c>
      <c r="K94" s="96">
        <v>3</v>
      </c>
      <c r="L94" s="154"/>
    </row>
    <row r="95" spans="1:12" ht="17.25" customHeight="1" x14ac:dyDescent="0.15">
      <c r="A95" s="182"/>
      <c r="B95" s="143"/>
      <c r="C95" s="147"/>
      <c r="D95" s="150"/>
      <c r="E95" s="143"/>
      <c r="F95" s="143"/>
      <c r="G95" s="143"/>
      <c r="H95" s="143"/>
      <c r="I95" s="143" t="s">
        <v>158</v>
      </c>
      <c r="J95" s="143"/>
      <c r="K95" s="143"/>
      <c r="L95" s="157" t="s">
        <v>122</v>
      </c>
    </row>
    <row r="96" spans="1:12" ht="17.25" customHeight="1" x14ac:dyDescent="0.15">
      <c r="A96" s="182"/>
      <c r="B96" s="143"/>
      <c r="C96" s="148"/>
      <c r="D96" s="151"/>
      <c r="E96" s="143"/>
      <c r="F96" s="96"/>
      <c r="G96" s="96"/>
      <c r="H96" s="96"/>
      <c r="I96" s="96">
        <v>3</v>
      </c>
      <c r="J96" s="96">
        <v>1</v>
      </c>
      <c r="K96" s="96">
        <v>3</v>
      </c>
      <c r="L96" s="158"/>
    </row>
    <row r="97" spans="1:12" x14ac:dyDescent="0.15">
      <c r="A97" s="182"/>
      <c r="B97" s="143"/>
      <c r="C97" s="153" t="s">
        <v>138</v>
      </c>
      <c r="D97" s="153"/>
      <c r="E97" s="153"/>
      <c r="F97" s="98">
        <v>12</v>
      </c>
      <c r="G97" s="98">
        <v>6</v>
      </c>
      <c r="H97" s="98">
        <v>10</v>
      </c>
      <c r="I97" s="98">
        <v>12</v>
      </c>
      <c r="J97" s="98">
        <v>4</v>
      </c>
      <c r="K97" s="98">
        <v>12</v>
      </c>
      <c r="L97" s="65"/>
    </row>
    <row r="98" spans="1:12" ht="16.5" customHeight="1" x14ac:dyDescent="0.15">
      <c r="A98" s="182"/>
      <c r="B98" s="143"/>
      <c r="C98" s="146" t="s">
        <v>157</v>
      </c>
      <c r="D98" s="143" t="s">
        <v>136</v>
      </c>
      <c r="E98" s="143"/>
      <c r="F98" s="143" t="s">
        <v>154</v>
      </c>
      <c r="G98" s="143"/>
      <c r="H98" s="143"/>
      <c r="I98" s="143"/>
      <c r="J98" s="143"/>
      <c r="K98" s="143"/>
      <c r="L98" s="154" t="s">
        <v>131</v>
      </c>
    </row>
    <row r="99" spans="1:12" x14ac:dyDescent="0.15">
      <c r="A99" s="182"/>
      <c r="B99" s="143"/>
      <c r="C99" s="147"/>
      <c r="D99" s="143"/>
      <c r="E99" s="143"/>
      <c r="F99" s="96">
        <v>1</v>
      </c>
      <c r="G99" s="96">
        <v>1</v>
      </c>
      <c r="H99" s="96">
        <v>0</v>
      </c>
      <c r="I99" s="96"/>
      <c r="J99" s="96"/>
      <c r="K99" s="96"/>
      <c r="L99" s="154"/>
    </row>
    <row r="100" spans="1:12" x14ac:dyDescent="0.15">
      <c r="A100" s="182"/>
      <c r="B100" s="143"/>
      <c r="C100" s="147"/>
      <c r="D100" s="149" t="s">
        <v>133</v>
      </c>
      <c r="E100" s="143"/>
      <c r="F100" s="143" t="s">
        <v>156</v>
      </c>
      <c r="G100" s="143"/>
      <c r="H100" s="143"/>
      <c r="I100" s="143"/>
      <c r="J100" s="143"/>
      <c r="K100" s="143"/>
      <c r="L100" s="154" t="s">
        <v>131</v>
      </c>
    </row>
    <row r="101" spans="1:12" x14ac:dyDescent="0.15">
      <c r="A101" s="182"/>
      <c r="B101" s="143"/>
      <c r="C101" s="147"/>
      <c r="D101" s="150"/>
      <c r="E101" s="143"/>
      <c r="F101" s="96">
        <v>2</v>
      </c>
      <c r="G101" s="96">
        <v>2</v>
      </c>
      <c r="H101" s="96">
        <v>0</v>
      </c>
      <c r="I101" s="96"/>
      <c r="J101" s="96"/>
      <c r="K101" s="96"/>
      <c r="L101" s="154"/>
    </row>
    <row r="102" spans="1:12" x14ac:dyDescent="0.15">
      <c r="A102" s="182"/>
      <c r="B102" s="143"/>
      <c r="C102" s="147"/>
      <c r="D102" s="150"/>
      <c r="E102" s="143"/>
      <c r="F102" s="143" t="s">
        <v>155</v>
      </c>
      <c r="G102" s="143"/>
      <c r="H102" s="143"/>
      <c r="I102" s="143"/>
      <c r="J102" s="143"/>
      <c r="K102" s="143"/>
      <c r="L102" s="154" t="s">
        <v>131</v>
      </c>
    </row>
    <row r="103" spans="1:12" x14ac:dyDescent="0.15">
      <c r="A103" s="182"/>
      <c r="B103" s="143"/>
      <c r="C103" s="147"/>
      <c r="D103" s="150"/>
      <c r="E103" s="143"/>
      <c r="F103" s="96">
        <v>3</v>
      </c>
      <c r="G103" s="96">
        <v>1</v>
      </c>
      <c r="H103" s="96">
        <v>3</v>
      </c>
      <c r="I103" s="96"/>
      <c r="J103" s="96"/>
      <c r="K103" s="96"/>
      <c r="L103" s="154"/>
    </row>
    <row r="104" spans="1:12" x14ac:dyDescent="0.15">
      <c r="A104" s="182"/>
      <c r="B104" s="143"/>
      <c r="C104" s="147"/>
      <c r="D104" s="150"/>
      <c r="E104" s="143"/>
      <c r="F104" s="143"/>
      <c r="G104" s="143"/>
      <c r="H104" s="143"/>
      <c r="I104" s="143" t="s">
        <v>154</v>
      </c>
      <c r="J104" s="143"/>
      <c r="K104" s="143"/>
      <c r="L104" s="157" t="s">
        <v>129</v>
      </c>
    </row>
    <row r="105" spans="1:12" x14ac:dyDescent="0.15">
      <c r="A105" s="182"/>
      <c r="B105" s="143"/>
      <c r="C105" s="147"/>
      <c r="D105" s="150"/>
      <c r="E105" s="143"/>
      <c r="F105" s="96"/>
      <c r="G105" s="96"/>
      <c r="H105" s="96"/>
      <c r="I105" s="96">
        <v>1</v>
      </c>
      <c r="J105" s="96">
        <v>1</v>
      </c>
      <c r="K105" s="96">
        <v>0</v>
      </c>
      <c r="L105" s="158"/>
    </row>
    <row r="106" spans="1:12" x14ac:dyDescent="0.15">
      <c r="A106" s="182"/>
      <c r="B106" s="143"/>
      <c r="C106" s="147"/>
      <c r="D106" s="150"/>
      <c r="E106" s="143"/>
      <c r="F106" s="143"/>
      <c r="G106" s="143"/>
      <c r="H106" s="143"/>
      <c r="I106" s="143" t="s">
        <v>153</v>
      </c>
      <c r="J106" s="143"/>
      <c r="K106" s="143"/>
      <c r="L106" s="180" t="s">
        <v>122</v>
      </c>
    </row>
    <row r="107" spans="1:12" x14ac:dyDescent="0.15">
      <c r="A107" s="182"/>
      <c r="B107" s="143"/>
      <c r="C107" s="147"/>
      <c r="D107" s="150"/>
      <c r="E107" s="143"/>
      <c r="F107" s="96"/>
      <c r="G107" s="96"/>
      <c r="H107" s="96"/>
      <c r="I107" s="96">
        <v>3</v>
      </c>
      <c r="J107" s="96">
        <v>1</v>
      </c>
      <c r="K107" s="96">
        <v>3</v>
      </c>
      <c r="L107" s="181"/>
    </row>
    <row r="108" spans="1:12" x14ac:dyDescent="0.15">
      <c r="A108" s="182"/>
      <c r="B108" s="143"/>
      <c r="C108" s="147"/>
      <c r="D108" s="150"/>
      <c r="E108" s="143"/>
      <c r="F108" s="143"/>
      <c r="G108" s="143"/>
      <c r="H108" s="143"/>
      <c r="I108" s="143" t="s">
        <v>152</v>
      </c>
      <c r="J108" s="143"/>
      <c r="K108" s="143"/>
      <c r="L108" s="180" t="s">
        <v>122</v>
      </c>
    </row>
    <row r="109" spans="1:12" x14ac:dyDescent="0.15">
      <c r="A109" s="182"/>
      <c r="B109" s="143"/>
      <c r="C109" s="148"/>
      <c r="D109" s="151"/>
      <c r="E109" s="143"/>
      <c r="F109" s="96"/>
      <c r="G109" s="96"/>
      <c r="H109" s="96"/>
      <c r="I109" s="96">
        <v>3</v>
      </c>
      <c r="J109" s="96">
        <v>1</v>
      </c>
      <c r="K109" s="96">
        <v>3</v>
      </c>
      <c r="L109" s="181"/>
    </row>
    <row r="110" spans="1:12" x14ac:dyDescent="0.15">
      <c r="A110" s="182"/>
      <c r="B110" s="143"/>
      <c r="C110" s="153" t="s">
        <v>121</v>
      </c>
      <c r="D110" s="153"/>
      <c r="E110" s="153"/>
      <c r="F110" s="98">
        <v>6</v>
      </c>
      <c r="G110" s="98">
        <v>4</v>
      </c>
      <c r="H110" s="98">
        <v>3</v>
      </c>
      <c r="I110" s="98">
        <v>7</v>
      </c>
      <c r="J110" s="98">
        <v>3</v>
      </c>
      <c r="K110" s="98">
        <v>6</v>
      </c>
      <c r="L110" s="65"/>
    </row>
    <row r="111" spans="1:12" x14ac:dyDescent="0.15">
      <c r="A111" s="182"/>
      <c r="B111" s="152" t="s">
        <v>120</v>
      </c>
      <c r="C111" s="152"/>
      <c r="D111" s="152"/>
      <c r="E111" s="152"/>
      <c r="F111" s="94">
        <v>20</v>
      </c>
      <c r="G111" s="94">
        <v>12</v>
      </c>
      <c r="H111" s="94">
        <v>13</v>
      </c>
      <c r="I111" s="94">
        <v>21</v>
      </c>
      <c r="J111" s="94">
        <v>9</v>
      </c>
      <c r="K111" s="94">
        <v>18</v>
      </c>
      <c r="L111" s="64"/>
    </row>
    <row r="112" spans="1:12" ht="16.5" customHeight="1" x14ac:dyDescent="0.15">
      <c r="A112" s="182"/>
      <c r="B112" s="143">
        <v>2</v>
      </c>
      <c r="C112" s="146" t="s">
        <v>151</v>
      </c>
      <c r="D112" s="143" t="s">
        <v>20</v>
      </c>
      <c r="E112" s="143"/>
      <c r="F112" s="143"/>
      <c r="G112" s="143"/>
      <c r="H112" s="143"/>
      <c r="I112" s="143"/>
      <c r="J112" s="143"/>
      <c r="K112" s="143"/>
      <c r="L112" s="144"/>
    </row>
    <row r="113" spans="1:12" x14ac:dyDescent="0.15">
      <c r="A113" s="182"/>
      <c r="B113" s="143"/>
      <c r="C113" s="147"/>
      <c r="D113" s="143"/>
      <c r="E113" s="143"/>
      <c r="F113" s="96"/>
      <c r="G113" s="96"/>
      <c r="H113" s="96"/>
      <c r="I113" s="96"/>
      <c r="J113" s="96"/>
      <c r="K113" s="96"/>
      <c r="L113" s="145"/>
    </row>
    <row r="114" spans="1:12" x14ac:dyDescent="0.15">
      <c r="A114" s="182"/>
      <c r="B114" s="143"/>
      <c r="C114" s="147"/>
      <c r="D114" s="149" t="s">
        <v>133</v>
      </c>
      <c r="E114" s="143"/>
      <c r="F114" s="155" t="s">
        <v>150</v>
      </c>
      <c r="G114" s="155"/>
      <c r="H114" s="155"/>
      <c r="I114" s="155"/>
      <c r="J114" s="155"/>
      <c r="K114" s="155"/>
      <c r="L114" s="144" t="s">
        <v>149</v>
      </c>
    </row>
    <row r="115" spans="1:12" x14ac:dyDescent="0.15">
      <c r="A115" s="182"/>
      <c r="B115" s="143"/>
      <c r="C115" s="147"/>
      <c r="D115" s="150"/>
      <c r="E115" s="143"/>
      <c r="F115" s="97">
        <v>2</v>
      </c>
      <c r="G115" s="97">
        <v>2</v>
      </c>
      <c r="H115" s="97">
        <v>0</v>
      </c>
      <c r="I115" s="97"/>
      <c r="J115" s="97"/>
      <c r="K115" s="97"/>
      <c r="L115" s="144"/>
    </row>
    <row r="116" spans="1:12" x14ac:dyDescent="0.15">
      <c r="A116" s="182"/>
      <c r="B116" s="143"/>
      <c r="C116" s="147"/>
      <c r="D116" s="150"/>
      <c r="E116" s="143"/>
      <c r="F116" s="155" t="s">
        <v>148</v>
      </c>
      <c r="G116" s="155"/>
      <c r="H116" s="155"/>
      <c r="I116" s="155"/>
      <c r="J116" s="155"/>
      <c r="K116" s="155"/>
      <c r="L116" s="145" t="s">
        <v>131</v>
      </c>
    </row>
    <row r="117" spans="1:12" x14ac:dyDescent="0.15">
      <c r="A117" s="182"/>
      <c r="B117" s="143"/>
      <c r="C117" s="148"/>
      <c r="D117" s="151"/>
      <c r="E117" s="143"/>
      <c r="F117" s="97">
        <v>2</v>
      </c>
      <c r="G117" s="97">
        <v>2</v>
      </c>
      <c r="H117" s="97">
        <v>0</v>
      </c>
      <c r="I117" s="97"/>
      <c r="J117" s="97"/>
      <c r="K117" s="97"/>
      <c r="L117" s="145"/>
    </row>
    <row r="118" spans="1:12" x14ac:dyDescent="0.15">
      <c r="A118" s="182"/>
      <c r="B118" s="143"/>
      <c r="C118" s="153" t="s">
        <v>147</v>
      </c>
      <c r="D118" s="153"/>
      <c r="E118" s="153"/>
      <c r="F118" s="98">
        <v>4</v>
      </c>
      <c r="G118" s="98">
        <v>4</v>
      </c>
      <c r="H118" s="98">
        <v>0</v>
      </c>
      <c r="I118" s="98">
        <v>0</v>
      </c>
      <c r="J118" s="98">
        <v>0</v>
      </c>
      <c r="K118" s="98">
        <v>0</v>
      </c>
      <c r="L118" s="63"/>
    </row>
    <row r="119" spans="1:12" ht="16.5" customHeight="1" x14ac:dyDescent="0.15">
      <c r="A119" s="182"/>
      <c r="B119" s="143"/>
      <c r="C119" s="146" t="s">
        <v>146</v>
      </c>
      <c r="D119" s="143" t="s">
        <v>136</v>
      </c>
      <c r="E119" s="143"/>
      <c r="F119" s="155"/>
      <c r="G119" s="155"/>
      <c r="H119" s="155"/>
      <c r="I119" s="155"/>
      <c r="J119" s="155"/>
      <c r="K119" s="155"/>
      <c r="L119" s="145"/>
    </row>
    <row r="120" spans="1:12" x14ac:dyDescent="0.15">
      <c r="A120" s="182"/>
      <c r="B120" s="143"/>
      <c r="C120" s="147"/>
      <c r="D120" s="143"/>
      <c r="E120" s="143"/>
      <c r="F120" s="97"/>
      <c r="G120" s="97"/>
      <c r="H120" s="97"/>
      <c r="I120" s="97"/>
      <c r="J120" s="97"/>
      <c r="K120" s="97"/>
      <c r="L120" s="145"/>
    </row>
    <row r="121" spans="1:12" x14ac:dyDescent="0.15">
      <c r="A121" s="182"/>
      <c r="B121" s="143"/>
      <c r="C121" s="147"/>
      <c r="D121" s="149" t="s">
        <v>133</v>
      </c>
      <c r="E121" s="143"/>
      <c r="F121" s="143" t="s">
        <v>145</v>
      </c>
      <c r="G121" s="143"/>
      <c r="H121" s="143"/>
      <c r="I121" s="143" t="s">
        <v>145</v>
      </c>
      <c r="J121" s="143"/>
      <c r="K121" s="143"/>
      <c r="L121" s="144" t="s">
        <v>244</v>
      </c>
    </row>
    <row r="122" spans="1:12" x14ac:dyDescent="0.15">
      <c r="A122" s="182"/>
      <c r="B122" s="143"/>
      <c r="C122" s="147"/>
      <c r="D122" s="150"/>
      <c r="E122" s="143"/>
      <c r="F122" s="96">
        <v>3</v>
      </c>
      <c r="G122" s="96">
        <v>1</v>
      </c>
      <c r="H122" s="96">
        <v>3</v>
      </c>
      <c r="I122" s="96">
        <v>3</v>
      </c>
      <c r="J122" s="96">
        <v>1</v>
      </c>
      <c r="K122" s="96">
        <v>3</v>
      </c>
      <c r="L122" s="145"/>
    </row>
    <row r="123" spans="1:12" x14ac:dyDescent="0.15">
      <c r="A123" s="182"/>
      <c r="B123" s="143"/>
      <c r="C123" s="147"/>
      <c r="D123" s="150"/>
      <c r="E123" s="143"/>
      <c r="F123" s="143" t="s">
        <v>144</v>
      </c>
      <c r="G123" s="143"/>
      <c r="H123" s="143"/>
      <c r="I123" s="143"/>
      <c r="J123" s="143"/>
      <c r="K123" s="143"/>
      <c r="L123" s="144" t="s">
        <v>131</v>
      </c>
    </row>
    <row r="124" spans="1:12" x14ac:dyDescent="0.15">
      <c r="A124" s="182"/>
      <c r="B124" s="143"/>
      <c r="C124" s="147"/>
      <c r="D124" s="150"/>
      <c r="E124" s="143"/>
      <c r="F124" s="96">
        <v>3</v>
      </c>
      <c r="G124" s="96">
        <v>1</v>
      </c>
      <c r="H124" s="96">
        <v>3</v>
      </c>
      <c r="I124" s="96"/>
      <c r="J124" s="96"/>
      <c r="K124" s="96"/>
      <c r="L124" s="145"/>
    </row>
    <row r="125" spans="1:12" x14ac:dyDescent="0.15">
      <c r="A125" s="182"/>
      <c r="B125" s="143"/>
      <c r="C125" s="147"/>
      <c r="D125" s="150"/>
      <c r="E125" s="143"/>
      <c r="F125" s="143" t="s">
        <v>143</v>
      </c>
      <c r="G125" s="143"/>
      <c r="H125" s="143"/>
      <c r="I125" s="143"/>
      <c r="J125" s="143"/>
      <c r="K125" s="143"/>
      <c r="L125" s="144" t="s">
        <v>131</v>
      </c>
    </row>
    <row r="126" spans="1:12" x14ac:dyDescent="0.15">
      <c r="A126" s="182"/>
      <c r="B126" s="143"/>
      <c r="C126" s="147"/>
      <c r="D126" s="150"/>
      <c r="E126" s="143"/>
      <c r="F126" s="96">
        <v>3</v>
      </c>
      <c r="G126" s="96">
        <v>1</v>
      </c>
      <c r="H126" s="96">
        <v>3</v>
      </c>
      <c r="I126" s="96"/>
      <c r="J126" s="96"/>
      <c r="K126" s="96"/>
      <c r="L126" s="145"/>
    </row>
    <row r="127" spans="1:12" x14ac:dyDescent="0.15">
      <c r="A127" s="182"/>
      <c r="B127" s="143"/>
      <c r="C127" s="147"/>
      <c r="D127" s="150"/>
      <c r="E127" s="143"/>
      <c r="F127" s="143" t="s">
        <v>142</v>
      </c>
      <c r="G127" s="143"/>
      <c r="H127" s="143"/>
      <c r="I127" s="143"/>
      <c r="J127" s="143"/>
      <c r="K127" s="143"/>
      <c r="L127" s="144" t="s">
        <v>131</v>
      </c>
    </row>
    <row r="128" spans="1:12" x14ac:dyDescent="0.15">
      <c r="A128" s="182"/>
      <c r="B128" s="143"/>
      <c r="C128" s="147"/>
      <c r="D128" s="150"/>
      <c r="E128" s="143"/>
      <c r="F128" s="96">
        <v>2</v>
      </c>
      <c r="G128" s="96">
        <v>2</v>
      </c>
      <c r="H128" s="96">
        <v>0</v>
      </c>
      <c r="I128" s="96"/>
      <c r="J128" s="96"/>
      <c r="K128" s="96"/>
      <c r="L128" s="145"/>
    </row>
    <row r="129" spans="1:12" x14ac:dyDescent="0.15">
      <c r="A129" s="182"/>
      <c r="B129" s="143"/>
      <c r="C129" s="147"/>
      <c r="D129" s="150"/>
      <c r="E129" s="143"/>
      <c r="F129" s="143"/>
      <c r="G129" s="143"/>
      <c r="H129" s="143"/>
      <c r="I129" s="143" t="s">
        <v>141</v>
      </c>
      <c r="J129" s="143"/>
      <c r="K129" s="143"/>
      <c r="L129" s="144" t="s">
        <v>122</v>
      </c>
    </row>
    <row r="130" spans="1:12" x14ac:dyDescent="0.15">
      <c r="A130" s="182"/>
      <c r="B130" s="143"/>
      <c r="C130" s="147"/>
      <c r="D130" s="150"/>
      <c r="E130" s="143"/>
      <c r="F130" s="96"/>
      <c r="G130" s="96"/>
      <c r="H130" s="96"/>
      <c r="I130" s="96">
        <v>3</v>
      </c>
      <c r="J130" s="96">
        <v>1</v>
      </c>
      <c r="K130" s="96">
        <v>3</v>
      </c>
      <c r="L130" s="145"/>
    </row>
    <row r="131" spans="1:12" x14ac:dyDescent="0.15">
      <c r="A131" s="182"/>
      <c r="B131" s="143"/>
      <c r="C131" s="147"/>
      <c r="D131" s="150"/>
      <c r="E131" s="143"/>
      <c r="F131" s="143"/>
      <c r="G131" s="143"/>
      <c r="H131" s="143"/>
      <c r="I131" s="143" t="s">
        <v>140</v>
      </c>
      <c r="J131" s="143"/>
      <c r="K131" s="143"/>
      <c r="L131" s="144" t="s">
        <v>122</v>
      </c>
    </row>
    <row r="132" spans="1:12" x14ac:dyDescent="0.15">
      <c r="A132" s="182"/>
      <c r="B132" s="143"/>
      <c r="C132" s="147"/>
      <c r="D132" s="150"/>
      <c r="E132" s="143"/>
      <c r="F132" s="96"/>
      <c r="G132" s="96"/>
      <c r="H132" s="96"/>
      <c r="I132" s="96">
        <v>3</v>
      </c>
      <c r="J132" s="96">
        <v>1</v>
      </c>
      <c r="K132" s="96">
        <v>3</v>
      </c>
      <c r="L132" s="145"/>
    </row>
    <row r="133" spans="1:12" x14ac:dyDescent="0.15">
      <c r="A133" s="182"/>
      <c r="B133" s="143"/>
      <c r="C133" s="147"/>
      <c r="D133" s="150"/>
      <c r="E133" s="143"/>
      <c r="F133" s="143"/>
      <c r="G133" s="143"/>
      <c r="H133" s="143"/>
      <c r="I133" s="143" t="s">
        <v>139</v>
      </c>
      <c r="J133" s="143"/>
      <c r="K133" s="143"/>
      <c r="L133" s="144" t="s">
        <v>122</v>
      </c>
    </row>
    <row r="134" spans="1:12" x14ac:dyDescent="0.15">
      <c r="A134" s="182"/>
      <c r="B134" s="143"/>
      <c r="C134" s="148"/>
      <c r="D134" s="151"/>
      <c r="E134" s="143"/>
      <c r="F134" s="96"/>
      <c r="G134" s="96"/>
      <c r="H134" s="96"/>
      <c r="I134" s="96">
        <v>3</v>
      </c>
      <c r="J134" s="96">
        <v>1</v>
      </c>
      <c r="K134" s="96">
        <v>3</v>
      </c>
      <c r="L134" s="145"/>
    </row>
    <row r="135" spans="1:12" x14ac:dyDescent="0.15">
      <c r="A135" s="182"/>
      <c r="B135" s="143"/>
      <c r="C135" s="153" t="s">
        <v>138</v>
      </c>
      <c r="D135" s="153"/>
      <c r="E135" s="153"/>
      <c r="F135" s="98">
        <v>11</v>
      </c>
      <c r="G135" s="98">
        <v>5</v>
      </c>
      <c r="H135" s="98">
        <v>9</v>
      </c>
      <c r="I135" s="98">
        <v>12</v>
      </c>
      <c r="J135" s="98">
        <v>4</v>
      </c>
      <c r="K135" s="98">
        <v>12</v>
      </c>
      <c r="L135" s="63"/>
    </row>
    <row r="136" spans="1:12" ht="16.5" customHeight="1" x14ac:dyDescent="0.15">
      <c r="A136" s="182"/>
      <c r="B136" s="143"/>
      <c r="C136" s="146" t="s">
        <v>137</v>
      </c>
      <c r="D136" s="149" t="s">
        <v>136</v>
      </c>
      <c r="E136" s="143"/>
      <c r="F136" s="143" t="s">
        <v>130</v>
      </c>
      <c r="G136" s="143"/>
      <c r="H136" s="143"/>
      <c r="I136" s="143"/>
      <c r="J136" s="143"/>
      <c r="K136" s="143"/>
      <c r="L136" s="142" t="s">
        <v>135</v>
      </c>
    </row>
    <row r="137" spans="1:12" x14ac:dyDescent="0.15">
      <c r="A137" s="182"/>
      <c r="B137" s="143"/>
      <c r="C137" s="147"/>
      <c r="D137" s="150"/>
      <c r="E137" s="143"/>
      <c r="F137" s="96"/>
      <c r="G137" s="96"/>
      <c r="H137" s="96"/>
      <c r="I137" s="96"/>
      <c r="J137" s="96"/>
      <c r="K137" s="96"/>
      <c r="L137" s="142"/>
    </row>
    <row r="138" spans="1:12" x14ac:dyDescent="0.15">
      <c r="A138" s="182"/>
      <c r="B138" s="143"/>
      <c r="C138" s="147"/>
      <c r="D138" s="150"/>
      <c r="E138" s="143"/>
      <c r="F138" s="143"/>
      <c r="G138" s="143"/>
      <c r="H138" s="143"/>
      <c r="I138" s="143" t="s">
        <v>127</v>
      </c>
      <c r="J138" s="143"/>
      <c r="K138" s="143"/>
      <c r="L138" s="142" t="s">
        <v>134</v>
      </c>
    </row>
    <row r="139" spans="1:12" x14ac:dyDescent="0.15">
      <c r="A139" s="182"/>
      <c r="B139" s="143"/>
      <c r="C139" s="147"/>
      <c r="D139" s="151"/>
      <c r="E139" s="143"/>
      <c r="F139" s="96"/>
      <c r="G139" s="96"/>
      <c r="H139" s="96"/>
      <c r="I139" s="96">
        <v>3</v>
      </c>
      <c r="J139" s="96">
        <v>0</v>
      </c>
      <c r="K139" s="96">
        <v>0</v>
      </c>
      <c r="L139" s="142"/>
    </row>
    <row r="140" spans="1:12" x14ac:dyDescent="0.15">
      <c r="A140" s="182"/>
      <c r="B140" s="143"/>
      <c r="C140" s="147"/>
      <c r="D140" s="149" t="s">
        <v>133</v>
      </c>
      <c r="E140" s="143"/>
      <c r="F140" s="143" t="s">
        <v>132</v>
      </c>
      <c r="G140" s="143"/>
      <c r="H140" s="143"/>
      <c r="I140" s="143"/>
      <c r="J140" s="143"/>
      <c r="K140" s="143"/>
      <c r="L140" s="145" t="s">
        <v>131</v>
      </c>
    </row>
    <row r="141" spans="1:12" x14ac:dyDescent="0.15">
      <c r="A141" s="182"/>
      <c r="B141" s="143"/>
      <c r="C141" s="147"/>
      <c r="D141" s="150"/>
      <c r="E141" s="143"/>
      <c r="F141" s="96">
        <v>2</v>
      </c>
      <c r="G141" s="96">
        <v>1</v>
      </c>
      <c r="H141" s="96">
        <v>2</v>
      </c>
      <c r="I141" s="96"/>
      <c r="J141" s="96"/>
      <c r="K141" s="96"/>
      <c r="L141" s="145"/>
    </row>
    <row r="142" spans="1:12" x14ac:dyDescent="0.15">
      <c r="A142" s="182"/>
      <c r="B142" s="143"/>
      <c r="C142" s="147"/>
      <c r="D142" s="150"/>
      <c r="E142" s="149"/>
      <c r="F142" s="143"/>
      <c r="G142" s="143"/>
      <c r="H142" s="143"/>
      <c r="I142" s="143" t="s">
        <v>130</v>
      </c>
      <c r="J142" s="143"/>
      <c r="K142" s="143"/>
      <c r="L142" s="142" t="s">
        <v>129</v>
      </c>
    </row>
    <row r="143" spans="1:12" x14ac:dyDescent="0.15">
      <c r="A143" s="182"/>
      <c r="B143" s="143"/>
      <c r="C143" s="147"/>
      <c r="D143" s="150"/>
      <c r="E143" s="151"/>
      <c r="F143" s="96"/>
      <c r="G143" s="96"/>
      <c r="H143" s="96"/>
      <c r="I143" s="96">
        <v>1</v>
      </c>
      <c r="J143" s="96">
        <v>1</v>
      </c>
      <c r="K143" s="96">
        <v>0</v>
      </c>
      <c r="L143" s="142"/>
    </row>
    <row r="144" spans="1:12" x14ac:dyDescent="0.15">
      <c r="A144" s="182"/>
      <c r="B144" s="143"/>
      <c r="C144" s="147"/>
      <c r="D144" s="150"/>
      <c r="E144" s="143"/>
      <c r="F144" s="143" t="s">
        <v>127</v>
      </c>
      <c r="G144" s="143"/>
      <c r="H144" s="143"/>
      <c r="I144" s="143"/>
      <c r="J144" s="143"/>
      <c r="K144" s="143"/>
      <c r="L144" s="142" t="s">
        <v>126</v>
      </c>
    </row>
    <row r="145" spans="1:12" x14ac:dyDescent="0.15">
      <c r="A145" s="182"/>
      <c r="B145" s="143"/>
      <c r="C145" s="147"/>
      <c r="D145" s="150"/>
      <c r="E145" s="143"/>
      <c r="F145" s="96">
        <v>3</v>
      </c>
      <c r="G145" s="96">
        <v>0</v>
      </c>
      <c r="H145" s="96">
        <v>0</v>
      </c>
      <c r="I145" s="96"/>
      <c r="J145" s="96"/>
      <c r="K145" s="96"/>
      <c r="L145" s="142"/>
    </row>
    <row r="146" spans="1:12" x14ac:dyDescent="0.15">
      <c r="A146" s="182"/>
      <c r="B146" s="143"/>
      <c r="C146" s="147"/>
      <c r="D146" s="150"/>
      <c r="E146" s="143"/>
      <c r="F146" s="143"/>
      <c r="G146" s="143"/>
      <c r="H146" s="143"/>
      <c r="I146" s="143" t="s">
        <v>124</v>
      </c>
      <c r="J146" s="143"/>
      <c r="K146" s="143"/>
      <c r="L146" s="145" t="s">
        <v>122</v>
      </c>
    </row>
    <row r="147" spans="1:12" x14ac:dyDescent="0.15">
      <c r="A147" s="182"/>
      <c r="B147" s="143"/>
      <c r="C147" s="147"/>
      <c r="D147" s="150"/>
      <c r="E147" s="143"/>
      <c r="F147" s="96"/>
      <c r="G147" s="96"/>
      <c r="H147" s="96"/>
      <c r="I147" s="96">
        <v>3</v>
      </c>
      <c r="J147" s="96">
        <v>1</v>
      </c>
      <c r="K147" s="96">
        <v>3</v>
      </c>
      <c r="L147" s="145"/>
    </row>
    <row r="148" spans="1:12" x14ac:dyDescent="0.15">
      <c r="A148" s="182"/>
      <c r="B148" s="143"/>
      <c r="C148" s="147"/>
      <c r="D148" s="150"/>
      <c r="E148" s="143"/>
      <c r="F148" s="143"/>
      <c r="G148" s="143"/>
      <c r="H148" s="143"/>
      <c r="I148" s="143" t="s">
        <v>123</v>
      </c>
      <c r="J148" s="143"/>
      <c r="K148" s="143"/>
      <c r="L148" s="145" t="s">
        <v>122</v>
      </c>
    </row>
    <row r="149" spans="1:12" x14ac:dyDescent="0.15">
      <c r="A149" s="182"/>
      <c r="B149" s="143"/>
      <c r="C149" s="148"/>
      <c r="D149" s="151"/>
      <c r="E149" s="143"/>
      <c r="F149" s="96"/>
      <c r="G149" s="96"/>
      <c r="H149" s="96"/>
      <c r="I149" s="96">
        <v>3</v>
      </c>
      <c r="J149" s="96">
        <v>1</v>
      </c>
      <c r="K149" s="96">
        <v>3</v>
      </c>
      <c r="L149" s="145"/>
    </row>
    <row r="150" spans="1:12" x14ac:dyDescent="0.15">
      <c r="A150" s="182"/>
      <c r="B150" s="143"/>
      <c r="C150" s="153" t="s">
        <v>121</v>
      </c>
      <c r="D150" s="153"/>
      <c r="E150" s="153"/>
      <c r="F150" s="98">
        <v>5</v>
      </c>
      <c r="G150" s="98">
        <v>1</v>
      </c>
      <c r="H150" s="98">
        <v>2</v>
      </c>
      <c r="I150" s="98">
        <v>10</v>
      </c>
      <c r="J150" s="98">
        <v>3</v>
      </c>
      <c r="K150" s="98">
        <v>6</v>
      </c>
      <c r="L150" s="63"/>
    </row>
    <row r="151" spans="1:12" x14ac:dyDescent="0.15">
      <c r="A151" s="182"/>
      <c r="B151" s="152" t="s">
        <v>120</v>
      </c>
      <c r="C151" s="152"/>
      <c r="D151" s="152"/>
      <c r="E151" s="152"/>
      <c r="F151" s="94">
        <v>20</v>
      </c>
      <c r="G151" s="94">
        <v>10</v>
      </c>
      <c r="H151" s="94">
        <v>11</v>
      </c>
      <c r="I151" s="94">
        <v>22</v>
      </c>
      <c r="J151" s="94">
        <v>7</v>
      </c>
      <c r="K151" s="94">
        <v>18</v>
      </c>
      <c r="L151" s="64"/>
    </row>
    <row r="152" spans="1:12" x14ac:dyDescent="0.15">
      <c r="A152" s="172" t="s">
        <v>21</v>
      </c>
      <c r="B152" s="152"/>
      <c r="C152" s="152"/>
      <c r="D152" s="152"/>
      <c r="E152" s="152"/>
      <c r="F152" s="94">
        <v>86</v>
      </c>
      <c r="G152" s="94">
        <v>47</v>
      </c>
      <c r="H152" s="94">
        <v>56</v>
      </c>
      <c r="I152" s="94">
        <v>84</v>
      </c>
      <c r="J152" s="94">
        <v>37</v>
      </c>
      <c r="K152" s="94">
        <v>65</v>
      </c>
      <c r="L152" s="64"/>
    </row>
    <row r="153" spans="1:12" x14ac:dyDescent="0.15">
      <c r="A153" s="173" t="s">
        <v>119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5"/>
    </row>
    <row r="154" spans="1:12" ht="20.100000000000001" customHeight="1" x14ac:dyDescent="0.15">
      <c r="A154" s="173" t="s">
        <v>22</v>
      </c>
      <c r="B154" s="174"/>
      <c r="C154" s="174" t="s">
        <v>118</v>
      </c>
      <c r="D154" s="174"/>
      <c r="E154" s="174"/>
      <c r="F154" s="174"/>
      <c r="G154" s="174"/>
      <c r="H154" s="174" t="s">
        <v>23</v>
      </c>
      <c r="I154" s="174"/>
      <c r="J154" s="174"/>
      <c r="K154" s="174"/>
      <c r="L154" s="95" t="s">
        <v>24</v>
      </c>
    </row>
    <row r="155" spans="1:12" ht="20.100000000000001" customHeight="1" x14ac:dyDescent="0.15">
      <c r="A155" s="173"/>
      <c r="B155" s="174"/>
      <c r="C155" s="174">
        <v>12</v>
      </c>
      <c r="D155" s="174"/>
      <c r="E155" s="174"/>
      <c r="F155" s="174"/>
      <c r="G155" s="174"/>
      <c r="H155" s="174">
        <v>59</v>
      </c>
      <c r="I155" s="174"/>
      <c r="J155" s="174"/>
      <c r="K155" s="174"/>
      <c r="L155" s="5">
        <v>71</v>
      </c>
    </row>
    <row r="156" spans="1:12" ht="20.100000000000001" customHeight="1" x14ac:dyDescent="0.15">
      <c r="A156" s="179" t="s">
        <v>116</v>
      </c>
      <c r="B156" s="174"/>
      <c r="C156" s="174" t="s">
        <v>115</v>
      </c>
      <c r="D156" s="174"/>
      <c r="E156" s="174"/>
      <c r="F156" s="174"/>
      <c r="G156" s="174"/>
      <c r="H156" s="174"/>
      <c r="I156" s="174"/>
      <c r="J156" s="174"/>
      <c r="K156" s="174"/>
      <c r="L156" s="95" t="s">
        <v>113</v>
      </c>
    </row>
    <row r="157" spans="1:12" ht="20.100000000000001" customHeight="1" x14ac:dyDescent="0.15">
      <c r="A157" s="173"/>
      <c r="B157" s="174"/>
      <c r="C157" s="174">
        <v>10</v>
      </c>
      <c r="D157" s="174"/>
      <c r="E157" s="174"/>
      <c r="F157" s="174"/>
      <c r="G157" s="174"/>
      <c r="H157" s="174"/>
      <c r="I157" s="174"/>
      <c r="J157" s="174"/>
      <c r="K157" s="174"/>
      <c r="L157" s="95">
        <v>81</v>
      </c>
    </row>
    <row r="158" spans="1:12" ht="39.950000000000003" customHeight="1" x14ac:dyDescent="0.15">
      <c r="A158" s="168" t="s">
        <v>112</v>
      </c>
      <c r="B158" s="169"/>
      <c r="C158" s="169" t="s">
        <v>111</v>
      </c>
      <c r="D158" s="169"/>
      <c r="E158" s="169"/>
      <c r="F158" s="176" t="s">
        <v>109</v>
      </c>
      <c r="G158" s="176"/>
      <c r="H158" s="176" t="s">
        <v>108</v>
      </c>
      <c r="I158" s="176"/>
      <c r="J158" s="176" t="s">
        <v>107</v>
      </c>
      <c r="K158" s="176"/>
      <c r="L158" s="6" t="s">
        <v>105</v>
      </c>
    </row>
    <row r="159" spans="1:12" ht="39.950000000000003" customHeight="1" thickBot="1" x14ac:dyDescent="0.2">
      <c r="A159" s="170"/>
      <c r="B159" s="171"/>
      <c r="C159" s="171">
        <v>81</v>
      </c>
      <c r="D159" s="171"/>
      <c r="E159" s="171"/>
      <c r="F159" s="171">
        <v>6</v>
      </c>
      <c r="G159" s="171"/>
      <c r="H159" s="171">
        <v>15</v>
      </c>
      <c r="I159" s="171"/>
      <c r="J159" s="171">
        <v>11</v>
      </c>
      <c r="K159" s="171"/>
      <c r="L159" s="7">
        <v>32</v>
      </c>
    </row>
    <row r="161" spans="1:1" x14ac:dyDescent="0.15">
      <c r="A161" s="102" t="s">
        <v>104</v>
      </c>
    </row>
  </sheetData>
  <mergeCells count="356">
    <mergeCell ref="A2:A5"/>
    <mergeCell ref="B2:B5"/>
    <mergeCell ref="C2:C5"/>
    <mergeCell ref="D2:D5"/>
    <mergeCell ref="E2:E5"/>
    <mergeCell ref="F2:H2"/>
    <mergeCell ref="N1:S1"/>
    <mergeCell ref="L2:L5"/>
    <mergeCell ref="F3:H3"/>
    <mergeCell ref="I3:K3"/>
    <mergeCell ref="F4:F5"/>
    <mergeCell ref="G4:H4"/>
    <mergeCell ref="I4:I5"/>
    <mergeCell ref="J4:K4"/>
    <mergeCell ref="I2:K2"/>
    <mergeCell ref="B6:B38"/>
    <mergeCell ref="E51:E52"/>
    <mergeCell ref="B40:B74"/>
    <mergeCell ref="D28:D29"/>
    <mergeCell ref="E28:E29"/>
    <mergeCell ref="F28:H28"/>
    <mergeCell ref="A6:A75"/>
    <mergeCell ref="E6:E7"/>
    <mergeCell ref="F6:H6"/>
    <mergeCell ref="C16:E16"/>
    <mergeCell ref="E17:E18"/>
    <mergeCell ref="F17:H17"/>
    <mergeCell ref="C38:E38"/>
    <mergeCell ref="B39:E39"/>
    <mergeCell ref="D40:D41"/>
    <mergeCell ref="E40:E41"/>
    <mergeCell ref="C6:C15"/>
    <mergeCell ref="D30:D37"/>
    <mergeCell ref="E36:E37"/>
    <mergeCell ref="F36:H36"/>
    <mergeCell ref="C61:E61"/>
    <mergeCell ref="D62:D63"/>
    <mergeCell ref="E62:E63"/>
    <mergeCell ref="F62:H62"/>
    <mergeCell ref="L6:L7"/>
    <mergeCell ref="E10:E11"/>
    <mergeCell ref="F10:H10"/>
    <mergeCell ref="I10:K10"/>
    <mergeCell ref="L10:L11"/>
    <mergeCell ref="C48:E48"/>
    <mergeCell ref="D49:D50"/>
    <mergeCell ref="E49:E50"/>
    <mergeCell ref="F49:H49"/>
    <mergeCell ref="L21:L22"/>
    <mergeCell ref="L36:L37"/>
    <mergeCell ref="L28:L29"/>
    <mergeCell ref="E30:E31"/>
    <mergeCell ref="L25:L26"/>
    <mergeCell ref="F32:H32"/>
    <mergeCell ref="I32:K32"/>
    <mergeCell ref="E8:E9"/>
    <mergeCell ref="F8:H8"/>
    <mergeCell ref="I8:K8"/>
    <mergeCell ref="L8:L9"/>
    <mergeCell ref="E12:E13"/>
    <mergeCell ref="F12:H12"/>
    <mergeCell ref="L12:L13"/>
    <mergeCell ref="I14:K14"/>
    <mergeCell ref="L14:L15"/>
    <mergeCell ref="E19:E20"/>
    <mergeCell ref="F19:H19"/>
    <mergeCell ref="I19:K19"/>
    <mergeCell ref="L19:L20"/>
    <mergeCell ref="L17:L18"/>
    <mergeCell ref="I17:K17"/>
    <mergeCell ref="L34:L35"/>
    <mergeCell ref="D64:D73"/>
    <mergeCell ref="E53:E54"/>
    <mergeCell ref="E55:E56"/>
    <mergeCell ref="F53:H53"/>
    <mergeCell ref="I53:K53"/>
    <mergeCell ref="L32:L33"/>
    <mergeCell ref="E32:E33"/>
    <mergeCell ref="F30:H30"/>
    <mergeCell ref="I30:K30"/>
    <mergeCell ref="L30:L31"/>
    <mergeCell ref="F55:H55"/>
    <mergeCell ref="E64:E65"/>
    <mergeCell ref="D10:D15"/>
    <mergeCell ref="E14:E15"/>
    <mergeCell ref="F14:H14"/>
    <mergeCell ref="I12:K12"/>
    <mergeCell ref="F78:H78"/>
    <mergeCell ref="I78:K78"/>
    <mergeCell ref="L78:L79"/>
    <mergeCell ref="C74:E74"/>
    <mergeCell ref="B75:E75"/>
    <mergeCell ref="D76:D77"/>
    <mergeCell ref="E66:E67"/>
    <mergeCell ref="E68:E69"/>
    <mergeCell ref="F66:H66"/>
    <mergeCell ref="I66:K66"/>
    <mergeCell ref="F68:H68"/>
    <mergeCell ref="I68:K68"/>
    <mergeCell ref="F72:H72"/>
    <mergeCell ref="I72:K72"/>
    <mergeCell ref="E72:E73"/>
    <mergeCell ref="L72:L73"/>
    <mergeCell ref="E70:E71"/>
    <mergeCell ref="I76:K76"/>
    <mergeCell ref="E100:E101"/>
    <mergeCell ref="F100:H100"/>
    <mergeCell ref="I100:K100"/>
    <mergeCell ref="L100:L101"/>
    <mergeCell ref="C97:E97"/>
    <mergeCell ref="D98:D99"/>
    <mergeCell ref="E98:E99"/>
    <mergeCell ref="F98:H98"/>
    <mergeCell ref="I98:K98"/>
    <mergeCell ref="C98:C109"/>
    <mergeCell ref="E102:E103"/>
    <mergeCell ref="E104:E105"/>
    <mergeCell ref="E106:E107"/>
    <mergeCell ref="L98:L99"/>
    <mergeCell ref="F108:H108"/>
    <mergeCell ref="I108:K108"/>
    <mergeCell ref="L108:L109"/>
    <mergeCell ref="F102:H102"/>
    <mergeCell ref="I102:K102"/>
    <mergeCell ref="L102:L103"/>
    <mergeCell ref="F106:H106"/>
    <mergeCell ref="I106:K106"/>
    <mergeCell ref="L106:L107"/>
    <mergeCell ref="F104:H104"/>
    <mergeCell ref="I104:K104"/>
    <mergeCell ref="L104:L105"/>
    <mergeCell ref="E144:E145"/>
    <mergeCell ref="F144:H144"/>
    <mergeCell ref="I144:K144"/>
    <mergeCell ref="L116:L117"/>
    <mergeCell ref="F119:H119"/>
    <mergeCell ref="F133:H133"/>
    <mergeCell ref="F129:H129"/>
    <mergeCell ref="F131:H131"/>
    <mergeCell ref="I131:K131"/>
    <mergeCell ref="L129:L130"/>
    <mergeCell ref="L131:L132"/>
    <mergeCell ref="L119:L120"/>
    <mergeCell ref="L127:L128"/>
    <mergeCell ref="L121:L122"/>
    <mergeCell ref="I116:K116"/>
    <mergeCell ref="I140:K140"/>
    <mergeCell ref="I146:K146"/>
    <mergeCell ref="I148:K148"/>
    <mergeCell ref="I129:K129"/>
    <mergeCell ref="I119:K119"/>
    <mergeCell ref="F121:H121"/>
    <mergeCell ref="I121:K121"/>
    <mergeCell ref="I123:K123"/>
    <mergeCell ref="U1:AA1"/>
    <mergeCell ref="H1:K1"/>
    <mergeCell ref="A156:B157"/>
    <mergeCell ref="C156:G156"/>
    <mergeCell ref="H156:K156"/>
    <mergeCell ref="C157:G157"/>
    <mergeCell ref="H157:K157"/>
    <mergeCell ref="H155:K155"/>
    <mergeCell ref="L23:L24"/>
    <mergeCell ref="C28:C37"/>
    <mergeCell ref="L140:L141"/>
    <mergeCell ref="C135:E135"/>
    <mergeCell ref="E136:E137"/>
    <mergeCell ref="F136:H136"/>
    <mergeCell ref="I136:K136"/>
    <mergeCell ref="C150:E150"/>
    <mergeCell ref="E140:E141"/>
    <mergeCell ref="E148:E149"/>
    <mergeCell ref="F146:H146"/>
    <mergeCell ref="F148:H148"/>
    <mergeCell ref="A76:A151"/>
    <mergeCell ref="L136:L137"/>
    <mergeCell ref="F112:H112"/>
    <mergeCell ref="I112:K112"/>
    <mergeCell ref="D6:D9"/>
    <mergeCell ref="I6:K6"/>
    <mergeCell ref="I23:K23"/>
    <mergeCell ref="A158:B159"/>
    <mergeCell ref="C158:E158"/>
    <mergeCell ref="C159:E159"/>
    <mergeCell ref="B151:E151"/>
    <mergeCell ref="A152:E152"/>
    <mergeCell ref="A153:L153"/>
    <mergeCell ref="A154:B155"/>
    <mergeCell ref="C154:G154"/>
    <mergeCell ref="H154:K154"/>
    <mergeCell ref="C155:G155"/>
    <mergeCell ref="J158:K158"/>
    <mergeCell ref="H158:I158"/>
    <mergeCell ref="J159:K159"/>
    <mergeCell ref="H159:I159"/>
    <mergeCell ref="F158:G158"/>
    <mergeCell ref="F159:G159"/>
    <mergeCell ref="L112:L113"/>
    <mergeCell ref="E114:E115"/>
    <mergeCell ref="F114:H114"/>
    <mergeCell ref="I114:K114"/>
    <mergeCell ref="L114:L115"/>
    <mergeCell ref="D17:D20"/>
    <mergeCell ref="F34:H34"/>
    <mergeCell ref="I34:K34"/>
    <mergeCell ref="C27:E27"/>
    <mergeCell ref="C17:C26"/>
    <mergeCell ref="D21:D26"/>
    <mergeCell ref="E25:E26"/>
    <mergeCell ref="F25:H25"/>
    <mergeCell ref="I25:K25"/>
    <mergeCell ref="E23:E24"/>
    <mergeCell ref="F23:H23"/>
    <mergeCell ref="C49:C60"/>
    <mergeCell ref="F40:H40"/>
    <mergeCell ref="I40:K40"/>
    <mergeCell ref="I36:K36"/>
    <mergeCell ref="E34:E35"/>
    <mergeCell ref="I28:K28"/>
    <mergeCell ref="E21:E22"/>
    <mergeCell ref="F21:H21"/>
    <mergeCell ref="I21:K21"/>
    <mergeCell ref="F76:H76"/>
    <mergeCell ref="L40:L41"/>
    <mergeCell ref="F46:H46"/>
    <mergeCell ref="I46:K46"/>
    <mergeCell ref="I44:K44"/>
    <mergeCell ref="C62:C73"/>
    <mergeCell ref="L57:L58"/>
    <mergeCell ref="L59:L60"/>
    <mergeCell ref="F51:H51"/>
    <mergeCell ref="I51:K51"/>
    <mergeCell ref="L51:L52"/>
    <mergeCell ref="I49:K49"/>
    <mergeCell ref="F57:H57"/>
    <mergeCell ref="I57:K57"/>
    <mergeCell ref="F59:H59"/>
    <mergeCell ref="I59:K59"/>
    <mergeCell ref="I55:K55"/>
    <mergeCell ref="C40:C47"/>
    <mergeCell ref="D42:D47"/>
    <mergeCell ref="E44:E45"/>
    <mergeCell ref="E46:E47"/>
    <mergeCell ref="F44:H44"/>
    <mergeCell ref="F70:H70"/>
    <mergeCell ref="I62:K62"/>
    <mergeCell ref="L76:L77"/>
    <mergeCell ref="E78:E79"/>
    <mergeCell ref="F95:H95"/>
    <mergeCell ref="I95:K95"/>
    <mergeCell ref="L95:L96"/>
    <mergeCell ref="L49:L50"/>
    <mergeCell ref="L53:L54"/>
    <mergeCell ref="L55:L56"/>
    <mergeCell ref="I83:K83"/>
    <mergeCell ref="L83:L84"/>
    <mergeCell ref="E85:E86"/>
    <mergeCell ref="F85:H85"/>
    <mergeCell ref="E80:E81"/>
    <mergeCell ref="F80:H80"/>
    <mergeCell ref="I80:K80"/>
    <mergeCell ref="L80:L81"/>
    <mergeCell ref="E76:E77"/>
    <mergeCell ref="C82:E82"/>
    <mergeCell ref="D83:D84"/>
    <mergeCell ref="E83:E84"/>
    <mergeCell ref="F83:H83"/>
    <mergeCell ref="D51:D60"/>
    <mergeCell ref="E57:E58"/>
    <mergeCell ref="E59:E60"/>
    <mergeCell ref="E42:E43"/>
    <mergeCell ref="F42:H42"/>
    <mergeCell ref="I42:K42"/>
    <mergeCell ref="L42:L43"/>
    <mergeCell ref="L44:L45"/>
    <mergeCell ref="L46:L47"/>
    <mergeCell ref="I70:K70"/>
    <mergeCell ref="L70:L71"/>
    <mergeCell ref="L62:L63"/>
    <mergeCell ref="L64:L65"/>
    <mergeCell ref="F64:H64"/>
    <mergeCell ref="I64:K64"/>
    <mergeCell ref="L66:L67"/>
    <mergeCell ref="L68:L69"/>
    <mergeCell ref="B112:B150"/>
    <mergeCell ref="E146:E147"/>
    <mergeCell ref="I93:K93"/>
    <mergeCell ref="L93:L94"/>
    <mergeCell ref="I85:K85"/>
    <mergeCell ref="L85:L86"/>
    <mergeCell ref="E87:E88"/>
    <mergeCell ref="E89:E90"/>
    <mergeCell ref="E91:E92"/>
    <mergeCell ref="F87:H87"/>
    <mergeCell ref="C110:E110"/>
    <mergeCell ref="F89:H89"/>
    <mergeCell ref="F91:H91"/>
    <mergeCell ref="I87:K87"/>
    <mergeCell ref="I89:K89"/>
    <mergeCell ref="I91:K91"/>
    <mergeCell ref="L87:L88"/>
    <mergeCell ref="L89:L90"/>
    <mergeCell ref="L91:L92"/>
    <mergeCell ref="F93:H93"/>
    <mergeCell ref="C112:C117"/>
    <mergeCell ref="D114:D117"/>
    <mergeCell ref="E116:E117"/>
    <mergeCell ref="F116:H116"/>
    <mergeCell ref="L148:L149"/>
    <mergeCell ref="L142:L143"/>
    <mergeCell ref="B111:E111"/>
    <mergeCell ref="D112:D113"/>
    <mergeCell ref="E112:E113"/>
    <mergeCell ref="E129:E130"/>
    <mergeCell ref="E131:E132"/>
    <mergeCell ref="E121:E122"/>
    <mergeCell ref="D100:D109"/>
    <mergeCell ref="E108:E109"/>
    <mergeCell ref="B76:B110"/>
    <mergeCell ref="E93:E94"/>
    <mergeCell ref="E125:E126"/>
    <mergeCell ref="C118:E118"/>
    <mergeCell ref="D119:D120"/>
    <mergeCell ref="E119:E120"/>
    <mergeCell ref="C119:C134"/>
    <mergeCell ref="D121:D134"/>
    <mergeCell ref="E133:E134"/>
    <mergeCell ref="C83:C96"/>
    <mergeCell ref="D85:D96"/>
    <mergeCell ref="E95:E96"/>
    <mergeCell ref="C76:C81"/>
    <mergeCell ref="D78:D81"/>
    <mergeCell ref="L144:L145"/>
    <mergeCell ref="F140:H140"/>
    <mergeCell ref="L123:L124"/>
    <mergeCell ref="C136:C149"/>
    <mergeCell ref="D140:D149"/>
    <mergeCell ref="F138:H138"/>
    <mergeCell ref="I138:K138"/>
    <mergeCell ref="E138:E139"/>
    <mergeCell ref="L138:L139"/>
    <mergeCell ref="E142:E143"/>
    <mergeCell ref="F142:H142"/>
    <mergeCell ref="I142:K142"/>
    <mergeCell ref="I133:K133"/>
    <mergeCell ref="L133:L134"/>
    <mergeCell ref="F125:H125"/>
    <mergeCell ref="I125:K125"/>
    <mergeCell ref="L125:L126"/>
    <mergeCell ref="E123:E124"/>
    <mergeCell ref="E127:E128"/>
    <mergeCell ref="F123:H123"/>
    <mergeCell ref="F127:H127"/>
    <mergeCell ref="I127:K127"/>
    <mergeCell ref="D136:D139"/>
    <mergeCell ref="L146:L147"/>
  </mergeCells>
  <phoneticPr fontId="8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4" manualBreakCount="4">
    <brk id="39" max="16383" man="1"/>
    <brk id="75" max="16383" man="1"/>
    <brk id="111" max="16383" man="1"/>
    <brk id="15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1"/>
  <sheetViews>
    <sheetView view="pageBreakPreview" zoomScaleNormal="100" zoomScaleSheetLayoutView="100" workbookViewId="0">
      <selection activeCell="I26" sqref="I26:L27"/>
    </sheetView>
  </sheetViews>
  <sheetFormatPr defaultColWidth="8.88671875" defaultRowHeight="16.5" x14ac:dyDescent="0.15"/>
  <cols>
    <col min="1" max="4" width="4.21875" style="101" customWidth="1"/>
    <col min="5" max="5" width="6" style="101" customWidth="1"/>
    <col min="6" max="11" width="6.5546875" style="101" customWidth="1"/>
    <col min="12" max="12" width="19.77734375" style="101" customWidth="1"/>
    <col min="13" max="16384" width="8.88671875" style="101"/>
  </cols>
  <sheetData>
    <row r="1" spans="1:27" ht="17.25" thickBot="1" x14ac:dyDescent="0.2">
      <c r="A1" s="3" t="s">
        <v>243</v>
      </c>
      <c r="B1" s="3"/>
      <c r="C1" s="3"/>
      <c r="D1" s="3"/>
      <c r="E1" s="3"/>
      <c r="F1" s="3"/>
      <c r="G1" s="3"/>
      <c r="H1" s="178" t="s">
        <v>242</v>
      </c>
      <c r="I1" s="178"/>
      <c r="J1" s="178"/>
      <c r="K1" s="178"/>
      <c r="L1" s="4" t="s">
        <v>206</v>
      </c>
      <c r="N1" s="203"/>
      <c r="O1" s="203"/>
      <c r="P1" s="203"/>
      <c r="Q1" s="203"/>
      <c r="R1" s="203"/>
      <c r="S1" s="203"/>
      <c r="T1" s="99"/>
      <c r="U1" s="177"/>
      <c r="V1" s="177"/>
      <c r="W1" s="177"/>
      <c r="X1" s="177"/>
      <c r="Y1" s="177"/>
      <c r="Z1" s="177"/>
      <c r="AA1" s="177"/>
    </row>
    <row r="2" spans="1:27" x14ac:dyDescent="0.15">
      <c r="A2" s="194" t="s">
        <v>14</v>
      </c>
      <c r="B2" s="197" t="s">
        <v>15</v>
      </c>
      <c r="C2" s="200" t="s">
        <v>16</v>
      </c>
      <c r="D2" s="200" t="s">
        <v>17</v>
      </c>
      <c r="E2" s="200" t="s">
        <v>205</v>
      </c>
      <c r="F2" s="197" t="s">
        <v>204</v>
      </c>
      <c r="G2" s="197"/>
      <c r="H2" s="197"/>
      <c r="I2" s="197" t="s">
        <v>203</v>
      </c>
      <c r="J2" s="197"/>
      <c r="K2" s="197"/>
      <c r="L2" s="204" t="s">
        <v>18</v>
      </c>
    </row>
    <row r="3" spans="1:27" x14ac:dyDescent="0.15">
      <c r="A3" s="195"/>
      <c r="B3" s="198"/>
      <c r="C3" s="201"/>
      <c r="D3" s="201"/>
      <c r="E3" s="201"/>
      <c r="F3" s="198" t="s">
        <v>202</v>
      </c>
      <c r="G3" s="198"/>
      <c r="H3" s="198"/>
      <c r="I3" s="198" t="s">
        <v>202</v>
      </c>
      <c r="J3" s="198"/>
      <c r="K3" s="198"/>
      <c r="L3" s="205"/>
    </row>
    <row r="4" spans="1:27" x14ac:dyDescent="0.15">
      <c r="A4" s="195"/>
      <c r="B4" s="198"/>
      <c r="C4" s="201"/>
      <c r="D4" s="201"/>
      <c r="E4" s="201"/>
      <c r="F4" s="198" t="s">
        <v>6</v>
      </c>
      <c r="G4" s="198" t="s">
        <v>19</v>
      </c>
      <c r="H4" s="198"/>
      <c r="I4" s="198" t="s">
        <v>6</v>
      </c>
      <c r="J4" s="198" t="s">
        <v>19</v>
      </c>
      <c r="K4" s="198"/>
      <c r="L4" s="205"/>
    </row>
    <row r="5" spans="1:27" ht="17.25" thickBot="1" x14ac:dyDescent="0.2">
      <c r="A5" s="196"/>
      <c r="B5" s="199"/>
      <c r="C5" s="202"/>
      <c r="D5" s="202"/>
      <c r="E5" s="202"/>
      <c r="F5" s="199"/>
      <c r="G5" s="100" t="s">
        <v>7</v>
      </c>
      <c r="H5" s="100" t="s">
        <v>8</v>
      </c>
      <c r="I5" s="199"/>
      <c r="J5" s="100" t="s">
        <v>7</v>
      </c>
      <c r="K5" s="100" t="s">
        <v>8</v>
      </c>
      <c r="L5" s="206"/>
    </row>
    <row r="6" spans="1:27" ht="16.5" customHeight="1" x14ac:dyDescent="0.15">
      <c r="A6" s="191">
        <v>1</v>
      </c>
      <c r="B6" s="167">
        <v>1</v>
      </c>
      <c r="C6" s="193" t="s">
        <v>151</v>
      </c>
      <c r="D6" s="166" t="s">
        <v>20</v>
      </c>
      <c r="E6" s="167"/>
      <c r="F6" s="167" t="s">
        <v>200</v>
      </c>
      <c r="G6" s="167"/>
      <c r="H6" s="167"/>
      <c r="I6" s="167"/>
      <c r="J6" s="167"/>
      <c r="K6" s="167"/>
      <c r="L6" s="190" t="s">
        <v>131</v>
      </c>
    </row>
    <row r="7" spans="1:27" x14ac:dyDescent="0.15">
      <c r="A7" s="182"/>
      <c r="B7" s="143"/>
      <c r="C7" s="147"/>
      <c r="D7" s="150"/>
      <c r="E7" s="143"/>
      <c r="F7" s="96">
        <v>1</v>
      </c>
      <c r="G7" s="96">
        <v>1</v>
      </c>
      <c r="H7" s="96">
        <v>0</v>
      </c>
      <c r="I7" s="96"/>
      <c r="J7" s="96"/>
      <c r="K7" s="96"/>
      <c r="L7" s="154"/>
    </row>
    <row r="8" spans="1:27" x14ac:dyDescent="0.15">
      <c r="A8" s="182"/>
      <c r="B8" s="143"/>
      <c r="C8" s="147"/>
      <c r="D8" s="150"/>
      <c r="E8" s="143"/>
      <c r="F8" s="155"/>
      <c r="G8" s="155"/>
      <c r="H8" s="155"/>
      <c r="I8" s="155" t="s">
        <v>201</v>
      </c>
      <c r="J8" s="155"/>
      <c r="K8" s="155"/>
      <c r="L8" s="186" t="s">
        <v>134</v>
      </c>
    </row>
    <row r="9" spans="1:27" x14ac:dyDescent="0.15">
      <c r="A9" s="182"/>
      <c r="B9" s="143"/>
      <c r="C9" s="147"/>
      <c r="D9" s="151"/>
      <c r="E9" s="143"/>
      <c r="F9" s="96"/>
      <c r="G9" s="96"/>
      <c r="H9" s="96"/>
      <c r="I9" s="96">
        <v>2</v>
      </c>
      <c r="J9" s="96">
        <v>2</v>
      </c>
      <c r="K9" s="96">
        <v>0</v>
      </c>
      <c r="L9" s="186"/>
    </row>
    <row r="10" spans="1:27" x14ac:dyDescent="0.15">
      <c r="A10" s="182"/>
      <c r="B10" s="143"/>
      <c r="C10" s="147"/>
      <c r="D10" s="149" t="s">
        <v>133</v>
      </c>
      <c r="E10" s="143"/>
      <c r="F10" s="155" t="s">
        <v>201</v>
      </c>
      <c r="G10" s="155"/>
      <c r="H10" s="155"/>
      <c r="I10" s="155"/>
      <c r="J10" s="155"/>
      <c r="K10" s="155"/>
      <c r="L10" s="154" t="s">
        <v>131</v>
      </c>
    </row>
    <row r="11" spans="1:27" x14ac:dyDescent="0.15">
      <c r="A11" s="182"/>
      <c r="B11" s="143"/>
      <c r="C11" s="147"/>
      <c r="D11" s="150"/>
      <c r="E11" s="143"/>
      <c r="F11" s="97">
        <v>2</v>
      </c>
      <c r="G11" s="97">
        <v>2</v>
      </c>
      <c r="H11" s="97">
        <v>0</v>
      </c>
      <c r="I11" s="97"/>
      <c r="J11" s="97"/>
      <c r="K11" s="97"/>
      <c r="L11" s="154"/>
    </row>
    <row r="12" spans="1:27" x14ac:dyDescent="0.15">
      <c r="A12" s="182"/>
      <c r="B12" s="143"/>
      <c r="C12" s="147"/>
      <c r="D12" s="150"/>
      <c r="E12" s="143"/>
      <c r="F12" s="155"/>
      <c r="G12" s="155"/>
      <c r="H12" s="155"/>
      <c r="I12" s="155" t="s">
        <v>200</v>
      </c>
      <c r="J12" s="155"/>
      <c r="K12" s="155"/>
      <c r="L12" s="186" t="s">
        <v>129</v>
      </c>
    </row>
    <row r="13" spans="1:27" x14ac:dyDescent="0.15">
      <c r="A13" s="182"/>
      <c r="B13" s="143"/>
      <c r="C13" s="147"/>
      <c r="D13" s="150"/>
      <c r="E13" s="143"/>
      <c r="F13" s="97"/>
      <c r="G13" s="97"/>
      <c r="H13" s="97"/>
      <c r="I13" s="97">
        <v>1</v>
      </c>
      <c r="J13" s="97">
        <v>1</v>
      </c>
      <c r="K13" s="97">
        <v>0</v>
      </c>
      <c r="L13" s="186"/>
    </row>
    <row r="14" spans="1:27" x14ac:dyDescent="0.15">
      <c r="A14" s="182"/>
      <c r="B14" s="143"/>
      <c r="C14" s="147"/>
      <c r="D14" s="150"/>
      <c r="E14" s="143"/>
      <c r="F14" s="155" t="s">
        <v>199</v>
      </c>
      <c r="G14" s="155"/>
      <c r="H14" s="155"/>
      <c r="I14" s="155" t="s">
        <v>198</v>
      </c>
      <c r="J14" s="155"/>
      <c r="K14" s="155"/>
      <c r="L14" s="154" t="s">
        <v>190</v>
      </c>
    </row>
    <row r="15" spans="1:27" x14ac:dyDescent="0.15">
      <c r="A15" s="182"/>
      <c r="B15" s="143"/>
      <c r="C15" s="148"/>
      <c r="D15" s="151"/>
      <c r="E15" s="143"/>
      <c r="F15" s="97">
        <v>2</v>
      </c>
      <c r="G15" s="97">
        <v>2</v>
      </c>
      <c r="H15" s="97">
        <v>0</v>
      </c>
      <c r="I15" s="97">
        <v>2</v>
      </c>
      <c r="J15" s="97">
        <v>2</v>
      </c>
      <c r="K15" s="97">
        <v>0</v>
      </c>
      <c r="L15" s="154"/>
    </row>
    <row r="16" spans="1:27" x14ac:dyDescent="0.15">
      <c r="A16" s="182"/>
      <c r="B16" s="143"/>
      <c r="C16" s="153" t="s">
        <v>147</v>
      </c>
      <c r="D16" s="153"/>
      <c r="E16" s="153"/>
      <c r="F16" s="98">
        <v>5</v>
      </c>
      <c r="G16" s="98">
        <v>5</v>
      </c>
      <c r="H16" s="98">
        <v>0</v>
      </c>
      <c r="I16" s="98">
        <v>5</v>
      </c>
      <c r="J16" s="98">
        <v>5</v>
      </c>
      <c r="K16" s="98">
        <v>0</v>
      </c>
      <c r="L16" s="65"/>
    </row>
    <row r="17" spans="1:12" x14ac:dyDescent="0.15">
      <c r="A17" s="182"/>
      <c r="B17" s="143"/>
      <c r="C17" s="165" t="s">
        <v>146</v>
      </c>
      <c r="D17" s="149" t="s">
        <v>136</v>
      </c>
      <c r="E17" s="143"/>
      <c r="F17" s="155" t="s">
        <v>241</v>
      </c>
      <c r="G17" s="155"/>
      <c r="H17" s="155"/>
      <c r="I17" s="155" t="s">
        <v>241</v>
      </c>
      <c r="J17" s="155"/>
      <c r="K17" s="155"/>
      <c r="L17" s="154"/>
    </row>
    <row r="18" spans="1:12" x14ac:dyDescent="0.15">
      <c r="A18" s="182"/>
      <c r="B18" s="143"/>
      <c r="C18" s="165"/>
      <c r="D18" s="150"/>
      <c r="E18" s="143"/>
      <c r="F18" s="97">
        <v>3</v>
      </c>
      <c r="G18" s="97">
        <v>1</v>
      </c>
      <c r="H18" s="97">
        <v>3</v>
      </c>
      <c r="I18" s="97">
        <v>3</v>
      </c>
      <c r="J18" s="97">
        <v>1</v>
      </c>
      <c r="K18" s="97">
        <v>3</v>
      </c>
      <c r="L18" s="154"/>
    </row>
    <row r="19" spans="1:12" x14ac:dyDescent="0.15">
      <c r="A19" s="182"/>
      <c r="B19" s="143"/>
      <c r="C19" s="165"/>
      <c r="D19" s="150"/>
      <c r="E19" s="143"/>
      <c r="F19" s="155" t="s">
        <v>240</v>
      </c>
      <c r="G19" s="155"/>
      <c r="H19" s="155"/>
      <c r="I19" s="155" t="s">
        <v>240</v>
      </c>
      <c r="J19" s="155"/>
      <c r="K19" s="155"/>
      <c r="L19" s="154"/>
    </row>
    <row r="20" spans="1:12" x14ac:dyDescent="0.15">
      <c r="A20" s="182"/>
      <c r="B20" s="143"/>
      <c r="C20" s="165"/>
      <c r="D20" s="151"/>
      <c r="E20" s="143"/>
      <c r="F20" s="97">
        <v>3</v>
      </c>
      <c r="G20" s="97">
        <v>1</v>
      </c>
      <c r="H20" s="97">
        <v>3</v>
      </c>
      <c r="I20" s="97">
        <v>3</v>
      </c>
      <c r="J20" s="97">
        <v>1</v>
      </c>
      <c r="K20" s="97">
        <v>3</v>
      </c>
      <c r="L20" s="154"/>
    </row>
    <row r="21" spans="1:12" x14ac:dyDescent="0.15">
      <c r="A21" s="182"/>
      <c r="B21" s="143"/>
      <c r="C21" s="165"/>
      <c r="D21" s="143" t="s">
        <v>133</v>
      </c>
      <c r="E21" s="143"/>
      <c r="F21" s="143" t="s">
        <v>194</v>
      </c>
      <c r="G21" s="143"/>
      <c r="H21" s="143"/>
      <c r="I21" s="143"/>
      <c r="J21" s="143"/>
      <c r="K21" s="143"/>
      <c r="L21" s="154" t="s">
        <v>131</v>
      </c>
    </row>
    <row r="22" spans="1:12" x14ac:dyDescent="0.15">
      <c r="A22" s="182"/>
      <c r="B22" s="143"/>
      <c r="C22" s="165"/>
      <c r="D22" s="143"/>
      <c r="E22" s="143"/>
      <c r="F22" s="96">
        <v>2</v>
      </c>
      <c r="G22" s="96">
        <v>2</v>
      </c>
      <c r="H22" s="96">
        <v>0</v>
      </c>
      <c r="I22" s="96"/>
      <c r="J22" s="96"/>
      <c r="K22" s="96"/>
      <c r="L22" s="154"/>
    </row>
    <row r="23" spans="1:12" x14ac:dyDescent="0.15">
      <c r="A23" s="182"/>
      <c r="B23" s="143"/>
      <c r="C23" s="153" t="s">
        <v>138</v>
      </c>
      <c r="D23" s="153"/>
      <c r="E23" s="153"/>
      <c r="F23" s="98">
        <v>8</v>
      </c>
      <c r="G23" s="98">
        <v>4</v>
      </c>
      <c r="H23" s="98">
        <v>6</v>
      </c>
      <c r="I23" s="98">
        <v>6</v>
      </c>
      <c r="J23" s="98">
        <v>2</v>
      </c>
      <c r="K23" s="98">
        <v>6</v>
      </c>
      <c r="L23" s="65"/>
    </row>
    <row r="24" spans="1:12" ht="16.5" customHeight="1" x14ac:dyDescent="0.15">
      <c r="A24" s="182"/>
      <c r="B24" s="143"/>
      <c r="C24" s="146" t="s">
        <v>157</v>
      </c>
      <c r="D24" s="143" t="s">
        <v>136</v>
      </c>
      <c r="E24" s="143"/>
      <c r="F24" s="143"/>
      <c r="G24" s="143"/>
      <c r="H24" s="143"/>
      <c r="I24" s="143"/>
      <c r="J24" s="143"/>
      <c r="K24" s="143"/>
      <c r="L24" s="154"/>
    </row>
    <row r="25" spans="1:12" x14ac:dyDescent="0.15">
      <c r="A25" s="182"/>
      <c r="B25" s="143"/>
      <c r="C25" s="147"/>
      <c r="D25" s="143"/>
      <c r="E25" s="143"/>
      <c r="F25" s="96"/>
      <c r="G25" s="96"/>
      <c r="H25" s="96"/>
      <c r="I25" s="96"/>
      <c r="J25" s="96"/>
      <c r="K25" s="96"/>
      <c r="L25" s="154"/>
    </row>
    <row r="26" spans="1:12" x14ac:dyDescent="0.15">
      <c r="A26" s="182"/>
      <c r="B26" s="143"/>
      <c r="C26" s="147"/>
      <c r="D26" s="149" t="s">
        <v>133</v>
      </c>
      <c r="E26" s="143"/>
      <c r="F26" s="143" t="s">
        <v>188</v>
      </c>
      <c r="G26" s="143"/>
      <c r="H26" s="143"/>
      <c r="I26" s="143" t="s">
        <v>101</v>
      </c>
      <c r="J26" s="143"/>
      <c r="K26" s="143"/>
      <c r="L26" s="154" t="s">
        <v>250</v>
      </c>
    </row>
    <row r="27" spans="1:12" x14ac:dyDescent="0.15">
      <c r="A27" s="182"/>
      <c r="B27" s="143"/>
      <c r="C27" s="147"/>
      <c r="D27" s="150"/>
      <c r="E27" s="143"/>
      <c r="F27" s="96">
        <v>2</v>
      </c>
      <c r="G27" s="96">
        <v>2</v>
      </c>
      <c r="H27" s="96">
        <v>0</v>
      </c>
      <c r="I27" s="96">
        <v>2</v>
      </c>
      <c r="J27" s="96">
        <v>2</v>
      </c>
      <c r="K27" s="96">
        <v>0</v>
      </c>
      <c r="L27" s="154"/>
    </row>
    <row r="28" spans="1:12" x14ac:dyDescent="0.15">
      <c r="A28" s="182"/>
      <c r="B28" s="143"/>
      <c r="C28" s="147"/>
      <c r="D28" s="150"/>
      <c r="E28" s="143"/>
      <c r="F28" s="143" t="s">
        <v>187</v>
      </c>
      <c r="G28" s="143"/>
      <c r="H28" s="143"/>
      <c r="I28" s="143"/>
      <c r="J28" s="143"/>
      <c r="K28" s="143"/>
      <c r="L28" s="154" t="s">
        <v>131</v>
      </c>
    </row>
    <row r="29" spans="1:12" x14ac:dyDescent="0.15">
      <c r="A29" s="182"/>
      <c r="B29" s="143"/>
      <c r="C29" s="147"/>
      <c r="D29" s="150"/>
      <c r="E29" s="143"/>
      <c r="F29" s="96">
        <v>3</v>
      </c>
      <c r="G29" s="96">
        <v>1</v>
      </c>
      <c r="H29" s="96">
        <v>3</v>
      </c>
      <c r="I29" s="96"/>
      <c r="J29" s="96"/>
      <c r="K29" s="96"/>
      <c r="L29" s="154"/>
    </row>
    <row r="30" spans="1:12" x14ac:dyDescent="0.15">
      <c r="A30" s="182"/>
      <c r="B30" s="143"/>
      <c r="C30" s="147"/>
      <c r="D30" s="150"/>
      <c r="E30" s="143"/>
      <c r="F30" s="143" t="s">
        <v>169</v>
      </c>
      <c r="G30" s="143"/>
      <c r="H30" s="143"/>
      <c r="I30" s="143" t="s">
        <v>169</v>
      </c>
      <c r="J30" s="143"/>
      <c r="K30" s="143"/>
      <c r="L30" s="154"/>
    </row>
    <row r="31" spans="1:12" x14ac:dyDescent="0.15">
      <c r="A31" s="182"/>
      <c r="B31" s="143"/>
      <c r="C31" s="147"/>
      <c r="D31" s="150"/>
      <c r="E31" s="143"/>
      <c r="F31" s="96">
        <v>2</v>
      </c>
      <c r="G31" s="96">
        <v>1</v>
      </c>
      <c r="H31" s="96">
        <v>2</v>
      </c>
      <c r="I31" s="96">
        <v>2</v>
      </c>
      <c r="J31" s="96">
        <v>1</v>
      </c>
      <c r="K31" s="96">
        <v>1</v>
      </c>
      <c r="L31" s="154"/>
    </row>
    <row r="32" spans="1:12" x14ac:dyDescent="0.15">
      <c r="A32" s="182"/>
      <c r="B32" s="143"/>
      <c r="C32" s="147"/>
      <c r="D32" s="150"/>
      <c r="E32" s="143"/>
      <c r="F32" s="143" t="s">
        <v>239</v>
      </c>
      <c r="G32" s="143"/>
      <c r="H32" s="143"/>
      <c r="I32" s="143" t="s">
        <v>239</v>
      </c>
      <c r="J32" s="143"/>
      <c r="K32" s="143"/>
      <c r="L32" s="154"/>
    </row>
    <row r="33" spans="1:12" x14ac:dyDescent="0.15">
      <c r="A33" s="182"/>
      <c r="B33" s="143"/>
      <c r="C33" s="147"/>
      <c r="D33" s="150"/>
      <c r="E33" s="143"/>
      <c r="F33" s="96">
        <v>2</v>
      </c>
      <c r="G33" s="96">
        <v>2</v>
      </c>
      <c r="H33" s="96">
        <v>0</v>
      </c>
      <c r="I33" s="96">
        <v>2</v>
      </c>
      <c r="J33" s="96">
        <v>2</v>
      </c>
      <c r="K33" s="96">
        <v>0</v>
      </c>
      <c r="L33" s="154"/>
    </row>
    <row r="34" spans="1:12" x14ac:dyDescent="0.15">
      <c r="A34" s="182"/>
      <c r="B34" s="143"/>
      <c r="C34" s="147"/>
      <c r="D34" s="150"/>
      <c r="E34" s="143"/>
      <c r="F34" s="143"/>
      <c r="G34" s="143"/>
      <c r="H34" s="143"/>
      <c r="I34" s="143" t="s">
        <v>185</v>
      </c>
      <c r="J34" s="143"/>
      <c r="K34" s="143"/>
      <c r="L34" s="154" t="s">
        <v>122</v>
      </c>
    </row>
    <row r="35" spans="1:12" x14ac:dyDescent="0.15">
      <c r="A35" s="182"/>
      <c r="B35" s="143"/>
      <c r="C35" s="148"/>
      <c r="D35" s="151"/>
      <c r="E35" s="143"/>
      <c r="F35" s="96"/>
      <c r="G35" s="96"/>
      <c r="H35" s="96"/>
      <c r="I35" s="96">
        <v>3</v>
      </c>
      <c r="J35" s="96">
        <v>1</v>
      </c>
      <c r="K35" s="96">
        <v>3</v>
      </c>
      <c r="L35" s="154"/>
    </row>
    <row r="36" spans="1:12" x14ac:dyDescent="0.15">
      <c r="A36" s="182"/>
      <c r="B36" s="143"/>
      <c r="C36" s="153" t="s">
        <v>121</v>
      </c>
      <c r="D36" s="153"/>
      <c r="E36" s="153"/>
      <c r="F36" s="98">
        <v>9</v>
      </c>
      <c r="G36" s="98">
        <v>6</v>
      </c>
      <c r="H36" s="98">
        <v>5</v>
      </c>
      <c r="I36" s="98">
        <v>9</v>
      </c>
      <c r="J36" s="98">
        <v>6</v>
      </c>
      <c r="K36" s="98">
        <v>4</v>
      </c>
      <c r="L36" s="65"/>
    </row>
    <row r="37" spans="1:12" x14ac:dyDescent="0.15">
      <c r="A37" s="182"/>
      <c r="B37" s="152" t="s">
        <v>120</v>
      </c>
      <c r="C37" s="152"/>
      <c r="D37" s="152"/>
      <c r="E37" s="152"/>
      <c r="F37" s="94">
        <v>22</v>
      </c>
      <c r="G37" s="94">
        <v>15</v>
      </c>
      <c r="H37" s="94">
        <v>11</v>
      </c>
      <c r="I37" s="94">
        <v>20</v>
      </c>
      <c r="J37" s="94">
        <v>13</v>
      </c>
      <c r="K37" s="94">
        <v>10</v>
      </c>
      <c r="L37" s="64"/>
    </row>
    <row r="38" spans="1:12" ht="16.5" customHeight="1" x14ac:dyDescent="0.15">
      <c r="A38" s="182"/>
      <c r="B38" s="143">
        <v>2</v>
      </c>
      <c r="C38" s="146" t="s">
        <v>151</v>
      </c>
      <c r="D38" s="143" t="s">
        <v>20</v>
      </c>
      <c r="E38" s="143"/>
      <c r="F38" s="143" t="s">
        <v>183</v>
      </c>
      <c r="G38" s="143"/>
      <c r="H38" s="143"/>
      <c r="I38" s="143"/>
      <c r="J38" s="143"/>
      <c r="K38" s="143"/>
      <c r="L38" s="144" t="s">
        <v>131</v>
      </c>
    </row>
    <row r="39" spans="1:12" x14ac:dyDescent="0.15">
      <c r="A39" s="182"/>
      <c r="B39" s="143"/>
      <c r="C39" s="147"/>
      <c r="D39" s="143"/>
      <c r="E39" s="143"/>
      <c r="F39" s="96">
        <v>1</v>
      </c>
      <c r="G39" s="96">
        <v>1</v>
      </c>
      <c r="H39" s="96">
        <v>0</v>
      </c>
      <c r="I39" s="96"/>
      <c r="J39" s="96"/>
      <c r="K39" s="96"/>
      <c r="L39" s="145"/>
    </row>
    <row r="40" spans="1:12" x14ac:dyDescent="0.15">
      <c r="A40" s="182"/>
      <c r="B40" s="143"/>
      <c r="C40" s="147"/>
      <c r="D40" s="149" t="s">
        <v>133</v>
      </c>
      <c r="E40" s="143"/>
      <c r="F40" s="155" t="s">
        <v>184</v>
      </c>
      <c r="G40" s="155"/>
      <c r="H40" s="155"/>
      <c r="I40" s="155"/>
      <c r="J40" s="155"/>
      <c r="K40" s="155"/>
      <c r="L40" s="145" t="s">
        <v>131</v>
      </c>
    </row>
    <row r="41" spans="1:12" x14ac:dyDescent="0.15">
      <c r="A41" s="182"/>
      <c r="B41" s="143"/>
      <c r="C41" s="147"/>
      <c r="D41" s="150"/>
      <c r="E41" s="143"/>
      <c r="F41" s="97">
        <v>2</v>
      </c>
      <c r="G41" s="97">
        <v>2</v>
      </c>
      <c r="H41" s="97">
        <v>0</v>
      </c>
      <c r="I41" s="97"/>
      <c r="J41" s="97"/>
      <c r="K41" s="97"/>
      <c r="L41" s="145"/>
    </row>
    <row r="42" spans="1:12" x14ac:dyDescent="0.15">
      <c r="A42" s="182"/>
      <c r="B42" s="143"/>
      <c r="C42" s="147"/>
      <c r="D42" s="150"/>
      <c r="E42" s="143"/>
      <c r="F42" s="155"/>
      <c r="G42" s="155"/>
      <c r="H42" s="155"/>
      <c r="I42" s="155" t="s">
        <v>183</v>
      </c>
      <c r="J42" s="155"/>
      <c r="K42" s="155"/>
      <c r="L42" s="144" t="s">
        <v>182</v>
      </c>
    </row>
    <row r="43" spans="1:12" x14ac:dyDescent="0.15">
      <c r="A43" s="182"/>
      <c r="B43" s="143"/>
      <c r="C43" s="147"/>
      <c r="D43" s="150"/>
      <c r="E43" s="143"/>
      <c r="F43" s="97"/>
      <c r="G43" s="97"/>
      <c r="H43" s="97"/>
      <c r="I43" s="97">
        <v>1</v>
      </c>
      <c r="J43" s="97">
        <v>1</v>
      </c>
      <c r="K43" s="97">
        <v>0</v>
      </c>
      <c r="L43" s="144"/>
    </row>
    <row r="44" spans="1:12" x14ac:dyDescent="0.15">
      <c r="A44" s="182"/>
      <c r="B44" s="143"/>
      <c r="C44" s="147"/>
      <c r="D44" s="150"/>
      <c r="E44" s="143"/>
      <c r="F44" s="155"/>
      <c r="G44" s="155"/>
      <c r="H44" s="155"/>
      <c r="I44" s="155" t="s">
        <v>181</v>
      </c>
      <c r="J44" s="155"/>
      <c r="K44" s="155"/>
      <c r="L44" s="210" t="s">
        <v>189</v>
      </c>
    </row>
    <row r="45" spans="1:12" x14ac:dyDescent="0.15">
      <c r="A45" s="182"/>
      <c r="B45" s="143"/>
      <c r="C45" s="148"/>
      <c r="D45" s="151"/>
      <c r="E45" s="143"/>
      <c r="F45" s="97"/>
      <c r="G45" s="97"/>
      <c r="H45" s="97"/>
      <c r="I45" s="97">
        <v>2</v>
      </c>
      <c r="J45" s="97">
        <v>2</v>
      </c>
      <c r="K45" s="97">
        <v>0</v>
      </c>
      <c r="L45" s="211"/>
    </row>
    <row r="46" spans="1:12" x14ac:dyDescent="0.15">
      <c r="A46" s="182"/>
      <c r="B46" s="143"/>
      <c r="C46" s="153" t="s">
        <v>147</v>
      </c>
      <c r="D46" s="153"/>
      <c r="E46" s="153"/>
      <c r="F46" s="98">
        <v>3</v>
      </c>
      <c r="G46" s="98">
        <v>3</v>
      </c>
      <c r="H46" s="98">
        <v>0</v>
      </c>
      <c r="I46" s="98">
        <v>3</v>
      </c>
      <c r="J46" s="98">
        <v>3</v>
      </c>
      <c r="K46" s="98">
        <v>0</v>
      </c>
      <c r="L46" s="63"/>
    </row>
    <row r="47" spans="1:12" ht="16.5" customHeight="1" x14ac:dyDescent="0.15">
      <c r="A47" s="182"/>
      <c r="B47" s="143"/>
      <c r="C47" s="146" t="s">
        <v>179</v>
      </c>
      <c r="D47" s="143" t="s">
        <v>136</v>
      </c>
      <c r="E47" s="143"/>
      <c r="F47" s="155"/>
      <c r="G47" s="155"/>
      <c r="H47" s="155"/>
      <c r="I47" s="155"/>
      <c r="J47" s="155"/>
      <c r="K47" s="155"/>
      <c r="L47" s="145"/>
    </row>
    <row r="48" spans="1:12" x14ac:dyDescent="0.15">
      <c r="A48" s="182"/>
      <c r="B48" s="143"/>
      <c r="C48" s="147"/>
      <c r="D48" s="143"/>
      <c r="E48" s="143"/>
      <c r="F48" s="97"/>
      <c r="G48" s="97"/>
      <c r="H48" s="97"/>
      <c r="I48" s="97"/>
      <c r="J48" s="97"/>
      <c r="K48" s="97"/>
      <c r="L48" s="145"/>
    </row>
    <row r="49" spans="1:12" ht="15.75" customHeight="1" x14ac:dyDescent="0.15">
      <c r="A49" s="182"/>
      <c r="B49" s="143"/>
      <c r="C49" s="147"/>
      <c r="D49" s="149" t="s">
        <v>133</v>
      </c>
      <c r="E49" s="143"/>
      <c r="F49" s="143" t="s">
        <v>238</v>
      </c>
      <c r="G49" s="143"/>
      <c r="H49" s="143"/>
      <c r="I49" s="143"/>
      <c r="J49" s="143"/>
      <c r="K49" s="143"/>
      <c r="L49" s="144" t="s">
        <v>131</v>
      </c>
    </row>
    <row r="50" spans="1:12" x14ac:dyDescent="0.15">
      <c r="A50" s="182"/>
      <c r="B50" s="143"/>
      <c r="C50" s="147"/>
      <c r="D50" s="150"/>
      <c r="E50" s="143"/>
      <c r="F50" s="96">
        <v>2</v>
      </c>
      <c r="G50" s="96">
        <v>2</v>
      </c>
      <c r="H50" s="96">
        <v>0</v>
      </c>
      <c r="I50" s="143"/>
      <c r="J50" s="143"/>
      <c r="K50" s="143"/>
      <c r="L50" s="145"/>
    </row>
    <row r="51" spans="1:12" ht="15.75" customHeight="1" x14ac:dyDescent="0.15">
      <c r="A51" s="182"/>
      <c r="B51" s="143"/>
      <c r="C51" s="147"/>
      <c r="D51" s="150"/>
      <c r="E51" s="143"/>
      <c r="F51" s="143" t="s">
        <v>237</v>
      </c>
      <c r="G51" s="143"/>
      <c r="H51" s="143"/>
      <c r="I51" s="143" t="s">
        <v>237</v>
      </c>
      <c r="J51" s="143"/>
      <c r="K51" s="143"/>
      <c r="L51" s="144"/>
    </row>
    <row r="52" spans="1:12" x14ac:dyDescent="0.15">
      <c r="A52" s="182"/>
      <c r="B52" s="143"/>
      <c r="C52" s="147"/>
      <c r="D52" s="150"/>
      <c r="E52" s="143"/>
      <c r="F52" s="96">
        <v>3</v>
      </c>
      <c r="G52" s="96">
        <v>1</v>
      </c>
      <c r="H52" s="96">
        <v>3</v>
      </c>
      <c r="I52" s="96">
        <v>3</v>
      </c>
      <c r="J52" s="96">
        <v>1</v>
      </c>
      <c r="K52" s="96">
        <v>3</v>
      </c>
      <c r="L52" s="145"/>
    </row>
    <row r="53" spans="1:12" x14ac:dyDescent="0.15">
      <c r="A53" s="182"/>
      <c r="B53" s="143"/>
      <c r="C53" s="147"/>
      <c r="D53" s="150"/>
      <c r="E53" s="143"/>
      <c r="F53" s="143" t="s">
        <v>236</v>
      </c>
      <c r="G53" s="143"/>
      <c r="H53" s="143"/>
      <c r="I53" s="159" t="s">
        <v>100</v>
      </c>
      <c r="J53" s="160"/>
      <c r="K53" s="161"/>
      <c r="L53" s="144"/>
    </row>
    <row r="54" spans="1:12" x14ac:dyDescent="0.15">
      <c r="A54" s="182"/>
      <c r="B54" s="143"/>
      <c r="C54" s="147"/>
      <c r="D54" s="150"/>
      <c r="E54" s="143"/>
      <c r="F54" s="96">
        <v>3</v>
      </c>
      <c r="G54" s="96">
        <v>1</v>
      </c>
      <c r="H54" s="96">
        <v>3</v>
      </c>
      <c r="I54" s="96">
        <v>3</v>
      </c>
      <c r="J54" s="96">
        <v>1</v>
      </c>
      <c r="K54" s="96">
        <v>3</v>
      </c>
      <c r="L54" s="145"/>
    </row>
    <row r="55" spans="1:12" x14ac:dyDescent="0.15">
      <c r="A55" s="182"/>
      <c r="B55" s="143"/>
      <c r="C55" s="147"/>
      <c r="D55" s="150"/>
      <c r="E55" s="143"/>
      <c r="F55" s="143" t="s">
        <v>235</v>
      </c>
      <c r="G55" s="143"/>
      <c r="H55" s="143"/>
      <c r="I55" s="143" t="s">
        <v>235</v>
      </c>
      <c r="J55" s="143"/>
      <c r="K55" s="143"/>
      <c r="L55" s="144"/>
    </row>
    <row r="56" spans="1:12" x14ac:dyDescent="0.15">
      <c r="A56" s="182"/>
      <c r="B56" s="143"/>
      <c r="C56" s="147"/>
      <c r="D56" s="150"/>
      <c r="E56" s="143"/>
      <c r="F56" s="96">
        <v>3</v>
      </c>
      <c r="G56" s="96">
        <v>1</v>
      </c>
      <c r="H56" s="96">
        <v>3</v>
      </c>
      <c r="I56" s="96">
        <v>3</v>
      </c>
      <c r="J56" s="96">
        <v>1</v>
      </c>
      <c r="K56" s="96">
        <v>3</v>
      </c>
      <c r="L56" s="145"/>
    </row>
    <row r="57" spans="1:12" x14ac:dyDescent="0.15">
      <c r="A57" s="182"/>
      <c r="B57" s="143"/>
      <c r="C57" s="147"/>
      <c r="D57" s="150"/>
      <c r="E57" s="143"/>
      <c r="F57" s="143" t="s">
        <v>234</v>
      </c>
      <c r="G57" s="143"/>
      <c r="H57" s="143"/>
      <c r="I57" s="143"/>
      <c r="J57" s="143"/>
      <c r="K57" s="143"/>
      <c r="L57" s="144" t="s">
        <v>131</v>
      </c>
    </row>
    <row r="58" spans="1:12" x14ac:dyDescent="0.15">
      <c r="A58" s="182"/>
      <c r="B58" s="143"/>
      <c r="C58" s="147"/>
      <c r="D58" s="150"/>
      <c r="E58" s="143"/>
      <c r="F58" s="96">
        <v>2</v>
      </c>
      <c r="G58" s="96">
        <v>1</v>
      </c>
      <c r="H58" s="96">
        <v>2</v>
      </c>
      <c r="I58" s="96"/>
      <c r="J58" s="96"/>
      <c r="K58" s="96"/>
      <c r="L58" s="145"/>
    </row>
    <row r="59" spans="1:12" x14ac:dyDescent="0.15">
      <c r="A59" s="182"/>
      <c r="B59" s="143"/>
      <c r="C59" s="147"/>
      <c r="D59" s="150"/>
      <c r="E59" s="143"/>
      <c r="F59" s="143"/>
      <c r="G59" s="143"/>
      <c r="H59" s="143"/>
      <c r="I59" s="143" t="s">
        <v>233</v>
      </c>
      <c r="J59" s="143"/>
      <c r="K59" s="143"/>
      <c r="L59" s="144" t="s">
        <v>122</v>
      </c>
    </row>
    <row r="60" spans="1:12" x14ac:dyDescent="0.15">
      <c r="A60" s="182"/>
      <c r="B60" s="143"/>
      <c r="C60" s="147"/>
      <c r="D60" s="150"/>
      <c r="E60" s="143"/>
      <c r="F60" s="96"/>
      <c r="G60" s="96"/>
      <c r="H60" s="96"/>
      <c r="I60" s="96">
        <v>3</v>
      </c>
      <c r="J60" s="96">
        <v>1</v>
      </c>
      <c r="K60" s="96">
        <v>3</v>
      </c>
      <c r="L60" s="145"/>
    </row>
    <row r="61" spans="1:12" x14ac:dyDescent="0.15">
      <c r="A61" s="182"/>
      <c r="B61" s="143"/>
      <c r="C61" s="147"/>
      <c r="D61" s="150"/>
      <c r="E61" s="143"/>
      <c r="F61" s="143"/>
      <c r="G61" s="143"/>
      <c r="H61" s="143"/>
      <c r="I61" s="143" t="s">
        <v>232</v>
      </c>
      <c r="J61" s="143"/>
      <c r="K61" s="143"/>
      <c r="L61" s="144" t="s">
        <v>122</v>
      </c>
    </row>
    <row r="62" spans="1:12" x14ac:dyDescent="0.15">
      <c r="A62" s="182"/>
      <c r="B62" s="143"/>
      <c r="C62" s="148"/>
      <c r="D62" s="151"/>
      <c r="E62" s="143"/>
      <c r="F62" s="96"/>
      <c r="G62" s="96"/>
      <c r="H62" s="96"/>
      <c r="I62" s="96">
        <v>2</v>
      </c>
      <c r="J62" s="96">
        <v>1</v>
      </c>
      <c r="K62" s="96">
        <v>1</v>
      </c>
      <c r="L62" s="145"/>
    </row>
    <row r="63" spans="1:12" ht="15.75" customHeight="1" x14ac:dyDescent="0.15">
      <c r="A63" s="182"/>
      <c r="B63" s="143"/>
      <c r="C63" s="153" t="s">
        <v>138</v>
      </c>
      <c r="D63" s="153"/>
      <c r="E63" s="153"/>
      <c r="F63" s="98">
        <v>13</v>
      </c>
      <c r="G63" s="98">
        <v>6</v>
      </c>
      <c r="H63" s="98">
        <v>11</v>
      </c>
      <c r="I63" s="98">
        <v>14</v>
      </c>
      <c r="J63" s="98">
        <v>5</v>
      </c>
      <c r="K63" s="98">
        <v>13</v>
      </c>
      <c r="L63" s="63"/>
    </row>
    <row r="64" spans="1:12" ht="16.5" customHeight="1" x14ac:dyDescent="0.15">
      <c r="A64" s="182"/>
      <c r="B64" s="143"/>
      <c r="C64" s="146" t="s">
        <v>157</v>
      </c>
      <c r="D64" s="143" t="s">
        <v>136</v>
      </c>
      <c r="E64" s="143"/>
      <c r="F64" s="143"/>
      <c r="G64" s="143"/>
      <c r="H64" s="143"/>
      <c r="I64" s="143"/>
      <c r="J64" s="143"/>
      <c r="K64" s="143"/>
      <c r="L64" s="156"/>
    </row>
    <row r="65" spans="1:12" x14ac:dyDescent="0.15">
      <c r="A65" s="182"/>
      <c r="B65" s="143"/>
      <c r="C65" s="147"/>
      <c r="D65" s="143"/>
      <c r="E65" s="143"/>
      <c r="F65" s="96"/>
      <c r="G65" s="96"/>
      <c r="H65" s="96"/>
      <c r="I65" s="96"/>
      <c r="J65" s="96"/>
      <c r="K65" s="96"/>
      <c r="L65" s="156"/>
    </row>
    <row r="66" spans="1:12" x14ac:dyDescent="0.15">
      <c r="A66" s="182"/>
      <c r="B66" s="143"/>
      <c r="C66" s="147"/>
      <c r="D66" s="149" t="s">
        <v>133</v>
      </c>
      <c r="E66" s="143"/>
      <c r="F66" s="143" t="s">
        <v>181</v>
      </c>
      <c r="G66" s="143"/>
      <c r="H66" s="143"/>
      <c r="I66" s="143"/>
      <c r="J66" s="143"/>
      <c r="K66" s="143"/>
      <c r="L66" s="210" t="s">
        <v>189</v>
      </c>
    </row>
    <row r="67" spans="1:12" x14ac:dyDescent="0.15">
      <c r="A67" s="182"/>
      <c r="B67" s="143"/>
      <c r="C67" s="147"/>
      <c r="D67" s="150"/>
      <c r="E67" s="143"/>
      <c r="F67" s="96">
        <v>2</v>
      </c>
      <c r="G67" s="96">
        <v>2</v>
      </c>
      <c r="H67" s="96">
        <v>0</v>
      </c>
      <c r="I67" s="96"/>
      <c r="J67" s="96"/>
      <c r="K67" s="96"/>
      <c r="L67" s="211"/>
    </row>
    <row r="68" spans="1:12" x14ac:dyDescent="0.15">
      <c r="A68" s="182"/>
      <c r="B68" s="143"/>
      <c r="C68" s="147"/>
      <c r="D68" s="150"/>
      <c r="E68" s="143"/>
      <c r="F68" s="143" t="s">
        <v>167</v>
      </c>
      <c r="G68" s="143"/>
      <c r="H68" s="143"/>
      <c r="I68" s="143"/>
      <c r="J68" s="143"/>
      <c r="K68" s="143"/>
      <c r="L68" s="145" t="s">
        <v>131</v>
      </c>
    </row>
    <row r="69" spans="1:12" x14ac:dyDescent="0.15">
      <c r="A69" s="182"/>
      <c r="B69" s="143"/>
      <c r="C69" s="147"/>
      <c r="D69" s="150"/>
      <c r="E69" s="143"/>
      <c r="F69" s="96">
        <v>3</v>
      </c>
      <c r="G69" s="96">
        <v>1</v>
      </c>
      <c r="H69" s="96">
        <v>3</v>
      </c>
      <c r="I69" s="96"/>
      <c r="J69" s="96"/>
      <c r="K69" s="96"/>
      <c r="L69" s="145"/>
    </row>
    <row r="70" spans="1:12" x14ac:dyDescent="0.15">
      <c r="A70" s="182"/>
      <c r="B70" s="143"/>
      <c r="C70" s="147"/>
      <c r="D70" s="150"/>
      <c r="E70" s="143"/>
      <c r="F70" s="143" t="s">
        <v>231</v>
      </c>
      <c r="G70" s="143"/>
      <c r="H70" s="143"/>
      <c r="I70" s="143" t="s">
        <v>231</v>
      </c>
      <c r="J70" s="143"/>
      <c r="K70" s="143"/>
      <c r="L70" s="145"/>
    </row>
    <row r="71" spans="1:12" x14ac:dyDescent="0.15">
      <c r="A71" s="182"/>
      <c r="B71" s="143"/>
      <c r="C71" s="147"/>
      <c r="D71" s="150"/>
      <c r="E71" s="143"/>
      <c r="F71" s="96">
        <v>2</v>
      </c>
      <c r="G71" s="96">
        <v>2</v>
      </c>
      <c r="H71" s="96">
        <v>0</v>
      </c>
      <c r="I71" s="96">
        <v>2</v>
      </c>
      <c r="J71" s="96">
        <v>2</v>
      </c>
      <c r="K71" s="96">
        <v>0</v>
      </c>
      <c r="L71" s="145"/>
    </row>
    <row r="72" spans="1:12" x14ac:dyDescent="0.15">
      <c r="A72" s="182"/>
      <c r="B72" s="143"/>
      <c r="C72" s="147"/>
      <c r="D72" s="150"/>
      <c r="E72" s="143"/>
      <c r="F72" s="143"/>
      <c r="G72" s="143"/>
      <c r="H72" s="143"/>
      <c r="I72" s="143" t="s">
        <v>165</v>
      </c>
      <c r="J72" s="143"/>
      <c r="K72" s="143"/>
      <c r="L72" s="145" t="s">
        <v>122</v>
      </c>
    </row>
    <row r="73" spans="1:12" x14ac:dyDescent="0.15">
      <c r="A73" s="182"/>
      <c r="B73" s="143"/>
      <c r="C73" s="148"/>
      <c r="D73" s="151"/>
      <c r="E73" s="143"/>
      <c r="F73" s="96"/>
      <c r="G73" s="96"/>
      <c r="H73" s="96"/>
      <c r="I73" s="96">
        <v>3</v>
      </c>
      <c r="J73" s="96">
        <v>1</v>
      </c>
      <c r="K73" s="96">
        <v>3</v>
      </c>
      <c r="L73" s="145"/>
    </row>
    <row r="74" spans="1:12" x14ac:dyDescent="0.15">
      <c r="A74" s="182"/>
      <c r="B74" s="143"/>
      <c r="C74" s="153" t="s">
        <v>121</v>
      </c>
      <c r="D74" s="153"/>
      <c r="E74" s="153"/>
      <c r="F74" s="98">
        <v>7</v>
      </c>
      <c r="G74" s="98">
        <v>5</v>
      </c>
      <c r="H74" s="98">
        <v>3</v>
      </c>
      <c r="I74" s="98">
        <v>5</v>
      </c>
      <c r="J74" s="98">
        <v>3</v>
      </c>
      <c r="K74" s="98">
        <v>3</v>
      </c>
      <c r="L74" s="63"/>
    </row>
    <row r="75" spans="1:12" x14ac:dyDescent="0.15">
      <c r="A75" s="182"/>
      <c r="B75" s="152" t="s">
        <v>120</v>
      </c>
      <c r="C75" s="152"/>
      <c r="D75" s="152"/>
      <c r="E75" s="152"/>
      <c r="F75" s="94">
        <v>23</v>
      </c>
      <c r="G75" s="94">
        <v>14</v>
      </c>
      <c r="H75" s="94">
        <v>14</v>
      </c>
      <c r="I75" s="94">
        <v>22</v>
      </c>
      <c r="J75" s="94">
        <v>11</v>
      </c>
      <c r="K75" s="94">
        <v>16</v>
      </c>
      <c r="L75" s="64"/>
    </row>
    <row r="76" spans="1:12" ht="16.5" customHeight="1" x14ac:dyDescent="0.15">
      <c r="A76" s="182">
        <v>2</v>
      </c>
      <c r="B76" s="143">
        <v>1</v>
      </c>
      <c r="C76" s="146" t="s">
        <v>151</v>
      </c>
      <c r="D76" s="143" t="s">
        <v>20</v>
      </c>
      <c r="E76" s="143"/>
      <c r="F76" s="143"/>
      <c r="G76" s="143"/>
      <c r="H76" s="143"/>
      <c r="I76" s="143"/>
      <c r="J76" s="143"/>
      <c r="K76" s="143"/>
      <c r="L76" s="154"/>
    </row>
    <row r="77" spans="1:12" x14ac:dyDescent="0.15">
      <c r="A77" s="182"/>
      <c r="B77" s="143"/>
      <c r="C77" s="147"/>
      <c r="D77" s="143"/>
      <c r="E77" s="143"/>
      <c r="F77" s="96"/>
      <c r="G77" s="96"/>
      <c r="H77" s="96"/>
      <c r="I77" s="96"/>
      <c r="J77" s="96"/>
      <c r="K77" s="96"/>
      <c r="L77" s="154"/>
    </row>
    <row r="78" spans="1:12" x14ac:dyDescent="0.15">
      <c r="A78" s="182"/>
      <c r="B78" s="143"/>
      <c r="C78" s="147"/>
      <c r="D78" s="149" t="s">
        <v>133</v>
      </c>
      <c r="E78" s="143"/>
      <c r="F78" s="155" t="s">
        <v>164</v>
      </c>
      <c r="G78" s="155"/>
      <c r="H78" s="155"/>
      <c r="I78" s="155"/>
      <c r="J78" s="155"/>
      <c r="K78" s="155"/>
      <c r="L78" s="154" t="s">
        <v>131</v>
      </c>
    </row>
    <row r="79" spans="1:12" x14ac:dyDescent="0.15">
      <c r="A79" s="182"/>
      <c r="B79" s="143"/>
      <c r="C79" s="147"/>
      <c r="D79" s="150"/>
      <c r="E79" s="143"/>
      <c r="F79" s="97">
        <v>2</v>
      </c>
      <c r="G79" s="97">
        <v>2</v>
      </c>
      <c r="H79" s="97">
        <v>0</v>
      </c>
      <c r="I79" s="97"/>
      <c r="J79" s="97"/>
      <c r="K79" s="97"/>
      <c r="L79" s="154"/>
    </row>
    <row r="80" spans="1:12" x14ac:dyDescent="0.15">
      <c r="A80" s="182"/>
      <c r="B80" s="143"/>
      <c r="C80" s="147"/>
      <c r="D80" s="150"/>
      <c r="E80" s="143"/>
      <c r="F80" s="155"/>
      <c r="G80" s="155"/>
      <c r="H80" s="155"/>
      <c r="I80" s="155" t="s">
        <v>150</v>
      </c>
      <c r="J80" s="155"/>
      <c r="K80" s="155"/>
      <c r="L80" s="186" t="s">
        <v>149</v>
      </c>
    </row>
    <row r="81" spans="1:12" x14ac:dyDescent="0.15">
      <c r="A81" s="182"/>
      <c r="B81" s="143"/>
      <c r="C81" s="148"/>
      <c r="D81" s="151"/>
      <c r="E81" s="143"/>
      <c r="F81" s="97"/>
      <c r="G81" s="97"/>
      <c r="H81" s="97"/>
      <c r="I81" s="97">
        <v>2</v>
      </c>
      <c r="J81" s="97">
        <v>2</v>
      </c>
      <c r="K81" s="97">
        <v>0</v>
      </c>
      <c r="L81" s="186"/>
    </row>
    <row r="82" spans="1:12" x14ac:dyDescent="0.15">
      <c r="A82" s="182"/>
      <c r="B82" s="143"/>
      <c r="C82" s="153" t="s">
        <v>147</v>
      </c>
      <c r="D82" s="153"/>
      <c r="E82" s="153"/>
      <c r="F82" s="98">
        <v>2</v>
      </c>
      <c r="G82" s="98">
        <v>2</v>
      </c>
      <c r="H82" s="98">
        <v>0</v>
      </c>
      <c r="I82" s="98">
        <v>2</v>
      </c>
      <c r="J82" s="98">
        <v>2</v>
      </c>
      <c r="K82" s="98">
        <v>0</v>
      </c>
      <c r="L82" s="65"/>
    </row>
    <row r="83" spans="1:12" ht="16.5" customHeight="1" x14ac:dyDescent="0.15">
      <c r="A83" s="182"/>
      <c r="B83" s="143"/>
      <c r="C83" s="146" t="s">
        <v>146</v>
      </c>
      <c r="D83" s="143" t="s">
        <v>136</v>
      </c>
      <c r="E83" s="143"/>
      <c r="F83" s="155"/>
      <c r="G83" s="155"/>
      <c r="H83" s="155"/>
      <c r="I83" s="155"/>
      <c r="J83" s="155"/>
      <c r="K83" s="155"/>
      <c r="L83" s="154"/>
    </row>
    <row r="84" spans="1:12" x14ac:dyDescent="0.15">
      <c r="A84" s="182"/>
      <c r="B84" s="143"/>
      <c r="C84" s="147"/>
      <c r="D84" s="143"/>
      <c r="E84" s="143"/>
      <c r="F84" s="97"/>
      <c r="G84" s="97"/>
      <c r="H84" s="97"/>
      <c r="I84" s="97"/>
      <c r="J84" s="97"/>
      <c r="K84" s="97"/>
      <c r="L84" s="154"/>
    </row>
    <row r="85" spans="1:12" x14ac:dyDescent="0.15">
      <c r="A85" s="182"/>
      <c r="B85" s="143"/>
      <c r="C85" s="147"/>
      <c r="D85" s="149" t="s">
        <v>133</v>
      </c>
      <c r="E85" s="143"/>
      <c r="F85" s="143" t="s">
        <v>230</v>
      </c>
      <c r="G85" s="143"/>
      <c r="H85" s="143"/>
      <c r="I85" s="143" t="s">
        <v>230</v>
      </c>
      <c r="J85" s="143"/>
      <c r="K85" s="143"/>
      <c r="L85" s="154"/>
    </row>
    <row r="86" spans="1:12" x14ac:dyDescent="0.15">
      <c r="A86" s="182"/>
      <c r="B86" s="143"/>
      <c r="C86" s="147"/>
      <c r="D86" s="150"/>
      <c r="E86" s="143"/>
      <c r="F86" s="96">
        <v>3</v>
      </c>
      <c r="G86" s="96">
        <v>1</v>
      </c>
      <c r="H86" s="96">
        <v>3</v>
      </c>
      <c r="I86" s="96">
        <v>3</v>
      </c>
      <c r="J86" s="96">
        <v>1</v>
      </c>
      <c r="K86" s="96">
        <v>3</v>
      </c>
      <c r="L86" s="154"/>
    </row>
    <row r="87" spans="1:12" x14ac:dyDescent="0.15">
      <c r="A87" s="182"/>
      <c r="B87" s="143"/>
      <c r="C87" s="147"/>
      <c r="D87" s="150"/>
      <c r="E87" s="143"/>
      <c r="F87" s="143" t="s">
        <v>229</v>
      </c>
      <c r="G87" s="143"/>
      <c r="H87" s="143"/>
      <c r="I87" s="143" t="s">
        <v>228</v>
      </c>
      <c r="J87" s="143"/>
      <c r="K87" s="143"/>
      <c r="L87" s="154" t="s">
        <v>190</v>
      </c>
    </row>
    <row r="88" spans="1:12" x14ac:dyDescent="0.15">
      <c r="A88" s="182"/>
      <c r="B88" s="143"/>
      <c r="C88" s="147"/>
      <c r="D88" s="150"/>
      <c r="E88" s="143"/>
      <c r="F88" s="96">
        <v>3</v>
      </c>
      <c r="G88" s="96">
        <v>1</v>
      </c>
      <c r="H88" s="96">
        <v>3</v>
      </c>
      <c r="I88" s="96">
        <v>3</v>
      </c>
      <c r="J88" s="96">
        <v>1</v>
      </c>
      <c r="K88" s="96">
        <v>3</v>
      </c>
      <c r="L88" s="154"/>
    </row>
    <row r="89" spans="1:12" x14ac:dyDescent="0.15">
      <c r="A89" s="182"/>
      <c r="B89" s="143"/>
      <c r="C89" s="147"/>
      <c r="D89" s="150"/>
      <c r="E89" s="143"/>
      <c r="F89" s="143" t="s">
        <v>227</v>
      </c>
      <c r="G89" s="143"/>
      <c r="H89" s="143"/>
      <c r="I89" s="143" t="s">
        <v>227</v>
      </c>
      <c r="J89" s="143"/>
      <c r="K89" s="143"/>
      <c r="L89" s="154"/>
    </row>
    <row r="90" spans="1:12" x14ac:dyDescent="0.15">
      <c r="A90" s="182"/>
      <c r="B90" s="143"/>
      <c r="C90" s="147"/>
      <c r="D90" s="150"/>
      <c r="E90" s="143"/>
      <c r="F90" s="96">
        <v>3</v>
      </c>
      <c r="G90" s="96">
        <v>1</v>
      </c>
      <c r="H90" s="96">
        <v>3</v>
      </c>
      <c r="I90" s="96">
        <v>3</v>
      </c>
      <c r="J90" s="96">
        <v>1</v>
      </c>
      <c r="K90" s="96">
        <v>3</v>
      </c>
      <c r="L90" s="154"/>
    </row>
    <row r="91" spans="1:12" x14ac:dyDescent="0.15">
      <c r="A91" s="182"/>
      <c r="B91" s="143"/>
      <c r="C91" s="147"/>
      <c r="D91" s="150"/>
      <c r="E91" s="143"/>
      <c r="F91" s="143" t="s">
        <v>226</v>
      </c>
      <c r="G91" s="143"/>
      <c r="H91" s="143"/>
      <c r="I91" s="143"/>
      <c r="J91" s="143"/>
      <c r="K91" s="143"/>
      <c r="L91" s="154" t="s">
        <v>131</v>
      </c>
    </row>
    <row r="92" spans="1:12" x14ac:dyDescent="0.15">
      <c r="A92" s="182"/>
      <c r="B92" s="143"/>
      <c r="C92" s="147"/>
      <c r="D92" s="150"/>
      <c r="E92" s="143"/>
      <c r="F92" s="96">
        <v>2</v>
      </c>
      <c r="G92" s="96">
        <v>1</v>
      </c>
      <c r="H92" s="96">
        <v>2</v>
      </c>
      <c r="I92" s="96"/>
      <c r="J92" s="96"/>
      <c r="K92" s="96"/>
      <c r="L92" s="154"/>
    </row>
    <row r="93" spans="1:12" x14ac:dyDescent="0.15">
      <c r="A93" s="182"/>
      <c r="B93" s="143"/>
      <c r="C93" s="147"/>
      <c r="D93" s="150"/>
      <c r="E93" s="143"/>
      <c r="F93" s="143"/>
      <c r="G93" s="143"/>
      <c r="H93" s="143"/>
      <c r="I93" s="143" t="s">
        <v>225</v>
      </c>
      <c r="J93" s="143"/>
      <c r="K93" s="143"/>
      <c r="L93" s="154" t="s">
        <v>122</v>
      </c>
    </row>
    <row r="94" spans="1:12" x14ac:dyDescent="0.15">
      <c r="A94" s="182"/>
      <c r="B94" s="143"/>
      <c r="C94" s="147"/>
      <c r="D94" s="150"/>
      <c r="E94" s="143"/>
      <c r="F94" s="96"/>
      <c r="G94" s="96"/>
      <c r="H94" s="96"/>
      <c r="I94" s="96">
        <v>3</v>
      </c>
      <c r="J94" s="96">
        <v>1</v>
      </c>
      <c r="K94" s="96">
        <v>3</v>
      </c>
      <c r="L94" s="154"/>
    </row>
    <row r="95" spans="1:12" x14ac:dyDescent="0.15">
      <c r="A95" s="182"/>
      <c r="B95" s="143"/>
      <c r="C95" s="147"/>
      <c r="D95" s="150"/>
      <c r="E95" s="143"/>
      <c r="F95" s="143"/>
      <c r="G95" s="143"/>
      <c r="H95" s="143"/>
      <c r="I95" s="143" t="s">
        <v>224</v>
      </c>
      <c r="J95" s="143"/>
      <c r="K95" s="143"/>
      <c r="L95" s="154" t="s">
        <v>122</v>
      </c>
    </row>
    <row r="96" spans="1:12" x14ac:dyDescent="0.15">
      <c r="A96" s="182"/>
      <c r="B96" s="143"/>
      <c r="C96" s="148"/>
      <c r="D96" s="151"/>
      <c r="E96" s="143"/>
      <c r="F96" s="96"/>
      <c r="G96" s="96"/>
      <c r="H96" s="96"/>
      <c r="I96" s="96">
        <v>2</v>
      </c>
      <c r="J96" s="96">
        <v>2</v>
      </c>
      <c r="K96" s="96">
        <v>0</v>
      </c>
      <c r="L96" s="154"/>
    </row>
    <row r="97" spans="1:12" x14ac:dyDescent="0.15">
      <c r="A97" s="182"/>
      <c r="B97" s="143"/>
      <c r="C97" s="153" t="s">
        <v>138</v>
      </c>
      <c r="D97" s="153"/>
      <c r="E97" s="153"/>
      <c r="F97" s="98">
        <v>11</v>
      </c>
      <c r="G97" s="98">
        <v>4</v>
      </c>
      <c r="H97" s="98">
        <v>11</v>
      </c>
      <c r="I97" s="98">
        <v>14</v>
      </c>
      <c r="J97" s="98">
        <v>6</v>
      </c>
      <c r="K97" s="98">
        <v>12</v>
      </c>
      <c r="L97" s="65"/>
    </row>
    <row r="98" spans="1:12" ht="16.5" customHeight="1" x14ac:dyDescent="0.15">
      <c r="A98" s="182"/>
      <c r="B98" s="143"/>
      <c r="C98" s="146" t="s">
        <v>157</v>
      </c>
      <c r="D98" s="143" t="s">
        <v>136</v>
      </c>
      <c r="E98" s="143"/>
      <c r="F98" s="143" t="s">
        <v>215</v>
      </c>
      <c r="G98" s="143"/>
      <c r="H98" s="143"/>
      <c r="I98" s="143"/>
      <c r="J98" s="143"/>
      <c r="K98" s="143"/>
      <c r="L98" s="154" t="s">
        <v>131</v>
      </c>
    </row>
    <row r="99" spans="1:12" x14ac:dyDescent="0.15">
      <c r="A99" s="182"/>
      <c r="B99" s="143"/>
      <c r="C99" s="147"/>
      <c r="D99" s="143"/>
      <c r="E99" s="143"/>
      <c r="F99" s="96">
        <v>1</v>
      </c>
      <c r="G99" s="96">
        <v>1</v>
      </c>
      <c r="H99" s="96">
        <v>0</v>
      </c>
      <c r="I99" s="96"/>
      <c r="J99" s="96"/>
      <c r="K99" s="96"/>
      <c r="L99" s="154"/>
    </row>
    <row r="100" spans="1:12" x14ac:dyDescent="0.15">
      <c r="A100" s="182"/>
      <c r="B100" s="143"/>
      <c r="C100" s="147"/>
      <c r="D100" s="149" t="s">
        <v>133</v>
      </c>
      <c r="E100" s="143"/>
      <c r="F100" s="143" t="s">
        <v>223</v>
      </c>
      <c r="G100" s="143"/>
      <c r="H100" s="143"/>
      <c r="I100" s="143" t="s">
        <v>223</v>
      </c>
      <c r="J100" s="143"/>
      <c r="K100" s="143"/>
      <c r="L100" s="154"/>
    </row>
    <row r="101" spans="1:12" x14ac:dyDescent="0.15">
      <c r="A101" s="182"/>
      <c r="B101" s="143"/>
      <c r="C101" s="147"/>
      <c r="D101" s="150"/>
      <c r="E101" s="143"/>
      <c r="F101" s="96">
        <v>3</v>
      </c>
      <c r="G101" s="96">
        <v>1</v>
      </c>
      <c r="H101" s="96">
        <v>3</v>
      </c>
      <c r="I101" s="96">
        <v>3</v>
      </c>
      <c r="J101" s="96">
        <v>1</v>
      </c>
      <c r="K101" s="96">
        <v>3</v>
      </c>
      <c r="L101" s="154"/>
    </row>
    <row r="102" spans="1:12" x14ac:dyDescent="0.15">
      <c r="A102" s="182"/>
      <c r="B102" s="143"/>
      <c r="C102" s="147"/>
      <c r="D102" s="150"/>
      <c r="E102" s="143"/>
      <c r="F102" s="143" t="s">
        <v>155</v>
      </c>
      <c r="G102" s="143"/>
      <c r="H102" s="143"/>
      <c r="I102" s="143"/>
      <c r="J102" s="143"/>
      <c r="K102" s="143"/>
      <c r="L102" s="154" t="s">
        <v>131</v>
      </c>
    </row>
    <row r="103" spans="1:12" x14ac:dyDescent="0.15">
      <c r="A103" s="182"/>
      <c r="B103" s="143"/>
      <c r="C103" s="147"/>
      <c r="D103" s="150"/>
      <c r="E103" s="143"/>
      <c r="F103" s="96">
        <v>3</v>
      </c>
      <c r="G103" s="96">
        <v>1</v>
      </c>
      <c r="H103" s="96">
        <v>3</v>
      </c>
      <c r="I103" s="96"/>
      <c r="J103" s="96"/>
      <c r="K103" s="96"/>
      <c r="L103" s="154"/>
    </row>
    <row r="104" spans="1:12" x14ac:dyDescent="0.15">
      <c r="A104" s="182"/>
      <c r="B104" s="143"/>
      <c r="C104" s="147"/>
      <c r="D104" s="150"/>
      <c r="E104" s="143"/>
      <c r="F104" s="143"/>
      <c r="G104" s="143"/>
      <c r="H104" s="143"/>
      <c r="I104" s="143" t="s">
        <v>215</v>
      </c>
      <c r="J104" s="143"/>
      <c r="K104" s="143"/>
      <c r="L104" s="157" t="s">
        <v>129</v>
      </c>
    </row>
    <row r="105" spans="1:12" x14ac:dyDescent="0.15">
      <c r="A105" s="182"/>
      <c r="B105" s="143"/>
      <c r="C105" s="147"/>
      <c r="D105" s="150"/>
      <c r="E105" s="143"/>
      <c r="F105" s="96"/>
      <c r="G105" s="96"/>
      <c r="H105" s="96"/>
      <c r="I105" s="96">
        <v>1</v>
      </c>
      <c r="J105" s="96">
        <v>1</v>
      </c>
      <c r="K105" s="96">
        <v>0</v>
      </c>
      <c r="L105" s="158"/>
    </row>
    <row r="106" spans="1:12" x14ac:dyDescent="0.15">
      <c r="A106" s="182"/>
      <c r="B106" s="143"/>
      <c r="C106" s="147"/>
      <c r="D106" s="150"/>
      <c r="E106" s="143"/>
      <c r="F106" s="143"/>
      <c r="G106" s="143"/>
      <c r="H106" s="143"/>
      <c r="I106" s="143" t="s">
        <v>152</v>
      </c>
      <c r="J106" s="143"/>
      <c r="K106" s="143"/>
      <c r="L106" s="154" t="s">
        <v>222</v>
      </c>
    </row>
    <row r="107" spans="1:12" x14ac:dyDescent="0.15">
      <c r="A107" s="182"/>
      <c r="B107" s="143"/>
      <c r="C107" s="148"/>
      <c r="D107" s="151"/>
      <c r="E107" s="143"/>
      <c r="F107" s="96"/>
      <c r="G107" s="96"/>
      <c r="H107" s="96"/>
      <c r="I107" s="96">
        <v>3</v>
      </c>
      <c r="J107" s="96">
        <v>1</v>
      </c>
      <c r="K107" s="96">
        <v>3</v>
      </c>
      <c r="L107" s="154"/>
    </row>
    <row r="108" spans="1:12" x14ac:dyDescent="0.15">
      <c r="A108" s="182"/>
      <c r="B108" s="143"/>
      <c r="C108" s="153" t="s">
        <v>121</v>
      </c>
      <c r="D108" s="153"/>
      <c r="E108" s="153"/>
      <c r="F108" s="98">
        <v>7</v>
      </c>
      <c r="G108" s="98">
        <v>3</v>
      </c>
      <c r="H108" s="98">
        <v>6</v>
      </c>
      <c r="I108" s="98">
        <v>7</v>
      </c>
      <c r="J108" s="98">
        <v>3</v>
      </c>
      <c r="K108" s="98">
        <v>6</v>
      </c>
      <c r="L108" s="65"/>
    </row>
    <row r="109" spans="1:12" x14ac:dyDescent="0.15">
      <c r="A109" s="182"/>
      <c r="B109" s="152" t="s">
        <v>120</v>
      </c>
      <c r="C109" s="152"/>
      <c r="D109" s="152"/>
      <c r="E109" s="152"/>
      <c r="F109" s="94">
        <v>20</v>
      </c>
      <c r="G109" s="94">
        <v>9</v>
      </c>
      <c r="H109" s="94">
        <v>17</v>
      </c>
      <c r="I109" s="94">
        <v>23</v>
      </c>
      <c r="J109" s="94">
        <v>11</v>
      </c>
      <c r="K109" s="94">
        <v>18</v>
      </c>
      <c r="L109" s="64"/>
    </row>
    <row r="110" spans="1:12" ht="16.5" customHeight="1" x14ac:dyDescent="0.15">
      <c r="A110" s="182"/>
      <c r="B110" s="143">
        <v>2</v>
      </c>
      <c r="C110" s="146" t="s">
        <v>151</v>
      </c>
      <c r="D110" s="143" t="s">
        <v>20</v>
      </c>
      <c r="E110" s="143"/>
      <c r="F110" s="143"/>
      <c r="G110" s="143"/>
      <c r="H110" s="143"/>
      <c r="I110" s="143"/>
      <c r="J110" s="143"/>
      <c r="K110" s="143"/>
      <c r="L110" s="144"/>
    </row>
    <row r="111" spans="1:12" x14ac:dyDescent="0.15">
      <c r="A111" s="182"/>
      <c r="B111" s="143"/>
      <c r="C111" s="147"/>
      <c r="D111" s="143"/>
      <c r="E111" s="143"/>
      <c r="F111" s="96"/>
      <c r="G111" s="96"/>
      <c r="H111" s="96"/>
      <c r="I111" s="96"/>
      <c r="J111" s="96"/>
      <c r="K111" s="96"/>
      <c r="L111" s="145"/>
    </row>
    <row r="112" spans="1:12" x14ac:dyDescent="0.15">
      <c r="A112" s="182"/>
      <c r="B112" s="143"/>
      <c r="C112" s="147"/>
      <c r="D112" s="149" t="s">
        <v>133</v>
      </c>
      <c r="E112" s="143"/>
      <c r="F112" s="155" t="s">
        <v>150</v>
      </c>
      <c r="G112" s="155"/>
      <c r="H112" s="155"/>
      <c r="I112" s="155"/>
      <c r="J112" s="155"/>
      <c r="K112" s="155"/>
      <c r="L112" s="144" t="s">
        <v>149</v>
      </c>
    </row>
    <row r="113" spans="1:12" x14ac:dyDescent="0.15">
      <c r="A113" s="182"/>
      <c r="B113" s="143"/>
      <c r="C113" s="147"/>
      <c r="D113" s="150"/>
      <c r="E113" s="143"/>
      <c r="F113" s="97">
        <v>2</v>
      </c>
      <c r="G113" s="97">
        <v>2</v>
      </c>
      <c r="H113" s="97">
        <v>0</v>
      </c>
      <c r="I113" s="97"/>
      <c r="J113" s="97"/>
      <c r="K113" s="97"/>
      <c r="L113" s="144"/>
    </row>
    <row r="114" spans="1:12" x14ac:dyDescent="0.15">
      <c r="A114" s="182"/>
      <c r="B114" s="143"/>
      <c r="C114" s="147"/>
      <c r="D114" s="150"/>
      <c r="E114" s="143"/>
      <c r="F114" s="155" t="s">
        <v>148</v>
      </c>
      <c r="G114" s="155"/>
      <c r="H114" s="155"/>
      <c r="I114" s="155"/>
      <c r="J114" s="155"/>
      <c r="K114" s="155"/>
      <c r="L114" s="145" t="s">
        <v>131</v>
      </c>
    </row>
    <row r="115" spans="1:12" x14ac:dyDescent="0.15">
      <c r="A115" s="182"/>
      <c r="B115" s="143"/>
      <c r="C115" s="148"/>
      <c r="D115" s="151"/>
      <c r="E115" s="143"/>
      <c r="F115" s="97">
        <v>2</v>
      </c>
      <c r="G115" s="97">
        <v>2</v>
      </c>
      <c r="H115" s="97">
        <v>0</v>
      </c>
      <c r="I115" s="97"/>
      <c r="J115" s="97"/>
      <c r="K115" s="97"/>
      <c r="L115" s="145"/>
    </row>
    <row r="116" spans="1:12" x14ac:dyDescent="0.15">
      <c r="A116" s="182"/>
      <c r="B116" s="143"/>
      <c r="C116" s="153" t="s">
        <v>147</v>
      </c>
      <c r="D116" s="153"/>
      <c r="E116" s="153"/>
      <c r="F116" s="98">
        <v>4</v>
      </c>
      <c r="G116" s="98">
        <v>4</v>
      </c>
      <c r="H116" s="98">
        <v>0</v>
      </c>
      <c r="I116" s="98">
        <v>0</v>
      </c>
      <c r="J116" s="98">
        <v>0</v>
      </c>
      <c r="K116" s="98">
        <v>0</v>
      </c>
      <c r="L116" s="63"/>
    </row>
    <row r="117" spans="1:12" ht="16.5" customHeight="1" x14ac:dyDescent="0.15">
      <c r="A117" s="182"/>
      <c r="B117" s="143"/>
      <c r="C117" s="146" t="s">
        <v>146</v>
      </c>
      <c r="D117" s="143" t="s">
        <v>136</v>
      </c>
      <c r="E117" s="143"/>
      <c r="F117" s="155"/>
      <c r="G117" s="155"/>
      <c r="H117" s="155"/>
      <c r="I117" s="155"/>
      <c r="J117" s="155"/>
      <c r="K117" s="155"/>
      <c r="L117" s="145"/>
    </row>
    <row r="118" spans="1:12" x14ac:dyDescent="0.15">
      <c r="A118" s="182"/>
      <c r="B118" s="143"/>
      <c r="C118" s="147"/>
      <c r="D118" s="143"/>
      <c r="E118" s="143"/>
      <c r="F118" s="97"/>
      <c r="G118" s="97"/>
      <c r="H118" s="97"/>
      <c r="I118" s="97"/>
      <c r="J118" s="97"/>
      <c r="K118" s="97"/>
      <c r="L118" s="145"/>
    </row>
    <row r="119" spans="1:12" x14ac:dyDescent="0.15">
      <c r="A119" s="182"/>
      <c r="B119" s="143"/>
      <c r="C119" s="147"/>
      <c r="D119" s="149" t="s">
        <v>133</v>
      </c>
      <c r="E119" s="143"/>
      <c r="F119" s="143" t="s">
        <v>221</v>
      </c>
      <c r="G119" s="143"/>
      <c r="H119" s="143"/>
      <c r="I119" s="143"/>
      <c r="J119" s="143"/>
      <c r="K119" s="143"/>
      <c r="L119" s="144" t="s">
        <v>131</v>
      </c>
    </row>
    <row r="120" spans="1:12" x14ac:dyDescent="0.15">
      <c r="A120" s="182"/>
      <c r="B120" s="143"/>
      <c r="C120" s="147"/>
      <c r="D120" s="150"/>
      <c r="E120" s="143"/>
      <c r="F120" s="96">
        <v>2</v>
      </c>
      <c r="G120" s="96">
        <v>1</v>
      </c>
      <c r="H120" s="96">
        <v>2</v>
      </c>
      <c r="I120" s="96"/>
      <c r="J120" s="96"/>
      <c r="K120" s="96"/>
      <c r="L120" s="145"/>
    </row>
    <row r="121" spans="1:12" x14ac:dyDescent="0.15">
      <c r="A121" s="182"/>
      <c r="B121" s="143"/>
      <c r="C121" s="147"/>
      <c r="D121" s="150"/>
      <c r="E121" s="143"/>
      <c r="F121" s="143" t="s">
        <v>218</v>
      </c>
      <c r="G121" s="143"/>
      <c r="H121" s="143"/>
      <c r="I121" s="143"/>
      <c r="J121" s="143"/>
      <c r="K121" s="143"/>
      <c r="L121" s="144" t="s">
        <v>131</v>
      </c>
    </row>
    <row r="122" spans="1:12" x14ac:dyDescent="0.15">
      <c r="A122" s="182"/>
      <c r="B122" s="143"/>
      <c r="C122" s="147"/>
      <c r="D122" s="150"/>
      <c r="E122" s="143"/>
      <c r="F122" s="96">
        <v>2</v>
      </c>
      <c r="G122" s="96">
        <v>2</v>
      </c>
      <c r="H122" s="96">
        <v>0</v>
      </c>
      <c r="I122" s="96"/>
      <c r="J122" s="96"/>
      <c r="K122" s="96"/>
      <c r="L122" s="145"/>
    </row>
    <row r="123" spans="1:12" x14ac:dyDescent="0.15">
      <c r="A123" s="182"/>
      <c r="B123" s="143"/>
      <c r="C123" s="147"/>
      <c r="D123" s="150"/>
      <c r="E123" s="143"/>
      <c r="F123" s="143" t="s">
        <v>220</v>
      </c>
      <c r="G123" s="143"/>
      <c r="H123" s="143"/>
      <c r="I123" s="143"/>
      <c r="J123" s="143"/>
      <c r="K123" s="143"/>
      <c r="L123" s="144" t="s">
        <v>131</v>
      </c>
    </row>
    <row r="124" spans="1:12" x14ac:dyDescent="0.15">
      <c r="A124" s="182"/>
      <c r="B124" s="143"/>
      <c r="C124" s="147"/>
      <c r="D124" s="150"/>
      <c r="E124" s="143"/>
      <c r="F124" s="96">
        <v>2</v>
      </c>
      <c r="G124" s="96">
        <v>0</v>
      </c>
      <c r="H124" s="96">
        <v>3</v>
      </c>
      <c r="I124" s="96"/>
      <c r="J124" s="96"/>
      <c r="K124" s="96"/>
      <c r="L124" s="145"/>
    </row>
    <row r="125" spans="1:12" x14ac:dyDescent="0.15">
      <c r="A125" s="182"/>
      <c r="B125" s="143"/>
      <c r="C125" s="147"/>
      <c r="D125" s="150"/>
      <c r="E125" s="143"/>
      <c r="F125" s="143" t="s">
        <v>219</v>
      </c>
      <c r="G125" s="143"/>
      <c r="H125" s="143"/>
      <c r="I125" s="143"/>
      <c r="J125" s="143"/>
      <c r="K125" s="143"/>
      <c r="L125" s="144" t="s">
        <v>131</v>
      </c>
    </row>
    <row r="126" spans="1:12" x14ac:dyDescent="0.15">
      <c r="A126" s="182"/>
      <c r="B126" s="143"/>
      <c r="C126" s="147"/>
      <c r="D126" s="150"/>
      <c r="E126" s="143"/>
      <c r="F126" s="96">
        <v>2</v>
      </c>
      <c r="G126" s="96">
        <v>0</v>
      </c>
      <c r="H126" s="96">
        <v>3</v>
      </c>
      <c r="I126" s="96"/>
      <c r="J126" s="96"/>
      <c r="K126" s="96"/>
      <c r="L126" s="145"/>
    </row>
    <row r="127" spans="1:12" x14ac:dyDescent="0.15">
      <c r="A127" s="182"/>
      <c r="B127" s="143"/>
      <c r="C127" s="147"/>
      <c r="D127" s="150"/>
      <c r="E127" s="143"/>
      <c r="F127" s="143" t="s">
        <v>142</v>
      </c>
      <c r="G127" s="143"/>
      <c r="H127" s="143"/>
      <c r="I127" s="143"/>
      <c r="J127" s="143"/>
      <c r="K127" s="143"/>
      <c r="L127" s="144" t="s">
        <v>131</v>
      </c>
    </row>
    <row r="128" spans="1:12" x14ac:dyDescent="0.15">
      <c r="A128" s="182"/>
      <c r="B128" s="143"/>
      <c r="C128" s="147"/>
      <c r="D128" s="150"/>
      <c r="E128" s="143"/>
      <c r="F128" s="96">
        <v>2</v>
      </c>
      <c r="G128" s="96">
        <v>2</v>
      </c>
      <c r="H128" s="96">
        <v>0</v>
      </c>
      <c r="I128" s="96"/>
      <c r="J128" s="96"/>
      <c r="K128" s="96"/>
      <c r="L128" s="145"/>
    </row>
    <row r="129" spans="1:12" x14ac:dyDescent="0.15">
      <c r="A129" s="182"/>
      <c r="B129" s="143"/>
      <c r="C129" s="147"/>
      <c r="D129" s="150"/>
      <c r="E129" s="143"/>
      <c r="F129" s="143"/>
      <c r="G129" s="143"/>
      <c r="H129" s="143"/>
      <c r="I129" s="143" t="s">
        <v>218</v>
      </c>
      <c r="J129" s="143"/>
      <c r="K129" s="143"/>
      <c r="L129" s="144" t="s">
        <v>122</v>
      </c>
    </row>
    <row r="130" spans="1:12" x14ac:dyDescent="0.15">
      <c r="A130" s="182"/>
      <c r="B130" s="143"/>
      <c r="C130" s="147"/>
      <c r="D130" s="150"/>
      <c r="E130" s="143"/>
      <c r="F130" s="96"/>
      <c r="G130" s="96"/>
      <c r="H130" s="96"/>
      <c r="I130" s="96">
        <v>2</v>
      </c>
      <c r="J130" s="96">
        <v>2</v>
      </c>
      <c r="K130" s="96">
        <v>0</v>
      </c>
      <c r="L130" s="145"/>
    </row>
    <row r="131" spans="1:12" x14ac:dyDescent="0.15">
      <c r="A131" s="182"/>
      <c r="B131" s="143"/>
      <c r="C131" s="147"/>
      <c r="D131" s="150"/>
      <c r="E131" s="143"/>
      <c r="F131" s="143"/>
      <c r="G131" s="143"/>
      <c r="H131" s="143"/>
      <c r="I131" s="143" t="s">
        <v>217</v>
      </c>
      <c r="J131" s="143"/>
      <c r="K131" s="143"/>
      <c r="L131" s="144" t="s">
        <v>122</v>
      </c>
    </row>
    <row r="132" spans="1:12" x14ac:dyDescent="0.15">
      <c r="A132" s="182"/>
      <c r="B132" s="143"/>
      <c r="C132" s="147"/>
      <c r="D132" s="150"/>
      <c r="E132" s="143"/>
      <c r="F132" s="96"/>
      <c r="G132" s="96"/>
      <c r="H132" s="96"/>
      <c r="I132" s="96">
        <v>3</v>
      </c>
      <c r="J132" s="96">
        <v>1</v>
      </c>
      <c r="K132" s="96">
        <v>3</v>
      </c>
      <c r="L132" s="145"/>
    </row>
    <row r="133" spans="1:12" x14ac:dyDescent="0.15">
      <c r="A133" s="182"/>
      <c r="B133" s="143"/>
      <c r="C133" s="147"/>
      <c r="D133" s="150"/>
      <c r="E133" s="143"/>
      <c r="F133" s="143"/>
      <c r="G133" s="143"/>
      <c r="H133" s="143"/>
      <c r="I133" s="143" t="s">
        <v>216</v>
      </c>
      <c r="J133" s="143"/>
      <c r="K133" s="143"/>
      <c r="L133" s="144" t="s">
        <v>122</v>
      </c>
    </row>
    <row r="134" spans="1:12" x14ac:dyDescent="0.15">
      <c r="A134" s="182"/>
      <c r="B134" s="143"/>
      <c r="C134" s="148"/>
      <c r="D134" s="151"/>
      <c r="E134" s="143"/>
      <c r="F134" s="96"/>
      <c r="G134" s="96"/>
      <c r="H134" s="96"/>
      <c r="I134" s="96">
        <v>3</v>
      </c>
      <c r="J134" s="96">
        <v>1</v>
      </c>
      <c r="K134" s="96">
        <v>3</v>
      </c>
      <c r="L134" s="145"/>
    </row>
    <row r="135" spans="1:12" x14ac:dyDescent="0.15">
      <c r="A135" s="182"/>
      <c r="B135" s="143"/>
      <c r="C135" s="153" t="s">
        <v>138</v>
      </c>
      <c r="D135" s="153"/>
      <c r="E135" s="153"/>
      <c r="F135" s="98">
        <v>10</v>
      </c>
      <c r="G135" s="98">
        <v>5</v>
      </c>
      <c r="H135" s="98">
        <v>8</v>
      </c>
      <c r="I135" s="98">
        <v>8</v>
      </c>
      <c r="J135" s="98">
        <v>4</v>
      </c>
      <c r="K135" s="98">
        <v>6</v>
      </c>
      <c r="L135" s="63"/>
    </row>
    <row r="136" spans="1:12" ht="16.5" customHeight="1" x14ac:dyDescent="0.15">
      <c r="A136" s="182"/>
      <c r="B136" s="143"/>
      <c r="C136" s="146" t="s">
        <v>137</v>
      </c>
      <c r="D136" s="149" t="s">
        <v>136</v>
      </c>
      <c r="E136" s="143"/>
      <c r="F136" s="143" t="s">
        <v>215</v>
      </c>
      <c r="G136" s="143"/>
      <c r="H136" s="143"/>
      <c r="I136" s="143"/>
      <c r="J136" s="143"/>
      <c r="K136" s="143"/>
      <c r="L136" s="142" t="s">
        <v>245</v>
      </c>
    </row>
    <row r="137" spans="1:12" x14ac:dyDescent="0.15">
      <c r="A137" s="182"/>
      <c r="B137" s="143"/>
      <c r="C137" s="147"/>
      <c r="D137" s="150"/>
      <c r="E137" s="143"/>
      <c r="F137" s="105">
        <v>1</v>
      </c>
      <c r="G137" s="105">
        <v>1</v>
      </c>
      <c r="H137" s="105">
        <v>0</v>
      </c>
      <c r="I137" s="105"/>
      <c r="J137" s="105"/>
      <c r="K137" s="105"/>
      <c r="L137" s="142"/>
    </row>
    <row r="138" spans="1:12" x14ac:dyDescent="0.15">
      <c r="A138" s="182"/>
      <c r="B138" s="143"/>
      <c r="C138" s="147"/>
      <c r="D138" s="150"/>
      <c r="E138" s="159"/>
      <c r="F138" s="143"/>
      <c r="G138" s="143"/>
      <c r="H138" s="143"/>
      <c r="I138" s="143" t="s">
        <v>127</v>
      </c>
      <c r="J138" s="143"/>
      <c r="K138" s="143"/>
      <c r="L138" s="142" t="s">
        <v>134</v>
      </c>
    </row>
    <row r="139" spans="1:12" x14ac:dyDescent="0.15">
      <c r="A139" s="182"/>
      <c r="B139" s="143"/>
      <c r="C139" s="147"/>
      <c r="D139" s="151"/>
      <c r="E139" s="159"/>
      <c r="F139" s="96"/>
      <c r="G139" s="96"/>
      <c r="H139" s="96"/>
      <c r="I139" s="96">
        <v>3</v>
      </c>
      <c r="J139" s="96">
        <v>0</v>
      </c>
      <c r="K139" s="96">
        <v>0</v>
      </c>
      <c r="L139" s="142"/>
    </row>
    <row r="140" spans="1:12" x14ac:dyDescent="0.15">
      <c r="A140" s="182"/>
      <c r="B140" s="143"/>
      <c r="C140" s="147"/>
      <c r="D140" s="149" t="s">
        <v>133</v>
      </c>
      <c r="E140" s="149"/>
      <c r="F140" s="207" t="s">
        <v>156</v>
      </c>
      <c r="G140" s="208"/>
      <c r="H140" s="209"/>
      <c r="I140" s="207"/>
      <c r="J140" s="208"/>
      <c r="K140" s="209"/>
      <c r="L140" s="212" t="s">
        <v>131</v>
      </c>
    </row>
    <row r="141" spans="1:12" x14ac:dyDescent="0.15">
      <c r="A141" s="182"/>
      <c r="B141" s="143"/>
      <c r="C141" s="147"/>
      <c r="D141" s="150"/>
      <c r="E141" s="151"/>
      <c r="F141" s="96">
        <v>2</v>
      </c>
      <c r="G141" s="96">
        <v>2</v>
      </c>
      <c r="H141" s="96">
        <v>0</v>
      </c>
      <c r="I141" s="96"/>
      <c r="J141" s="96"/>
      <c r="K141" s="96"/>
      <c r="L141" s="213"/>
    </row>
    <row r="142" spans="1:12" ht="16.5" customHeight="1" x14ac:dyDescent="0.15">
      <c r="A142" s="182"/>
      <c r="B142" s="143"/>
      <c r="C142" s="147"/>
      <c r="D142" s="150"/>
      <c r="E142" s="149"/>
      <c r="F142" s="207"/>
      <c r="G142" s="208"/>
      <c r="H142" s="209"/>
      <c r="I142" s="143" t="s">
        <v>42</v>
      </c>
      <c r="J142" s="143"/>
      <c r="K142" s="143"/>
      <c r="L142" s="142" t="s">
        <v>128</v>
      </c>
    </row>
    <row r="143" spans="1:12" x14ac:dyDescent="0.15">
      <c r="A143" s="182"/>
      <c r="B143" s="143"/>
      <c r="C143" s="147"/>
      <c r="D143" s="150"/>
      <c r="E143" s="151"/>
      <c r="F143" s="96"/>
      <c r="G143" s="96"/>
      <c r="H143" s="96"/>
      <c r="I143" s="96">
        <v>1</v>
      </c>
      <c r="J143" s="96">
        <v>1</v>
      </c>
      <c r="K143" s="96">
        <v>0</v>
      </c>
      <c r="L143" s="142"/>
    </row>
    <row r="144" spans="1:12" x14ac:dyDescent="0.15">
      <c r="A144" s="182"/>
      <c r="B144" s="143"/>
      <c r="C144" s="147"/>
      <c r="D144" s="150"/>
      <c r="E144" s="143"/>
      <c r="F144" s="143" t="s">
        <v>214</v>
      </c>
      <c r="G144" s="143"/>
      <c r="H144" s="143"/>
      <c r="I144" s="143"/>
      <c r="J144" s="143"/>
      <c r="K144" s="143"/>
      <c r="L144" s="142" t="s">
        <v>125</v>
      </c>
    </row>
    <row r="145" spans="1:15" x14ac:dyDescent="0.15">
      <c r="A145" s="182"/>
      <c r="B145" s="143"/>
      <c r="C145" s="147"/>
      <c r="D145" s="150"/>
      <c r="E145" s="143"/>
      <c r="F145" s="96">
        <v>3</v>
      </c>
      <c r="G145" s="96">
        <v>0</v>
      </c>
      <c r="H145" s="96">
        <v>0</v>
      </c>
      <c r="I145" s="96"/>
      <c r="J145" s="96"/>
      <c r="K145" s="96"/>
      <c r="L145" s="142"/>
    </row>
    <row r="146" spans="1:15" x14ac:dyDescent="0.15">
      <c r="A146" s="182"/>
      <c r="B146" s="143"/>
      <c r="C146" s="147"/>
      <c r="D146" s="150"/>
      <c r="E146" s="143"/>
      <c r="F146" s="143"/>
      <c r="G146" s="143"/>
      <c r="H146" s="143"/>
      <c r="I146" s="143" t="s">
        <v>213</v>
      </c>
      <c r="J146" s="143"/>
      <c r="K146" s="143"/>
      <c r="L146" s="142" t="s">
        <v>211</v>
      </c>
    </row>
    <row r="147" spans="1:15" x14ac:dyDescent="0.15">
      <c r="A147" s="182"/>
      <c r="B147" s="143"/>
      <c r="C147" s="147"/>
      <c r="D147" s="150"/>
      <c r="E147" s="143"/>
      <c r="F147" s="96"/>
      <c r="G147" s="96"/>
      <c r="H147" s="96"/>
      <c r="I147" s="96">
        <v>3</v>
      </c>
      <c r="J147" s="96">
        <v>1</v>
      </c>
      <c r="K147" s="96">
        <v>3</v>
      </c>
      <c r="L147" s="142"/>
    </row>
    <row r="148" spans="1:15" x14ac:dyDescent="0.15">
      <c r="A148" s="182"/>
      <c r="B148" s="143"/>
      <c r="C148" s="147"/>
      <c r="D148" s="150"/>
      <c r="E148" s="143"/>
      <c r="F148" s="143"/>
      <c r="G148" s="143"/>
      <c r="H148" s="143"/>
      <c r="I148" s="143" t="s">
        <v>212</v>
      </c>
      <c r="J148" s="143"/>
      <c r="K148" s="143"/>
      <c r="L148" s="144" t="s">
        <v>244</v>
      </c>
    </row>
    <row r="149" spans="1:15" x14ac:dyDescent="0.15">
      <c r="A149" s="182"/>
      <c r="B149" s="143"/>
      <c r="C149" s="148"/>
      <c r="D149" s="151"/>
      <c r="E149" s="143"/>
      <c r="F149" s="96"/>
      <c r="G149" s="96"/>
      <c r="H149" s="96"/>
      <c r="I149" s="96">
        <v>3</v>
      </c>
      <c r="J149" s="96">
        <v>1</v>
      </c>
      <c r="K149" s="96">
        <v>3</v>
      </c>
      <c r="L149" s="145"/>
      <c r="O149" s="109" t="s">
        <v>249</v>
      </c>
    </row>
    <row r="150" spans="1:15" x14ac:dyDescent="0.15">
      <c r="A150" s="182"/>
      <c r="B150" s="143"/>
      <c r="C150" s="153" t="s">
        <v>210</v>
      </c>
      <c r="D150" s="153"/>
      <c r="E150" s="153"/>
      <c r="F150" s="98">
        <v>6</v>
      </c>
      <c r="G150" s="98">
        <v>3</v>
      </c>
      <c r="H150" s="98">
        <v>0</v>
      </c>
      <c r="I150" s="98">
        <v>10</v>
      </c>
      <c r="J150" s="98">
        <v>3</v>
      </c>
      <c r="K150" s="98">
        <v>6</v>
      </c>
      <c r="L150" s="63"/>
    </row>
    <row r="151" spans="1:15" x14ac:dyDescent="0.15">
      <c r="A151" s="182"/>
      <c r="B151" s="152" t="s">
        <v>29</v>
      </c>
      <c r="C151" s="152"/>
      <c r="D151" s="152"/>
      <c r="E151" s="152"/>
      <c r="F151" s="94">
        <v>20</v>
      </c>
      <c r="G151" s="94">
        <v>12</v>
      </c>
      <c r="H151" s="94">
        <v>8</v>
      </c>
      <c r="I151" s="94">
        <v>18</v>
      </c>
      <c r="J151" s="94">
        <v>7</v>
      </c>
      <c r="K151" s="94">
        <v>12</v>
      </c>
      <c r="L151" s="64"/>
    </row>
    <row r="152" spans="1:15" x14ac:dyDescent="0.15">
      <c r="A152" s="172" t="s">
        <v>21</v>
      </c>
      <c r="B152" s="152"/>
      <c r="C152" s="152"/>
      <c r="D152" s="152"/>
      <c r="E152" s="152"/>
      <c r="F152" s="94">
        <v>85</v>
      </c>
      <c r="G152" s="94">
        <v>50</v>
      </c>
      <c r="H152" s="94">
        <v>50</v>
      </c>
      <c r="I152" s="94">
        <v>83</v>
      </c>
      <c r="J152" s="94">
        <v>42</v>
      </c>
      <c r="K152" s="94">
        <v>56</v>
      </c>
      <c r="L152" s="64"/>
    </row>
    <row r="153" spans="1:15" x14ac:dyDescent="0.15">
      <c r="A153" s="173" t="s">
        <v>39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5"/>
    </row>
    <row r="154" spans="1:15" ht="20.100000000000001" customHeight="1" x14ac:dyDescent="0.15">
      <c r="A154" s="173" t="s">
        <v>22</v>
      </c>
      <c r="B154" s="174"/>
      <c r="C154" s="174" t="s">
        <v>117</v>
      </c>
      <c r="D154" s="174"/>
      <c r="E154" s="174"/>
      <c r="F154" s="174"/>
      <c r="G154" s="174"/>
      <c r="H154" s="174" t="s">
        <v>23</v>
      </c>
      <c r="I154" s="174"/>
      <c r="J154" s="174"/>
      <c r="K154" s="174"/>
      <c r="L154" s="95" t="s">
        <v>24</v>
      </c>
    </row>
    <row r="155" spans="1:15" ht="20.100000000000001" customHeight="1" x14ac:dyDescent="0.15">
      <c r="A155" s="173"/>
      <c r="B155" s="174"/>
      <c r="C155" s="174">
        <v>9</v>
      </c>
      <c r="D155" s="174"/>
      <c r="E155" s="174"/>
      <c r="F155" s="174"/>
      <c r="G155" s="174"/>
      <c r="H155" s="174">
        <v>64</v>
      </c>
      <c r="I155" s="174"/>
      <c r="J155" s="174"/>
      <c r="K155" s="174"/>
      <c r="L155" s="5">
        <v>73</v>
      </c>
    </row>
    <row r="156" spans="1:15" ht="20.100000000000001" customHeight="1" x14ac:dyDescent="0.15">
      <c r="A156" s="179" t="s">
        <v>45</v>
      </c>
      <c r="B156" s="174"/>
      <c r="C156" s="174" t="s">
        <v>114</v>
      </c>
      <c r="D156" s="174"/>
      <c r="E156" s="174"/>
      <c r="F156" s="174"/>
      <c r="G156" s="174"/>
      <c r="H156" s="174"/>
      <c r="I156" s="174"/>
      <c r="J156" s="174"/>
      <c r="K156" s="174"/>
      <c r="L156" s="95" t="s">
        <v>30</v>
      </c>
    </row>
    <row r="157" spans="1:15" ht="20.100000000000001" customHeight="1" x14ac:dyDescent="0.15">
      <c r="A157" s="173"/>
      <c r="B157" s="174"/>
      <c r="C157" s="174">
        <v>10</v>
      </c>
      <c r="D157" s="174"/>
      <c r="E157" s="174"/>
      <c r="F157" s="174"/>
      <c r="G157" s="174"/>
      <c r="H157" s="174"/>
      <c r="I157" s="174"/>
      <c r="J157" s="174"/>
      <c r="K157" s="174"/>
      <c r="L157" s="95">
        <v>83</v>
      </c>
    </row>
    <row r="158" spans="1:15" ht="39.950000000000003" customHeight="1" x14ac:dyDescent="0.15">
      <c r="A158" s="168" t="s">
        <v>25</v>
      </c>
      <c r="B158" s="169"/>
      <c r="C158" s="169" t="s">
        <v>110</v>
      </c>
      <c r="D158" s="169"/>
      <c r="E158" s="169"/>
      <c r="F158" s="176" t="s">
        <v>209</v>
      </c>
      <c r="G158" s="176"/>
      <c r="H158" s="176" t="s">
        <v>31</v>
      </c>
      <c r="I158" s="176"/>
      <c r="J158" s="176" t="s">
        <v>106</v>
      </c>
      <c r="K158" s="176"/>
      <c r="L158" s="6" t="s">
        <v>26</v>
      </c>
    </row>
    <row r="159" spans="1:15" ht="39.950000000000003" customHeight="1" thickBot="1" x14ac:dyDescent="0.2">
      <c r="A159" s="170"/>
      <c r="B159" s="171"/>
      <c r="C159" s="171">
        <v>83</v>
      </c>
      <c r="D159" s="171"/>
      <c r="E159" s="171"/>
      <c r="F159" s="171">
        <v>6</v>
      </c>
      <c r="G159" s="171"/>
      <c r="H159" s="171">
        <v>15</v>
      </c>
      <c r="I159" s="171"/>
      <c r="J159" s="171">
        <v>13</v>
      </c>
      <c r="K159" s="171"/>
      <c r="L159" s="7">
        <v>34</v>
      </c>
    </row>
    <row r="161" spans="1:1" x14ac:dyDescent="0.15">
      <c r="A161" s="102" t="s">
        <v>103</v>
      </c>
    </row>
  </sheetData>
  <mergeCells count="357">
    <mergeCell ref="C159:E159"/>
    <mergeCell ref="F159:G159"/>
    <mergeCell ref="H159:I159"/>
    <mergeCell ref="J159:K159"/>
    <mergeCell ref="A156:B157"/>
    <mergeCell ref="C156:G156"/>
    <mergeCell ref="H156:K156"/>
    <mergeCell ref="C157:G157"/>
    <mergeCell ref="H157:K157"/>
    <mergeCell ref="A158:B159"/>
    <mergeCell ref="C158:E158"/>
    <mergeCell ref="F158:G158"/>
    <mergeCell ref="H158:I158"/>
    <mergeCell ref="J158:K158"/>
    <mergeCell ref="B151:E151"/>
    <mergeCell ref="A152:E152"/>
    <mergeCell ref="A153:L153"/>
    <mergeCell ref="A154:B155"/>
    <mergeCell ref="C154:G154"/>
    <mergeCell ref="H154:K154"/>
    <mergeCell ref="L133:L134"/>
    <mergeCell ref="C155:G155"/>
    <mergeCell ref="H155:K155"/>
    <mergeCell ref="A76:A151"/>
    <mergeCell ref="L136:L137"/>
    <mergeCell ref="E140:E141"/>
    <mergeCell ref="F140:H140"/>
    <mergeCell ref="I140:K140"/>
    <mergeCell ref="L140:L141"/>
    <mergeCell ref="C135:E135"/>
    <mergeCell ref="E136:E137"/>
    <mergeCell ref="B109:E109"/>
    <mergeCell ref="B110:B150"/>
    <mergeCell ref="D110:D111"/>
    <mergeCell ref="E110:E111"/>
    <mergeCell ref="C116:E116"/>
    <mergeCell ref="D117:D118"/>
    <mergeCell ref="E117:E118"/>
    <mergeCell ref="F110:H110"/>
    <mergeCell ref="I110:K110"/>
    <mergeCell ref="E112:E113"/>
    <mergeCell ref="F112:H112"/>
    <mergeCell ref="I112:K112"/>
    <mergeCell ref="F136:H136"/>
    <mergeCell ref="I136:K136"/>
    <mergeCell ref="F117:H117"/>
    <mergeCell ref="I117:K117"/>
    <mergeCell ref="F133:H133"/>
    <mergeCell ref="I133:K133"/>
    <mergeCell ref="F121:H121"/>
    <mergeCell ref="I121:K121"/>
    <mergeCell ref="F119:H119"/>
    <mergeCell ref="F123:H123"/>
    <mergeCell ref="I123:K123"/>
    <mergeCell ref="F125:H125"/>
    <mergeCell ref="I125:K125"/>
    <mergeCell ref="F127:H127"/>
    <mergeCell ref="C150:E150"/>
    <mergeCell ref="E114:E115"/>
    <mergeCell ref="D112:D115"/>
    <mergeCell ref="C110:C115"/>
    <mergeCell ref="E121:E122"/>
    <mergeCell ref="E144:E145"/>
    <mergeCell ref="E119:E120"/>
    <mergeCell ref="E123:E124"/>
    <mergeCell ref="D136:D139"/>
    <mergeCell ref="E138:E139"/>
    <mergeCell ref="C117:C134"/>
    <mergeCell ref="D119:D134"/>
    <mergeCell ref="E125:E126"/>
    <mergeCell ref="E127:E128"/>
    <mergeCell ref="E129:E130"/>
    <mergeCell ref="E131:E132"/>
    <mergeCell ref="E133:E134"/>
    <mergeCell ref="C108:E108"/>
    <mergeCell ref="E102:E103"/>
    <mergeCell ref="F102:H102"/>
    <mergeCell ref="C98:C107"/>
    <mergeCell ref="D100:D107"/>
    <mergeCell ref="E106:E107"/>
    <mergeCell ref="F106:H106"/>
    <mergeCell ref="F83:H83"/>
    <mergeCell ref="E85:E86"/>
    <mergeCell ref="F85:H85"/>
    <mergeCell ref="E100:E101"/>
    <mergeCell ref="F100:H100"/>
    <mergeCell ref="C97:E97"/>
    <mergeCell ref="D98:D99"/>
    <mergeCell ref="E98:E99"/>
    <mergeCell ref="F98:H98"/>
    <mergeCell ref="E89:E90"/>
    <mergeCell ref="D83:D84"/>
    <mergeCell ref="E83:E84"/>
    <mergeCell ref="E87:E88"/>
    <mergeCell ref="A6:A75"/>
    <mergeCell ref="B6:B36"/>
    <mergeCell ref="E6:E7"/>
    <mergeCell ref="F6:H6"/>
    <mergeCell ref="C16:E16"/>
    <mergeCell ref="C17:C22"/>
    <mergeCell ref="E17:E18"/>
    <mergeCell ref="F17:H17"/>
    <mergeCell ref="L10:L11"/>
    <mergeCell ref="E14:E15"/>
    <mergeCell ref="F14:H14"/>
    <mergeCell ref="I14:K14"/>
    <mergeCell ref="L14:L15"/>
    <mergeCell ref="D17:D20"/>
    <mergeCell ref="E19:E20"/>
    <mergeCell ref="F19:H19"/>
    <mergeCell ref="I19:K19"/>
    <mergeCell ref="L19:L20"/>
    <mergeCell ref="D21:D22"/>
    <mergeCell ref="E21:E22"/>
    <mergeCell ref="F21:H21"/>
    <mergeCell ref="I21:K21"/>
    <mergeCell ref="L21:L22"/>
    <mergeCell ref="I6:K6"/>
    <mergeCell ref="C6:C15"/>
    <mergeCell ref="D10:D15"/>
    <mergeCell ref="E26:E27"/>
    <mergeCell ref="F26:H26"/>
    <mergeCell ref="C23:E23"/>
    <mergeCell ref="D24:D25"/>
    <mergeCell ref="E24:E25"/>
    <mergeCell ref="F38:H38"/>
    <mergeCell ref="E40:E41"/>
    <mergeCell ref="C36:E36"/>
    <mergeCell ref="B37:E37"/>
    <mergeCell ref="B38:B74"/>
    <mergeCell ref="D38:D39"/>
    <mergeCell ref="E38:E39"/>
    <mergeCell ref="C46:E46"/>
    <mergeCell ref="D47:D48"/>
    <mergeCell ref="E47:E48"/>
    <mergeCell ref="E51:E52"/>
    <mergeCell ref="C64:C73"/>
    <mergeCell ref="D6:D9"/>
    <mergeCell ref="E8:E9"/>
    <mergeCell ref="E10:E11"/>
    <mergeCell ref="F10:H10"/>
    <mergeCell ref="C74:E74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17:K17"/>
    <mergeCell ref="L17:L18"/>
    <mergeCell ref="E55:E56"/>
    <mergeCell ref="F55:H55"/>
    <mergeCell ref="I55:K55"/>
    <mergeCell ref="L55:L56"/>
    <mergeCell ref="L30:L31"/>
    <mergeCell ref="N1:S1"/>
    <mergeCell ref="F8:H8"/>
    <mergeCell ref="I8:K8"/>
    <mergeCell ref="L8:L9"/>
    <mergeCell ref="E12:E13"/>
    <mergeCell ref="F12:H12"/>
    <mergeCell ref="I12:K12"/>
    <mergeCell ref="L12:L13"/>
    <mergeCell ref="I3:K3"/>
    <mergeCell ref="F4:F5"/>
    <mergeCell ref="G4:H4"/>
    <mergeCell ref="I4:I5"/>
    <mergeCell ref="J4:K4"/>
    <mergeCell ref="H1:K1"/>
    <mergeCell ref="F47:H47"/>
    <mergeCell ref="L6:L7"/>
    <mergeCell ref="I10:K10"/>
    <mergeCell ref="C24:C35"/>
    <mergeCell ref="E34:E35"/>
    <mergeCell ref="F34:H34"/>
    <mergeCell ref="I34:K34"/>
    <mergeCell ref="L34:L35"/>
    <mergeCell ref="F28:H28"/>
    <mergeCell ref="I28:K28"/>
    <mergeCell ref="L28:L29"/>
    <mergeCell ref="I47:K47"/>
    <mergeCell ref="L47:L48"/>
    <mergeCell ref="L32:L33"/>
    <mergeCell ref="E30:E31"/>
    <mergeCell ref="E32:E33"/>
    <mergeCell ref="F30:H30"/>
    <mergeCell ref="F32:H32"/>
    <mergeCell ref="I32:K32"/>
    <mergeCell ref="I30:K30"/>
    <mergeCell ref="D26:D35"/>
    <mergeCell ref="L24:L25"/>
    <mergeCell ref="I26:K26"/>
    <mergeCell ref="L26:L27"/>
    <mergeCell ref="F24:H24"/>
    <mergeCell ref="I24:K24"/>
    <mergeCell ref="E28:E29"/>
    <mergeCell ref="I38:K38"/>
    <mergeCell ref="L38:L39"/>
    <mergeCell ref="C38:C45"/>
    <mergeCell ref="E57:E58"/>
    <mergeCell ref="F57:H57"/>
    <mergeCell ref="I57:K57"/>
    <mergeCell ref="L57:L58"/>
    <mergeCell ref="C47:C62"/>
    <mergeCell ref="D49:D62"/>
    <mergeCell ref="F51:H51"/>
    <mergeCell ref="I51:K51"/>
    <mergeCell ref="L51:L52"/>
    <mergeCell ref="E49:E50"/>
    <mergeCell ref="F49:H49"/>
    <mergeCell ref="I49:K49"/>
    <mergeCell ref="L49:L50"/>
    <mergeCell ref="I53:K53"/>
    <mergeCell ref="I50:K50"/>
    <mergeCell ref="L53:L54"/>
    <mergeCell ref="D40:D45"/>
    <mergeCell ref="E42:E43"/>
    <mergeCell ref="E44:E45"/>
    <mergeCell ref="F40:H40"/>
    <mergeCell ref="I40:K40"/>
    <mergeCell ref="I68:K68"/>
    <mergeCell ref="I70:K70"/>
    <mergeCell ref="I72:K72"/>
    <mergeCell ref="L68:L69"/>
    <mergeCell ref="L70:L71"/>
    <mergeCell ref="L72:L73"/>
    <mergeCell ref="D66:D73"/>
    <mergeCell ref="E68:E69"/>
    <mergeCell ref="E70:E71"/>
    <mergeCell ref="E72:E73"/>
    <mergeCell ref="F68:H68"/>
    <mergeCell ref="F70:H70"/>
    <mergeCell ref="F72:H72"/>
    <mergeCell ref="L40:L41"/>
    <mergeCell ref="I42:K42"/>
    <mergeCell ref="F42:H42"/>
    <mergeCell ref="F44:H44"/>
    <mergeCell ref="I44:K44"/>
    <mergeCell ref="L42:L43"/>
    <mergeCell ref="L44:L45"/>
    <mergeCell ref="E59:E60"/>
    <mergeCell ref="E61:E62"/>
    <mergeCell ref="E53:E54"/>
    <mergeCell ref="F53:H53"/>
    <mergeCell ref="L64:L65"/>
    <mergeCell ref="E66:E67"/>
    <mergeCell ref="F66:H66"/>
    <mergeCell ref="I66:K66"/>
    <mergeCell ref="L66:L67"/>
    <mergeCell ref="L76:L77"/>
    <mergeCell ref="E78:E79"/>
    <mergeCell ref="I59:K59"/>
    <mergeCell ref="F59:H59"/>
    <mergeCell ref="F61:H61"/>
    <mergeCell ref="I61:K61"/>
    <mergeCell ref="L59:L60"/>
    <mergeCell ref="L61:L62"/>
    <mergeCell ref="B75:E75"/>
    <mergeCell ref="B76:B108"/>
    <mergeCell ref="D76:D77"/>
    <mergeCell ref="E76:E77"/>
    <mergeCell ref="C82:E82"/>
    <mergeCell ref="C63:E63"/>
    <mergeCell ref="D64:D65"/>
    <mergeCell ref="E64:E65"/>
    <mergeCell ref="F64:H64"/>
    <mergeCell ref="I64:K64"/>
    <mergeCell ref="F76:H76"/>
    <mergeCell ref="I76:K76"/>
    <mergeCell ref="C76:C81"/>
    <mergeCell ref="D78:D81"/>
    <mergeCell ref="E104:E105"/>
    <mergeCell ref="F104:H104"/>
    <mergeCell ref="I104:K104"/>
    <mergeCell ref="L104:L105"/>
    <mergeCell ref="I91:K91"/>
    <mergeCell ref="L91:L92"/>
    <mergeCell ref="I102:K102"/>
    <mergeCell ref="L102:L103"/>
    <mergeCell ref="E95:E96"/>
    <mergeCell ref="F95:H95"/>
    <mergeCell ref="I95:K95"/>
    <mergeCell ref="L95:L96"/>
    <mergeCell ref="L98:L99"/>
    <mergeCell ref="I100:K100"/>
    <mergeCell ref="E91:E92"/>
    <mergeCell ref="F91:H91"/>
    <mergeCell ref="C83:C96"/>
    <mergeCell ref="D85:D96"/>
    <mergeCell ref="F78:H78"/>
    <mergeCell ref="I78:K78"/>
    <mergeCell ref="L78:L79"/>
    <mergeCell ref="I83:K83"/>
    <mergeCell ref="L83:L84"/>
    <mergeCell ref="L100:L101"/>
    <mergeCell ref="I98:K98"/>
    <mergeCell ref="E80:E81"/>
    <mergeCell ref="F80:H80"/>
    <mergeCell ref="I80:K80"/>
    <mergeCell ref="L80:L81"/>
    <mergeCell ref="E93:E94"/>
    <mergeCell ref="F87:H87"/>
    <mergeCell ref="I87:K87"/>
    <mergeCell ref="L87:L88"/>
    <mergeCell ref="F89:H89"/>
    <mergeCell ref="I85:K85"/>
    <mergeCell ref="L85:L86"/>
    <mergeCell ref="I89:K89"/>
    <mergeCell ref="L89:L90"/>
    <mergeCell ref="L129:L130"/>
    <mergeCell ref="L131:L132"/>
    <mergeCell ref="I127:K127"/>
    <mergeCell ref="I119:K119"/>
    <mergeCell ref="F93:H93"/>
    <mergeCell ref="I93:K93"/>
    <mergeCell ref="L93:L94"/>
    <mergeCell ref="L123:L124"/>
    <mergeCell ref="L125:L126"/>
    <mergeCell ref="L127:L128"/>
    <mergeCell ref="I106:K106"/>
    <mergeCell ref="L106:L107"/>
    <mergeCell ref="I114:K114"/>
    <mergeCell ref="F114:H114"/>
    <mergeCell ref="L114:L115"/>
    <mergeCell ref="L110:L111"/>
    <mergeCell ref="L112:L113"/>
    <mergeCell ref="L117:L118"/>
    <mergeCell ref="L119:L120"/>
    <mergeCell ref="L121:L122"/>
    <mergeCell ref="F129:H129"/>
    <mergeCell ref="I129:K129"/>
    <mergeCell ref="F131:H131"/>
    <mergeCell ref="I131:K131"/>
    <mergeCell ref="F144:H144"/>
    <mergeCell ref="I144:K144"/>
    <mergeCell ref="L144:L145"/>
    <mergeCell ref="F146:H146"/>
    <mergeCell ref="I146:K146"/>
    <mergeCell ref="L146:L147"/>
    <mergeCell ref="C136:C149"/>
    <mergeCell ref="D140:D149"/>
    <mergeCell ref="E146:E147"/>
    <mergeCell ref="E148:E149"/>
    <mergeCell ref="F148:H148"/>
    <mergeCell ref="I148:K148"/>
    <mergeCell ref="L148:L149"/>
    <mergeCell ref="I142:K142"/>
    <mergeCell ref="L142:L143"/>
    <mergeCell ref="F138:H138"/>
    <mergeCell ref="I138:K138"/>
    <mergeCell ref="L138:L139"/>
    <mergeCell ref="E142:E143"/>
    <mergeCell ref="F142:H142"/>
  </mergeCells>
  <phoneticPr fontId="8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4" manualBreakCount="4">
    <brk id="37" max="11" man="1"/>
    <brk id="75" max="11" man="1"/>
    <brk id="109" max="11" man="1"/>
    <brk id="1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헤어</vt:lpstr>
      <vt:lpstr>피부</vt:lpstr>
      <vt:lpstr>헤어 </vt:lpstr>
      <vt:lpstr>피부 </vt:lpstr>
      <vt:lpstr>피부!Print_Area</vt:lpstr>
      <vt:lpstr>'피부 '!Print_Area</vt:lpstr>
      <vt:lpstr>헤어!Print_Area</vt:lpstr>
      <vt:lpstr>'헤어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2016-12-19T19:45:46Z</cp:lastPrinted>
  <dcterms:created xsi:type="dcterms:W3CDTF">2015-01-27T09:59:54Z</dcterms:created>
  <dcterms:modified xsi:type="dcterms:W3CDTF">2017-09-28T07:09:28Z</dcterms:modified>
</cp:coreProperties>
</file>