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55" tabRatio="721"/>
  </bookViews>
  <sheets>
    <sheet name=" 2년제 과정 구성표" sheetId="1" r:id="rId1"/>
    <sheet name="2년제 과정 신구대비표" sheetId="2" r:id="rId2"/>
  </sheets>
  <definedNames>
    <definedName name="_xlnm.Print_Area" localSheetId="0">' 2년제 과정 구성표'!$A$1:$T$38</definedName>
  </definedNames>
  <calcPr calcId="162913"/>
</workbook>
</file>

<file path=xl/calcChain.xml><?xml version="1.0" encoding="utf-8"?>
<calcChain xmlns="http://schemas.openxmlformats.org/spreadsheetml/2006/main">
  <c r="R5" i="1" l="1"/>
  <c r="S5" i="1"/>
  <c r="T5" i="1"/>
  <c r="T12" i="1" s="1"/>
  <c r="T40" i="1" s="1"/>
  <c r="R6" i="1"/>
  <c r="S6" i="1"/>
  <c r="S12" i="1" s="1"/>
  <c r="T6" i="1"/>
  <c r="R7" i="1"/>
  <c r="S7" i="1"/>
  <c r="T7" i="1"/>
  <c r="R8" i="1"/>
  <c r="S8" i="1"/>
  <c r="T8" i="1"/>
  <c r="R9" i="1"/>
  <c r="R12" i="1" s="1"/>
  <c r="S9" i="1"/>
  <c r="T9" i="1"/>
  <c r="R10" i="1"/>
  <c r="S10" i="1"/>
  <c r="T10" i="1"/>
  <c r="R11" i="1"/>
  <c r="S11" i="1"/>
  <c r="T11" i="1"/>
  <c r="F12" i="1"/>
  <c r="G12" i="1"/>
  <c r="H12" i="1"/>
  <c r="I12" i="1"/>
  <c r="J12" i="1"/>
  <c r="K12" i="1"/>
  <c r="L12" i="1"/>
  <c r="M12" i="1"/>
  <c r="M40" i="1" s="1"/>
  <c r="N12" i="1"/>
  <c r="O12" i="1"/>
  <c r="P12" i="1"/>
  <c r="Q12" i="1"/>
  <c r="R13" i="1"/>
  <c r="R39" i="1" s="1"/>
  <c r="S13" i="1"/>
  <c r="S39" i="1" s="1"/>
  <c r="T13" i="1"/>
  <c r="R14" i="1"/>
  <c r="S14" i="1"/>
  <c r="T14" i="1"/>
  <c r="R15" i="1"/>
  <c r="S15" i="1"/>
  <c r="T15" i="1"/>
  <c r="T39" i="1" s="1"/>
  <c r="R16" i="1"/>
  <c r="S16" i="1"/>
  <c r="T16" i="1"/>
  <c r="R17" i="1"/>
  <c r="S17" i="1"/>
  <c r="T17" i="1"/>
  <c r="R18" i="1"/>
  <c r="S18" i="1"/>
  <c r="T18" i="1"/>
  <c r="R19" i="1"/>
  <c r="S19" i="1"/>
  <c r="T19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R27" i="1"/>
  <c r="S27" i="1"/>
  <c r="T27" i="1"/>
  <c r="R28" i="1"/>
  <c r="S28" i="1"/>
  <c r="R29" i="1"/>
  <c r="S29" i="1"/>
  <c r="T29" i="1"/>
  <c r="R30" i="1"/>
  <c r="S30" i="1"/>
  <c r="R31" i="1"/>
  <c r="S31" i="1"/>
  <c r="T31" i="1"/>
  <c r="R32" i="1"/>
  <c r="S32" i="1"/>
  <c r="R36" i="1"/>
  <c r="S36" i="1"/>
  <c r="F39" i="1"/>
  <c r="G39" i="1"/>
  <c r="G40" i="1" s="1"/>
  <c r="H39" i="1"/>
  <c r="I39" i="1"/>
  <c r="J39" i="1"/>
  <c r="K39" i="1"/>
  <c r="L39" i="1"/>
  <c r="M39" i="1"/>
  <c r="N39" i="1"/>
  <c r="O39" i="1"/>
  <c r="O40" i="1" s="1"/>
  <c r="P39" i="1"/>
  <c r="Q39" i="1"/>
  <c r="F40" i="1"/>
  <c r="H40" i="1"/>
  <c r="I40" i="1"/>
  <c r="J40" i="1"/>
  <c r="K40" i="1"/>
  <c r="L40" i="1"/>
  <c r="N40" i="1"/>
  <c r="P40" i="1"/>
  <c r="Q40" i="1"/>
  <c r="R40" i="1" l="1"/>
  <c r="S40" i="1"/>
</calcChain>
</file>

<file path=xl/sharedStrings.xml><?xml version="1.0" encoding="utf-8"?>
<sst xmlns="http://schemas.openxmlformats.org/spreadsheetml/2006/main" count="238" uniqueCount="132">
  <si>
    <t>이론</t>
  </si>
  <si>
    <t>시간</t>
  </si>
  <si>
    <t>1학기</t>
  </si>
  <si>
    <t>실습</t>
  </si>
  <si>
    <t>선택</t>
  </si>
  <si>
    <t>2학기</t>
  </si>
  <si>
    <t>학점</t>
  </si>
  <si>
    <t>소계</t>
  </si>
  <si>
    <t>전공</t>
  </si>
  <si>
    <t>학년</t>
  </si>
  <si>
    <t>인성</t>
  </si>
  <si>
    <t>전공계</t>
  </si>
  <si>
    <t>구분</t>
  </si>
  <si>
    <t>계</t>
  </si>
  <si>
    <t>학기</t>
  </si>
  <si>
    <t>총계</t>
  </si>
  <si>
    <t>필수</t>
  </si>
  <si>
    <r>
      <t>대학생활과 진로탐색</t>
    </r>
    <r>
      <rPr>
        <b/>
        <sz val="6"/>
        <color rgb="FF0000FF"/>
        <rFont val="맑은 고딕"/>
        <family val="3"/>
        <charset val="129"/>
      </rPr>
      <t>(University Life Caree search)</t>
    </r>
  </si>
  <si>
    <t>전공선택 개설학점</t>
  </si>
  <si>
    <t>전공 개설학점 계</t>
  </si>
  <si>
    <t>교과
구분
1)</t>
  </si>
  <si>
    <t>교양
·
직업
기초</t>
  </si>
  <si>
    <t>교양·직업기초 계</t>
  </si>
  <si>
    <t xml:space="preserve"> 총 개설학점 계</t>
  </si>
  <si>
    <t>교양·직업
기초학점</t>
  </si>
  <si>
    <t>전공필수 개설학점</t>
  </si>
  <si>
    <r>
      <t xml:space="preserve">교과목명
</t>
    </r>
    <r>
      <rPr>
        <b/>
        <sz val="10"/>
        <color rgb="FF0000FF"/>
        <rFont val="맑은 고딕"/>
        <family val="3"/>
        <charset val="129"/>
      </rPr>
      <t>(영문명)</t>
    </r>
  </si>
  <si>
    <t>※ 비고란-과목폐지, 과목신설, 명칭변경, 학점·시수변경, 선택·필수변경, 개설학기 변경</t>
  </si>
  <si>
    <t>인재양성유형명 : 헤어디자이너양성</t>
  </si>
  <si>
    <t>학과명(전공명/과정명) : 헤어디자인과</t>
  </si>
  <si>
    <t>교양·직업기초 개설학점</t>
  </si>
  <si>
    <t>교양·직업기초 개설학점 계</t>
  </si>
  <si>
    <t>교양·
직업기초 과목수</t>
  </si>
  <si>
    <t>2023~2024 교육과정</t>
  </si>
  <si>
    <t>이수
구분</t>
  </si>
  <si>
    <t>전공학점</t>
  </si>
  <si>
    <t>합   계</t>
  </si>
  <si>
    <t>직업기초</t>
  </si>
  <si>
    <t>교양교육실배정</t>
  </si>
  <si>
    <t>1 학 년</t>
  </si>
  <si>
    <t>교과목
코드</t>
  </si>
  <si>
    <t>취업/창업</t>
  </si>
  <si>
    <t>과목
구분</t>
  </si>
  <si>
    <t>학기 계</t>
  </si>
  <si>
    <t>대학생활</t>
  </si>
  <si>
    <t>2 학 년</t>
  </si>
  <si>
    <t>자유선택</t>
  </si>
  <si>
    <t>교과목명</t>
  </si>
  <si>
    <t>국제인성</t>
  </si>
  <si>
    <t>인성실천</t>
  </si>
  <si>
    <t>역량강화</t>
  </si>
  <si>
    <t>인성과 삶</t>
  </si>
  <si>
    <t>전공 과목수</t>
  </si>
  <si>
    <t>총
개설
학점</t>
  </si>
  <si>
    <t>인성함양</t>
  </si>
  <si>
    <t>전체과목수</t>
  </si>
  <si>
    <r>
      <t>개발</t>
    </r>
    <r>
      <rPr>
        <sz val="10"/>
        <color rgb="FF000000"/>
        <rFont val="맑은 고딕"/>
        <family val="3"/>
        <charset val="129"/>
      </rPr>
      <t>•개편의 근거(비고)</t>
    </r>
  </si>
  <si>
    <t>역량강화</t>
    <phoneticPr fontId="13" type="noConversion"/>
  </si>
  <si>
    <t>캡스톤디자인</t>
    <phoneticPr fontId="13" type="noConversion"/>
  </si>
  <si>
    <t>현장실습</t>
    <phoneticPr fontId="13" type="noConversion"/>
  </si>
  <si>
    <t>헤어기초샴푸
(Hair basic shampoo)</t>
    <phoneticPr fontId="13" type="noConversion"/>
  </si>
  <si>
    <t>헤어실용디자인커트
(Design cut for hair salon)</t>
    <phoneticPr fontId="13" type="noConversion"/>
  </si>
  <si>
    <t>헤어실용샴푸
(Shampoo for hair salon)</t>
    <phoneticPr fontId="13" type="noConversion"/>
  </si>
  <si>
    <t>헤어기초 업스타일
(Hair basic upstyle)</t>
    <phoneticPr fontId="13" type="noConversion"/>
  </si>
  <si>
    <r>
      <t xml:space="preserve">헤어기초세팅 및 아이롱
</t>
    </r>
    <r>
      <rPr>
        <sz val="8"/>
        <color rgb="FF000000"/>
        <rFont val="맑은 고딕"/>
        <family val="3"/>
        <charset val="129"/>
      </rPr>
      <t>(Hair basic setting and ironing)</t>
    </r>
    <phoneticPr fontId="13" type="noConversion"/>
  </si>
  <si>
    <t>헤어기초바버링(남성커트)
(Hair basic barbering)</t>
    <phoneticPr fontId="13" type="noConversion"/>
  </si>
  <si>
    <r>
      <t xml:space="preserve">헤어실용퍼머넌트웨이브
</t>
    </r>
    <r>
      <rPr>
        <sz val="8"/>
        <color rgb="FF000000"/>
        <rFont val="맑은 고딕"/>
        <family val="3"/>
        <charset val="129"/>
      </rPr>
      <t>(Permanent wave for hair salon)</t>
    </r>
    <phoneticPr fontId="13" type="noConversion"/>
  </si>
  <si>
    <t>뷰티 캡스톤 디자인
(Beauty Capstone Design)</t>
    <phoneticPr fontId="13" type="noConversion"/>
  </si>
  <si>
    <r>
      <t>헤어기초두피 및 모발관리
(</t>
    </r>
    <r>
      <rPr>
        <sz val="8"/>
        <color rgb="FF000000"/>
        <rFont val="맑은 고딕"/>
        <family val="3"/>
        <charset val="129"/>
      </rPr>
      <t>Hair basic scalp and Hair care)</t>
    </r>
    <phoneticPr fontId="13" type="noConversion"/>
  </si>
  <si>
    <t>헤어기초퍼머넌트웨이브
(Hair basic permanent wave)</t>
    <phoneticPr fontId="13" type="noConversion"/>
  </si>
  <si>
    <t>헤어기초컬러
(Hair basic color)</t>
    <phoneticPr fontId="13" type="noConversion"/>
  </si>
  <si>
    <t>헤어기초블로우드라이
(Hair basic blow dry)</t>
    <phoneticPr fontId="13" type="noConversion"/>
  </si>
  <si>
    <t>기초네일(basic nail)</t>
    <phoneticPr fontId="13" type="noConversion"/>
  </si>
  <si>
    <t>취업·창업준비실무</t>
  </si>
  <si>
    <t>헤어기초디자인커트
(Hair basic design cut)</t>
    <phoneticPr fontId="13" type="noConversion"/>
  </si>
  <si>
    <t>헤어실용컬러
(Hair salon color)</t>
    <phoneticPr fontId="13" type="noConversion"/>
  </si>
  <si>
    <t>방송헤어 업스타일
(Hair trend upstyle)</t>
    <phoneticPr fontId="13" type="noConversion"/>
  </si>
  <si>
    <r>
      <rPr>
        <sz val="9"/>
        <color rgb="FF000000"/>
        <rFont val="맑은 고딕"/>
        <family val="3"/>
        <charset val="129"/>
      </rPr>
      <t>의사소통</t>
    </r>
    <r>
      <rPr>
        <b/>
        <sz val="6"/>
        <color rgb="FF0000FF"/>
        <rFont val="맑은 고딕"/>
        <family val="3"/>
        <charset val="129"/>
      </rPr>
      <t>(Communication)</t>
    </r>
    <phoneticPr fontId="13" type="noConversion"/>
  </si>
  <si>
    <t>학과명 : 헤어디자인과</t>
    <phoneticPr fontId="13" type="noConversion"/>
  </si>
  <si>
    <t>인재양성유형명 :헤어디자이너</t>
    <phoneticPr fontId="13" type="noConversion"/>
  </si>
  <si>
    <t>2023~2024 교육과정(2년제)</t>
    <phoneticPr fontId="13" type="noConversion"/>
  </si>
  <si>
    <t>2023~2024학년도 교육과정</t>
    <phoneticPr fontId="13" type="noConversion"/>
  </si>
  <si>
    <t>2024~2025학년도 교육과정</t>
    <phoneticPr fontId="13" type="noConversion"/>
  </si>
  <si>
    <t>교과목 신설</t>
    <phoneticPr fontId="13" type="noConversion"/>
  </si>
  <si>
    <t>인성실천</t>
    <phoneticPr fontId="13" type="noConversion"/>
  </si>
  <si>
    <t>교양 A</t>
    <phoneticPr fontId="13" type="noConversion"/>
  </si>
  <si>
    <t>대학생활과 진로탐색</t>
    <phoneticPr fontId="13" type="noConversion"/>
  </si>
  <si>
    <t>의사소통</t>
    <phoneticPr fontId="13" type="noConversion"/>
  </si>
  <si>
    <t>헤어기초샴푸</t>
    <phoneticPr fontId="13" type="noConversion"/>
  </si>
  <si>
    <t>헤어기초블로우드라이</t>
    <phoneticPr fontId="13" type="noConversion"/>
  </si>
  <si>
    <t>헤어기초퍼머넌트웨이브</t>
    <phoneticPr fontId="13" type="noConversion"/>
  </si>
  <si>
    <t>헤어기초컬러</t>
    <phoneticPr fontId="13" type="noConversion"/>
  </si>
  <si>
    <t>인성함양</t>
    <phoneticPr fontId="13" type="noConversion"/>
  </si>
  <si>
    <t>기초네일</t>
    <phoneticPr fontId="13" type="noConversion"/>
  </si>
  <si>
    <t>헤어기초디자인커트</t>
    <phoneticPr fontId="13" type="noConversion"/>
  </si>
  <si>
    <t>헤어기초셋팅 및 아이롱</t>
    <phoneticPr fontId="13" type="noConversion"/>
  </si>
  <si>
    <t>헤어기초바버링</t>
    <phoneticPr fontId="13" type="noConversion"/>
  </si>
  <si>
    <t>헤어실용퍼머넌트웨이브</t>
    <phoneticPr fontId="13" type="noConversion"/>
  </si>
  <si>
    <t>헤어실용컬러</t>
    <phoneticPr fontId="13" type="noConversion"/>
  </si>
  <si>
    <t>헤어실용샴푸</t>
    <phoneticPr fontId="13" type="noConversion"/>
  </si>
  <si>
    <t>국제인성</t>
    <phoneticPr fontId="13" type="noConversion"/>
  </si>
  <si>
    <t>헤어기초두피 및 모발관리</t>
    <phoneticPr fontId="13" type="noConversion"/>
  </si>
  <si>
    <t>헤어기초 업스타일</t>
    <phoneticPr fontId="13" type="noConversion"/>
  </si>
  <si>
    <t>헤어실용바버링</t>
    <phoneticPr fontId="13" type="noConversion"/>
  </si>
  <si>
    <t>인성과 삶</t>
    <phoneticPr fontId="13" type="noConversion"/>
  </si>
  <si>
    <t>취업창업실무</t>
    <phoneticPr fontId="13" type="noConversion"/>
  </si>
  <si>
    <t>뷰티캡스톤디자인</t>
    <phoneticPr fontId="13" type="noConversion"/>
  </si>
  <si>
    <t>방송헤어 업스타일</t>
    <phoneticPr fontId="13" type="noConversion"/>
  </si>
  <si>
    <t>헤어실용두피 및 모발관리</t>
    <phoneticPr fontId="13" type="noConversion"/>
  </si>
  <si>
    <t>2023~2024 학년도 교육과정</t>
    <phoneticPr fontId="13" type="noConversion"/>
  </si>
  <si>
    <t>현장실습
(Field Practice)</t>
    <phoneticPr fontId="13" type="noConversion"/>
  </si>
  <si>
    <t>역량강화</t>
    <phoneticPr fontId="13" type="noConversion"/>
  </si>
  <si>
    <t>소계</t>
    <phoneticPr fontId="13" type="noConversion"/>
  </si>
  <si>
    <t>응용실무네일</t>
    <phoneticPr fontId="13" type="noConversion"/>
  </si>
  <si>
    <t>헤어실용디자인커트</t>
    <phoneticPr fontId="13" type="noConversion"/>
  </si>
  <si>
    <t>현장실습</t>
    <phoneticPr fontId="13" type="noConversion"/>
  </si>
  <si>
    <t>헤어실용두피 및 모발관리(Scalp and hair care for hair salon)</t>
    <phoneticPr fontId="13" type="noConversion"/>
  </si>
  <si>
    <t>헤어실용바버링(남성커트)
(Barbering for hair salon)</t>
    <phoneticPr fontId="13" type="noConversion"/>
  </si>
  <si>
    <t>응용실무네일(application nail)</t>
    <phoneticPr fontId="13" type="noConversion"/>
  </si>
  <si>
    <t>기초피부관리</t>
    <phoneticPr fontId="13" type="noConversion"/>
  </si>
  <si>
    <t>기본메이크업</t>
    <phoneticPr fontId="13" type="noConversion"/>
  </si>
  <si>
    <t>위생·미용학개론</t>
    <phoneticPr fontId="13" type="noConversion"/>
  </si>
  <si>
    <t>역량강화</t>
    <phoneticPr fontId="13" type="noConversion"/>
  </si>
  <si>
    <t>공통(전공선택)</t>
    <phoneticPr fontId="13" type="noConversion"/>
  </si>
  <si>
    <t>선택</t>
    <phoneticPr fontId="13" type="noConversion"/>
  </si>
  <si>
    <t>헤어실용블로우드라이
(Blow dryer for Hair salon)</t>
    <phoneticPr fontId="13" type="noConversion"/>
  </si>
  <si>
    <t>헤어실용셋팅 및 아이롱
(Hair salon setting and ironing)</t>
    <phoneticPr fontId="13" type="noConversion"/>
  </si>
  <si>
    <t>헤어실용블로우드라이</t>
    <phoneticPr fontId="13" type="noConversion"/>
  </si>
  <si>
    <t>헤어실용셋팅 및 아이롱</t>
    <phoneticPr fontId="13" type="noConversion"/>
  </si>
  <si>
    <t>기본메이크업(Basic Make-Up)</t>
    <phoneticPr fontId="13" type="noConversion"/>
  </si>
  <si>
    <t>기초피부관리(Basic Skin Care)</t>
    <phoneticPr fontId="13" type="noConversion"/>
  </si>
  <si>
    <r>
      <t xml:space="preserve">위생·미용학개론
</t>
    </r>
    <r>
      <rPr>
        <sz val="8"/>
        <color theme="1"/>
        <rFont val="맑은 고딕"/>
        <family val="3"/>
        <charset val="129"/>
      </rPr>
      <t>(Public Introduction to Beauty)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</si>
</sst>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color rgb="FF0000FF"/>
      <name val="맑은 고딕"/>
      <family val="3"/>
      <charset val="129"/>
    </font>
    <font>
      <sz val="12"/>
      <color rgb="FFFF0000"/>
      <name val="맑은 고딕"/>
      <family val="3"/>
      <charset val="129"/>
    </font>
    <font>
      <b/>
      <sz val="6"/>
      <color rgb="FF0000FF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8"/>
      <color rgb="FF00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</font>
    <font>
      <b/>
      <sz val="6"/>
      <color rgb="FF000000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5"/>
        <bgColor rgb="FF8CB3E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8CB3E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CB3E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8CB3E4"/>
      </patternFill>
    </fill>
  </fills>
  <borders count="58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2" fillId="0" borderId="0"/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8">
      <alignment vertical="center"/>
    </xf>
    <xf numFmtId="0" fontId="3" fillId="2" borderId="1" xfId="5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 wrapText="1"/>
    </xf>
    <xf numFmtId="0" fontId="4" fillId="0" borderId="8" xfId="6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6" fillId="0" borderId="0" xfId="8" applyFo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6" borderId="3" xfId="6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3" borderId="3" xfId="4" applyFont="1" applyFill="1" applyBorder="1" applyAlignment="1">
      <alignment horizontal="center" vertical="center"/>
    </xf>
    <xf numFmtId="0" fontId="2" fillId="0" borderId="3" xfId="4" applyFont="1" applyBorder="1" applyAlignment="1">
      <alignment horizontal="center" vertical="center" shrinkToFit="1"/>
    </xf>
    <xf numFmtId="0" fontId="2" fillId="2" borderId="15" xfId="4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/>
    </xf>
    <xf numFmtId="0" fontId="3" fillId="2" borderId="1" xfId="4" applyFont="1" applyFill="1" applyBorder="1">
      <alignment vertical="center"/>
    </xf>
    <xf numFmtId="0" fontId="2" fillId="3" borderId="1" xfId="4" applyFont="1" applyFill="1" applyBorder="1">
      <alignment vertical="center"/>
    </xf>
    <xf numFmtId="0" fontId="3" fillId="2" borderId="16" xfId="4" applyFont="1" applyFill="1" applyBorder="1">
      <alignment vertical="center"/>
    </xf>
    <xf numFmtId="0" fontId="2" fillId="0" borderId="5" xfId="4" applyFont="1" applyBorder="1" applyAlignment="1">
      <alignment horizontal="center" vertical="center" shrinkToFit="1"/>
    </xf>
    <xf numFmtId="0" fontId="2" fillId="0" borderId="5" xfId="4" applyFont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2" fillId="6" borderId="19" xfId="6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shrinkToFit="1"/>
    </xf>
    <xf numFmtId="0" fontId="2" fillId="6" borderId="3" xfId="6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23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4" xfId="6" applyFont="1" applyFill="1" applyBorder="1" applyAlignment="1">
      <alignment horizontal="center" vertical="center" wrapText="1"/>
    </xf>
    <xf numFmtId="0" fontId="4" fillId="0" borderId="25" xfId="6" applyFont="1" applyBorder="1" applyAlignment="1">
      <alignment horizontal="center" vertical="center"/>
    </xf>
    <xf numFmtId="0" fontId="4" fillId="0" borderId="26" xfId="6" applyFont="1" applyBorder="1" applyAlignment="1">
      <alignment horizontal="center" vertical="center"/>
    </xf>
    <xf numFmtId="0" fontId="4" fillId="0" borderId="7" xfId="6" applyFont="1" applyBorder="1" applyAlignment="1">
      <alignment horizontal="center" vertical="center"/>
    </xf>
    <xf numFmtId="0" fontId="4" fillId="0" borderId="27" xfId="6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20" xfId="6" applyFont="1" applyBorder="1" applyAlignment="1">
      <alignment horizontal="center" vertical="center"/>
    </xf>
    <xf numFmtId="0" fontId="5" fillId="0" borderId="15" xfId="6" applyFont="1" applyBorder="1" applyAlignment="1">
      <alignment horizontal="center" vertical="center"/>
    </xf>
    <xf numFmtId="0" fontId="5" fillId="0" borderId="15" xfId="6" applyFont="1" applyFill="1" applyBorder="1" applyAlignment="1">
      <alignment horizontal="center" vertical="center" wrapText="1"/>
    </xf>
    <xf numFmtId="0" fontId="5" fillId="0" borderId="16" xfId="6" applyFont="1" applyBorder="1" applyAlignment="1">
      <alignment horizontal="center" vertical="center"/>
    </xf>
    <xf numFmtId="0" fontId="5" fillId="0" borderId="18" xfId="6" applyFont="1" applyFill="1" applyBorder="1" applyAlignment="1">
      <alignment horizontal="center" vertical="center" wrapText="1"/>
    </xf>
    <xf numFmtId="0" fontId="4" fillId="0" borderId="23" xfId="6" applyFont="1" applyFill="1" applyBorder="1" applyAlignment="1">
      <alignment horizontal="center" vertical="center" wrapText="1"/>
    </xf>
    <xf numFmtId="0" fontId="4" fillId="0" borderId="25" xfId="6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3" xfId="6" applyFont="1" applyFill="1" applyBorder="1" applyAlignment="1">
      <alignment horizontal="center" vertical="center" wrapText="1"/>
    </xf>
    <xf numFmtId="0" fontId="4" fillId="0" borderId="14" xfId="6" applyFont="1" applyFill="1" applyBorder="1" applyAlignment="1">
      <alignment horizontal="center" vertical="center" wrapText="1"/>
    </xf>
    <xf numFmtId="0" fontId="4" fillId="0" borderId="34" xfId="6" applyFont="1" applyFill="1" applyBorder="1" applyAlignment="1">
      <alignment horizontal="center" vertical="center" wrapText="1"/>
    </xf>
    <xf numFmtId="0" fontId="2" fillId="6" borderId="19" xfId="6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0" borderId="17" xfId="6" applyFont="1" applyFill="1" applyBorder="1" applyAlignment="1">
      <alignment horizontal="center" vertical="center" wrapText="1"/>
    </xf>
    <xf numFmtId="0" fontId="5" fillId="6" borderId="15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6" borderId="23" xfId="6" applyFont="1" applyFill="1" applyBorder="1" applyAlignment="1">
      <alignment horizontal="center" vertical="center"/>
    </xf>
    <xf numFmtId="0" fontId="5" fillId="6" borderId="24" xfId="6" applyFont="1" applyFill="1" applyBorder="1" applyAlignment="1">
      <alignment horizontal="center" vertical="center"/>
    </xf>
    <xf numFmtId="0" fontId="5" fillId="6" borderId="25" xfId="6" applyFont="1" applyFill="1" applyBorder="1" applyAlignment="1">
      <alignment horizontal="center" vertical="center"/>
    </xf>
    <xf numFmtId="0" fontId="5" fillId="6" borderId="31" xfId="6" applyFont="1" applyFill="1" applyBorder="1" applyAlignment="1">
      <alignment horizontal="center" vertical="center"/>
    </xf>
    <xf numFmtId="0" fontId="5" fillId="6" borderId="24" xfId="6" applyFont="1" applyFill="1" applyBorder="1" applyAlignment="1">
      <alignment horizontal="center" vertical="center" wrapText="1"/>
    </xf>
    <xf numFmtId="0" fontId="5" fillId="6" borderId="32" xfId="6" applyFont="1" applyFill="1" applyBorder="1" applyAlignment="1">
      <alignment horizontal="center" vertical="center" wrapText="1"/>
    </xf>
    <xf numFmtId="0" fontId="2" fillId="6" borderId="19" xfId="6" applyFont="1" applyFill="1" applyBorder="1" applyAlignment="1">
      <alignment horizontal="center" vertical="center" wrapText="1"/>
    </xf>
    <xf numFmtId="0" fontId="5" fillId="6" borderId="4" xfId="6" applyFont="1" applyFill="1" applyBorder="1" applyAlignment="1">
      <alignment horizontal="center" vertical="center"/>
    </xf>
    <xf numFmtId="0" fontId="5" fillId="6" borderId="3" xfId="6" applyFont="1" applyFill="1" applyBorder="1" applyAlignment="1">
      <alignment horizontal="center" vertical="center"/>
    </xf>
    <xf numFmtId="0" fontId="5" fillId="6" borderId="1" xfId="6" applyFont="1" applyFill="1" applyBorder="1" applyAlignment="1">
      <alignment horizontal="center" vertical="center"/>
    </xf>
    <xf numFmtId="0" fontId="5" fillId="6" borderId="5" xfId="6" applyFont="1" applyFill="1" applyBorder="1" applyAlignment="1">
      <alignment horizontal="center" vertical="center"/>
    </xf>
    <xf numFmtId="0" fontId="5" fillId="6" borderId="9" xfId="6" applyFont="1" applyFill="1" applyBorder="1" applyAlignment="1">
      <alignment horizontal="center" vertical="center" wrapText="1"/>
    </xf>
    <xf numFmtId="0" fontId="4" fillId="6" borderId="10" xfId="6" applyFont="1" applyFill="1" applyBorder="1" applyAlignment="1">
      <alignment horizontal="center" vertical="center" wrapText="1"/>
    </xf>
    <xf numFmtId="0" fontId="4" fillId="6" borderId="7" xfId="6" applyFont="1" applyFill="1" applyBorder="1" applyAlignment="1">
      <alignment horizontal="center" vertical="center" wrapText="1"/>
    </xf>
    <xf numFmtId="0" fontId="4" fillId="6" borderId="8" xfId="6" applyFont="1" applyFill="1" applyBorder="1" applyAlignment="1">
      <alignment horizontal="center" vertical="center" wrapText="1"/>
    </xf>
    <xf numFmtId="0" fontId="4" fillId="6" borderId="23" xfId="6" applyFont="1" applyFill="1" applyBorder="1" applyAlignment="1">
      <alignment horizontal="center" vertical="center" wrapText="1"/>
    </xf>
    <xf numFmtId="0" fontId="4" fillId="6" borderId="24" xfId="6" applyFont="1" applyFill="1" applyBorder="1" applyAlignment="1">
      <alignment horizontal="center" vertical="center" wrapText="1"/>
    </xf>
    <xf numFmtId="0" fontId="4" fillId="6" borderId="25" xfId="6" applyFont="1" applyFill="1" applyBorder="1" applyAlignment="1">
      <alignment horizontal="center" vertical="center" wrapText="1"/>
    </xf>
    <xf numFmtId="0" fontId="2" fillId="9" borderId="30" xfId="6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2" fillId="11" borderId="24" xfId="6" applyFont="1" applyFill="1" applyBorder="1" applyAlignment="1">
      <alignment horizontal="center" vertical="center" shrinkToFit="1"/>
    </xf>
    <xf numFmtId="0" fontId="3" fillId="12" borderId="7" xfId="0" applyFont="1" applyFill="1" applyBorder="1" applyAlignment="1">
      <alignment horizontal="center" vertical="center" shrinkToFit="1"/>
    </xf>
    <xf numFmtId="0" fontId="4" fillId="9" borderId="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2" fillId="9" borderId="35" xfId="6" applyFont="1" applyFill="1" applyBorder="1" applyAlignment="1">
      <alignment horizontal="center" vertical="center" wrapText="1"/>
    </xf>
    <xf numFmtId="0" fontId="2" fillId="9" borderId="19" xfId="6" applyFont="1" applyFill="1" applyBorder="1" applyAlignment="1">
      <alignment horizontal="center" vertical="center" wrapText="1"/>
    </xf>
    <xf numFmtId="0" fontId="2" fillId="9" borderId="38" xfId="6" applyFont="1" applyFill="1" applyBorder="1" applyAlignment="1">
      <alignment horizontal="center" vertical="center" wrapText="1"/>
    </xf>
    <xf numFmtId="0" fontId="2" fillId="9" borderId="3" xfId="6" applyFont="1" applyFill="1" applyBorder="1" applyAlignment="1">
      <alignment horizontal="center" vertical="center" shrinkToFit="1"/>
    </xf>
    <xf numFmtId="0" fontId="2" fillId="11" borderId="0" xfId="6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15" fillId="3" borderId="27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11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2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5" fillId="8" borderId="54" xfId="4" applyFont="1" applyFill="1" applyBorder="1" applyAlignment="1">
      <alignment horizontal="center" vertical="center"/>
    </xf>
    <xf numFmtId="0" fontId="5" fillId="8" borderId="55" xfId="4" applyFont="1" applyFill="1" applyBorder="1" applyAlignment="1">
      <alignment horizontal="center" vertical="center"/>
    </xf>
    <xf numFmtId="0" fontId="5" fillId="8" borderId="56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15" xfId="4" applyFont="1" applyFill="1" applyBorder="1" applyAlignment="1">
      <alignment horizontal="center" vertical="center"/>
    </xf>
    <xf numFmtId="0" fontId="2" fillId="2" borderId="23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2" fillId="2" borderId="20" xfId="4" applyFont="1" applyFill="1" applyBorder="1" applyAlignment="1">
      <alignment horizontal="center" vertical="center"/>
    </xf>
    <xf numFmtId="0" fontId="2" fillId="2" borderId="24" xfId="4" applyFont="1" applyFill="1" applyBorder="1" applyAlignment="1">
      <alignment horizontal="center" vertical="center"/>
    </xf>
    <xf numFmtId="0" fontId="2" fillId="2" borderId="24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2" fillId="2" borderId="15" xfId="4" applyFont="1" applyFill="1" applyBorder="1" applyAlignment="1">
      <alignment horizontal="center" vertical="center" wrapText="1"/>
    </xf>
    <xf numFmtId="0" fontId="2" fillId="0" borderId="24" xfId="4" applyFont="1" applyBorder="1" applyAlignment="1">
      <alignment horizontal="center" vertical="center" wrapText="1"/>
    </xf>
    <xf numFmtId="0" fontId="2" fillId="0" borderId="48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3" borderId="3" xfId="4" applyFont="1" applyFill="1" applyBorder="1" applyAlignment="1">
      <alignment horizontal="center" vertical="center"/>
    </xf>
    <xf numFmtId="0" fontId="2" fillId="3" borderId="7" xfId="4" applyFont="1" applyFill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6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48" xfId="4" applyFont="1" applyBorder="1" applyAlignment="1">
      <alignment horizontal="center" vertical="center" shrinkToFit="1"/>
    </xf>
    <xf numFmtId="0" fontId="2" fillId="0" borderId="5" xfId="4" applyFont="1" applyBorder="1" applyAlignment="1">
      <alignment horizontal="center" vertical="center" shrinkToFit="1"/>
    </xf>
    <xf numFmtId="0" fontId="2" fillId="0" borderId="9" xfId="4" applyFont="1" applyBorder="1" applyAlignment="1">
      <alignment horizontal="center" vertical="center" shrinkToFit="1"/>
    </xf>
    <xf numFmtId="0" fontId="2" fillId="0" borderId="18" xfId="4" applyFont="1" applyBorder="1" applyAlignment="1">
      <alignment horizontal="center" vertical="center"/>
    </xf>
    <xf numFmtId="0" fontId="2" fillId="0" borderId="42" xfId="4" applyFont="1" applyBorder="1" applyAlignment="1">
      <alignment horizontal="center" vertical="center"/>
    </xf>
    <xf numFmtId="0" fontId="2" fillId="0" borderId="48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2" fillId="0" borderId="49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 wrapText="1"/>
    </xf>
    <xf numFmtId="0" fontId="2" fillId="0" borderId="29" xfId="4" applyFont="1" applyBorder="1" applyAlignment="1">
      <alignment horizontal="center" vertical="center" wrapText="1"/>
    </xf>
    <xf numFmtId="0" fontId="2" fillId="0" borderId="50" xfId="4" applyFont="1" applyBorder="1" applyAlignment="1">
      <alignment horizontal="center" vertical="center"/>
    </xf>
    <xf numFmtId="0" fontId="19" fillId="0" borderId="50" xfId="4" applyFont="1" applyBorder="1" applyAlignment="1">
      <alignment horizontal="center" vertical="center" wrapText="1"/>
    </xf>
    <xf numFmtId="0" fontId="19" fillId="0" borderId="49" xfId="4" applyFont="1" applyBorder="1" applyAlignment="1">
      <alignment horizontal="center" vertical="center" wrapText="1"/>
    </xf>
    <xf numFmtId="0" fontId="2" fillId="0" borderId="57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15" xfId="4" applyFont="1" applyBorder="1" applyAlignment="1">
      <alignment horizontal="center" vertical="center"/>
    </xf>
    <xf numFmtId="0" fontId="2" fillId="0" borderId="29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 wrapText="1" shrinkToFit="1"/>
    </xf>
    <xf numFmtId="0" fontId="2" fillId="0" borderId="1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 shrinkToFit="1"/>
    </xf>
    <xf numFmtId="0" fontId="2" fillId="0" borderId="48" xfId="4" applyFont="1" applyBorder="1" applyAlignment="1">
      <alignment horizontal="center" vertical="center" wrapText="1" shrinkToFit="1"/>
    </xf>
    <xf numFmtId="0" fontId="2" fillId="0" borderId="5" xfId="4" applyFont="1" applyBorder="1" applyAlignment="1">
      <alignment horizontal="center" vertical="center" wrapText="1" shrinkToFit="1"/>
    </xf>
    <xf numFmtId="0" fontId="2" fillId="0" borderId="9" xfId="8" applyFont="1" applyBorder="1" applyAlignment="1">
      <alignment horizontal="center" vertical="center"/>
    </xf>
    <xf numFmtId="0" fontId="2" fillId="0" borderId="48" xfId="8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 wrapText="1"/>
    </xf>
    <xf numFmtId="0" fontId="2" fillId="0" borderId="9" xfId="5" applyFont="1" applyBorder="1" applyAlignment="1">
      <alignment horizontal="center" vertical="center"/>
    </xf>
    <xf numFmtId="0" fontId="2" fillId="0" borderId="48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3" fillId="2" borderId="12" xfId="5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2" borderId="48" xfId="5" applyFont="1" applyFill="1" applyBorder="1" applyAlignment="1">
      <alignment horizontal="center" vertical="center"/>
    </xf>
    <xf numFmtId="0" fontId="3" fillId="2" borderId="5" xfId="5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/>
    </xf>
    <xf numFmtId="0" fontId="2" fillId="0" borderId="53" xfId="5" applyFont="1" applyBorder="1" applyAlignment="1">
      <alignment horizontal="center" vertical="center"/>
    </xf>
    <xf numFmtId="0" fontId="2" fillId="0" borderId="36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3" fillId="2" borderId="41" xfId="5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 vertical="center"/>
    </xf>
    <xf numFmtId="0" fontId="2" fillId="0" borderId="4" xfId="5" applyFont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/>
    </xf>
    <xf numFmtId="0" fontId="3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48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/>
    </xf>
    <xf numFmtId="0" fontId="2" fillId="0" borderId="51" xfId="4" applyFont="1" applyBorder="1" applyAlignment="1">
      <alignment horizontal="center" vertical="center"/>
    </xf>
    <xf numFmtId="0" fontId="2" fillId="0" borderId="52" xfId="4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42"/>
  <sheetViews>
    <sheetView tabSelected="1" zoomScaleNormal="100" zoomScaleSheetLayoutView="70" workbookViewId="0">
      <selection activeCell="T40" sqref="A1:T40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88" bestFit="1" customWidth="1"/>
    <col min="4" max="4" width="20.33203125" style="1" customWidth="1"/>
    <col min="5" max="5" width="11.6640625" style="48" bestFit="1" customWidth="1"/>
    <col min="6" max="20" width="5.109375" style="1" customWidth="1"/>
    <col min="21" max="16384" width="8.88671875" style="1"/>
  </cols>
  <sheetData>
    <row r="1" spans="1:20" s="2" customFormat="1" ht="25.15" customHeight="1" x14ac:dyDescent="0.15">
      <c r="A1" s="199" t="s">
        <v>29</v>
      </c>
      <c r="B1" s="199"/>
      <c r="C1" s="199"/>
      <c r="D1" s="199"/>
      <c r="E1" s="199"/>
      <c r="F1" s="199" t="s">
        <v>28</v>
      </c>
      <c r="G1" s="199"/>
      <c r="H1" s="199"/>
      <c r="I1" s="199"/>
      <c r="J1" s="199"/>
      <c r="K1" s="199"/>
      <c r="L1" s="199"/>
      <c r="M1" s="199"/>
      <c r="N1" s="199"/>
      <c r="O1" s="186" t="s">
        <v>33</v>
      </c>
      <c r="P1" s="186"/>
      <c r="Q1" s="186"/>
      <c r="R1" s="186"/>
      <c r="S1" s="186"/>
      <c r="T1" s="186"/>
    </row>
    <row r="2" spans="1:20" ht="21.6" customHeight="1" x14ac:dyDescent="0.15">
      <c r="A2" s="189" t="s">
        <v>12</v>
      </c>
      <c r="B2" s="187"/>
      <c r="C2" s="187" t="s">
        <v>40</v>
      </c>
      <c r="D2" s="187" t="s">
        <v>26</v>
      </c>
      <c r="E2" s="200" t="s">
        <v>20</v>
      </c>
      <c r="F2" s="189" t="s">
        <v>39</v>
      </c>
      <c r="G2" s="187"/>
      <c r="H2" s="187"/>
      <c r="I2" s="187"/>
      <c r="J2" s="187"/>
      <c r="K2" s="190"/>
      <c r="L2" s="191" t="s">
        <v>45</v>
      </c>
      <c r="M2" s="192"/>
      <c r="N2" s="187"/>
      <c r="O2" s="187"/>
      <c r="P2" s="187"/>
      <c r="Q2" s="193"/>
      <c r="R2" s="189" t="s">
        <v>13</v>
      </c>
      <c r="S2" s="187"/>
      <c r="T2" s="190"/>
    </row>
    <row r="3" spans="1:20" ht="22.9" customHeight="1" x14ac:dyDescent="0.15">
      <c r="A3" s="194"/>
      <c r="B3" s="188"/>
      <c r="C3" s="188"/>
      <c r="D3" s="188"/>
      <c r="E3" s="201"/>
      <c r="F3" s="194" t="s">
        <v>2</v>
      </c>
      <c r="G3" s="188"/>
      <c r="H3" s="188"/>
      <c r="I3" s="188" t="s">
        <v>5</v>
      </c>
      <c r="J3" s="188"/>
      <c r="K3" s="195"/>
      <c r="L3" s="196" t="s">
        <v>2</v>
      </c>
      <c r="M3" s="197"/>
      <c r="N3" s="188"/>
      <c r="O3" s="188" t="s">
        <v>5</v>
      </c>
      <c r="P3" s="188"/>
      <c r="Q3" s="198"/>
      <c r="R3" s="194"/>
      <c r="S3" s="188"/>
      <c r="T3" s="195"/>
    </row>
    <row r="4" spans="1:20" ht="22.9" customHeight="1" x14ac:dyDescent="0.15">
      <c r="A4" s="194"/>
      <c r="B4" s="188"/>
      <c r="C4" s="188"/>
      <c r="D4" s="188"/>
      <c r="E4" s="202"/>
      <c r="F4" s="26" t="s">
        <v>6</v>
      </c>
      <c r="G4" s="24" t="s">
        <v>0</v>
      </c>
      <c r="H4" s="24" t="s">
        <v>3</v>
      </c>
      <c r="I4" s="24" t="s">
        <v>6</v>
      </c>
      <c r="J4" s="24" t="s">
        <v>0</v>
      </c>
      <c r="K4" s="25" t="s">
        <v>3</v>
      </c>
      <c r="L4" s="23" t="s">
        <v>6</v>
      </c>
      <c r="M4" s="6" t="s">
        <v>0</v>
      </c>
      <c r="N4" s="6" t="s">
        <v>3</v>
      </c>
      <c r="O4" s="6" t="s">
        <v>6</v>
      </c>
      <c r="P4" s="6" t="s">
        <v>0</v>
      </c>
      <c r="Q4" s="28" t="s">
        <v>3</v>
      </c>
      <c r="R4" s="26" t="s">
        <v>6</v>
      </c>
      <c r="S4" s="24" t="s">
        <v>0</v>
      </c>
      <c r="T4" s="25" t="s">
        <v>3</v>
      </c>
    </row>
    <row r="5" spans="1:20" ht="28.5" customHeight="1" x14ac:dyDescent="0.15">
      <c r="A5" s="209" t="s">
        <v>21</v>
      </c>
      <c r="B5" s="213" t="s">
        <v>16</v>
      </c>
      <c r="C5" s="176"/>
      <c r="D5" s="126" t="s">
        <v>17</v>
      </c>
      <c r="E5" s="182" t="s">
        <v>44</v>
      </c>
      <c r="F5" s="51">
        <v>1</v>
      </c>
      <c r="G5" s="27">
        <v>1</v>
      </c>
      <c r="H5" s="27">
        <v>0</v>
      </c>
      <c r="I5" s="27"/>
      <c r="J5" s="27"/>
      <c r="K5" s="52"/>
      <c r="L5" s="53"/>
      <c r="M5" s="27"/>
      <c r="N5" s="27"/>
      <c r="O5" s="54"/>
      <c r="P5" s="46"/>
      <c r="Q5" s="55"/>
      <c r="R5" s="35">
        <f>SUM(F5,I5,L5,O5)</f>
        <v>1</v>
      </c>
      <c r="S5" s="36">
        <f>SUM(G5,J5,M5,P5)</f>
        <v>1</v>
      </c>
      <c r="T5" s="10">
        <f>SUM(H5,K5,N5,Q5)</f>
        <v>0</v>
      </c>
    </row>
    <row r="6" spans="1:20" ht="28.5" customHeight="1" x14ac:dyDescent="0.15">
      <c r="A6" s="209"/>
      <c r="B6" s="214"/>
      <c r="C6" s="45"/>
      <c r="D6" s="167" t="s">
        <v>49</v>
      </c>
      <c r="E6" s="62" t="s">
        <v>10</v>
      </c>
      <c r="F6" s="51">
        <v>1</v>
      </c>
      <c r="G6" s="27">
        <v>1</v>
      </c>
      <c r="H6" s="27">
        <v>0</v>
      </c>
      <c r="I6" s="27"/>
      <c r="J6" s="27"/>
      <c r="K6" s="52"/>
      <c r="L6" s="53"/>
      <c r="M6" s="27"/>
      <c r="N6" s="27"/>
      <c r="O6" s="54"/>
      <c r="P6" s="46"/>
      <c r="Q6" s="55"/>
      <c r="R6" s="49">
        <f t="shared" ref="R6:R9" si="0">SUM(F6,I6,L6,O6)</f>
        <v>1</v>
      </c>
      <c r="S6" s="50">
        <f t="shared" ref="S6:S9" si="1">SUM(G6,J6,M6,P6)</f>
        <v>1</v>
      </c>
      <c r="T6" s="10">
        <f t="shared" ref="T6:T9" si="2">SUM(H6,K6,N6,Q6)</f>
        <v>0</v>
      </c>
    </row>
    <row r="7" spans="1:20" ht="28.5" customHeight="1" x14ac:dyDescent="0.15">
      <c r="A7" s="209"/>
      <c r="B7" s="214"/>
      <c r="C7" s="45"/>
      <c r="D7" s="167" t="s">
        <v>54</v>
      </c>
      <c r="E7" s="62" t="s">
        <v>10</v>
      </c>
      <c r="F7" s="51"/>
      <c r="G7" s="27"/>
      <c r="H7" s="27"/>
      <c r="I7" s="27">
        <v>1</v>
      </c>
      <c r="J7" s="27">
        <v>1</v>
      </c>
      <c r="K7" s="52">
        <v>0</v>
      </c>
      <c r="L7" s="53"/>
      <c r="M7" s="27"/>
      <c r="N7" s="27"/>
      <c r="O7" s="54"/>
      <c r="P7" s="46"/>
      <c r="Q7" s="55"/>
      <c r="R7" s="49">
        <f t="shared" si="0"/>
        <v>1</v>
      </c>
      <c r="S7" s="50">
        <f t="shared" si="1"/>
        <v>1</v>
      </c>
      <c r="T7" s="10">
        <f t="shared" si="2"/>
        <v>0</v>
      </c>
    </row>
    <row r="8" spans="1:20" ht="28.5" customHeight="1" x14ac:dyDescent="0.15">
      <c r="A8" s="209"/>
      <c r="B8" s="214"/>
      <c r="C8" s="45"/>
      <c r="D8" s="167" t="s">
        <v>48</v>
      </c>
      <c r="E8" s="62" t="s">
        <v>10</v>
      </c>
      <c r="F8" s="51"/>
      <c r="G8" s="27"/>
      <c r="H8" s="27"/>
      <c r="I8" s="27"/>
      <c r="J8" s="27"/>
      <c r="K8" s="52"/>
      <c r="L8" s="53">
        <v>1</v>
      </c>
      <c r="M8" s="27">
        <v>1</v>
      </c>
      <c r="N8" s="27">
        <v>0</v>
      </c>
      <c r="O8" s="54"/>
      <c r="P8" s="46"/>
      <c r="Q8" s="55"/>
      <c r="R8" s="49">
        <f t="shared" si="0"/>
        <v>1</v>
      </c>
      <c r="S8" s="50">
        <f t="shared" si="1"/>
        <v>1</v>
      </c>
      <c r="T8" s="10">
        <f t="shared" si="2"/>
        <v>0</v>
      </c>
    </row>
    <row r="9" spans="1:20" ht="28.5" customHeight="1" x14ac:dyDescent="0.15">
      <c r="A9" s="209"/>
      <c r="B9" s="215"/>
      <c r="C9" s="45"/>
      <c r="D9" s="167" t="s">
        <v>51</v>
      </c>
      <c r="E9" s="62" t="s">
        <v>10</v>
      </c>
      <c r="F9" s="51"/>
      <c r="G9" s="27"/>
      <c r="H9" s="27"/>
      <c r="I9" s="27"/>
      <c r="J9" s="27"/>
      <c r="K9" s="52"/>
      <c r="L9" s="53"/>
      <c r="M9" s="27"/>
      <c r="N9" s="27"/>
      <c r="O9" s="56">
        <v>1</v>
      </c>
      <c r="P9" s="27">
        <v>1</v>
      </c>
      <c r="Q9" s="57">
        <v>0</v>
      </c>
      <c r="R9" s="49">
        <f t="shared" si="0"/>
        <v>1</v>
      </c>
      <c r="S9" s="50">
        <f t="shared" si="1"/>
        <v>1</v>
      </c>
      <c r="T9" s="10">
        <f t="shared" si="2"/>
        <v>0</v>
      </c>
    </row>
    <row r="10" spans="1:20" ht="28.5" customHeight="1" x14ac:dyDescent="0.15">
      <c r="A10" s="209"/>
      <c r="B10" s="212" t="s">
        <v>4</v>
      </c>
      <c r="C10" s="175"/>
      <c r="D10" s="168" t="s">
        <v>77</v>
      </c>
      <c r="E10" s="182" t="s">
        <v>37</v>
      </c>
      <c r="F10" s="51">
        <v>2</v>
      </c>
      <c r="G10" s="27">
        <v>2</v>
      </c>
      <c r="H10" s="27">
        <v>0</v>
      </c>
      <c r="I10" s="27"/>
      <c r="J10" s="27"/>
      <c r="K10" s="52"/>
      <c r="L10" s="53"/>
      <c r="M10" s="27"/>
      <c r="N10" s="27"/>
      <c r="O10" s="27"/>
      <c r="P10" s="27"/>
      <c r="Q10" s="58"/>
      <c r="R10" s="35">
        <f t="shared" ref="R10:R11" si="3">SUM(F10,I10,L10,O10)</f>
        <v>2</v>
      </c>
      <c r="S10" s="36">
        <f t="shared" ref="S10:S11" si="4">SUM(G10,J10,M10,P10)</f>
        <v>2</v>
      </c>
      <c r="T10" s="10">
        <f t="shared" ref="T10:T11" si="5">SUM(H10,K10,N10,Q10)</f>
        <v>0</v>
      </c>
    </row>
    <row r="11" spans="1:20" ht="28.5" customHeight="1" x14ac:dyDescent="0.15">
      <c r="A11" s="210"/>
      <c r="B11" s="212"/>
      <c r="C11" s="96"/>
      <c r="D11" s="62" t="s">
        <v>38</v>
      </c>
      <c r="E11" s="62" t="s">
        <v>46</v>
      </c>
      <c r="F11" s="68">
        <v>2</v>
      </c>
      <c r="G11" s="45">
        <v>2</v>
      </c>
      <c r="H11" s="45">
        <v>0</v>
      </c>
      <c r="I11" s="45"/>
      <c r="J11" s="45"/>
      <c r="K11" s="59"/>
      <c r="L11" s="60"/>
      <c r="M11" s="45"/>
      <c r="N11" s="45"/>
      <c r="O11" s="45"/>
      <c r="P11" s="45"/>
      <c r="Q11" s="61"/>
      <c r="R11" s="43">
        <f t="shared" si="3"/>
        <v>2</v>
      </c>
      <c r="S11" s="46">
        <f t="shared" si="4"/>
        <v>2</v>
      </c>
      <c r="T11" s="44">
        <f t="shared" si="5"/>
        <v>0</v>
      </c>
    </row>
    <row r="12" spans="1:20" ht="28.5" customHeight="1" x14ac:dyDescent="0.15">
      <c r="A12" s="211"/>
      <c r="B12" s="38" t="s">
        <v>7</v>
      </c>
      <c r="C12" s="97"/>
      <c r="D12" s="40"/>
      <c r="E12" s="47"/>
      <c r="F12" s="37">
        <f t="shared" ref="F12:T12" si="6">SUM(F5:F11)</f>
        <v>6</v>
      </c>
      <c r="G12" s="38">
        <f t="shared" si="6"/>
        <v>6</v>
      </c>
      <c r="H12" s="38">
        <f t="shared" si="6"/>
        <v>0</v>
      </c>
      <c r="I12" s="38">
        <f t="shared" si="6"/>
        <v>1</v>
      </c>
      <c r="J12" s="38">
        <f t="shared" si="6"/>
        <v>1</v>
      </c>
      <c r="K12" s="13">
        <f t="shared" si="6"/>
        <v>0</v>
      </c>
      <c r="L12" s="12">
        <f t="shared" si="6"/>
        <v>1</v>
      </c>
      <c r="M12" s="38">
        <f t="shared" si="6"/>
        <v>1</v>
      </c>
      <c r="N12" s="38">
        <f t="shared" si="6"/>
        <v>0</v>
      </c>
      <c r="O12" s="38">
        <f t="shared" si="6"/>
        <v>1</v>
      </c>
      <c r="P12" s="38">
        <f t="shared" si="6"/>
        <v>1</v>
      </c>
      <c r="Q12" s="39">
        <f t="shared" si="6"/>
        <v>0</v>
      </c>
      <c r="R12" s="37">
        <f t="shared" si="6"/>
        <v>9</v>
      </c>
      <c r="S12" s="38">
        <f t="shared" si="6"/>
        <v>9</v>
      </c>
      <c r="T12" s="13">
        <f t="shared" si="6"/>
        <v>0</v>
      </c>
    </row>
    <row r="13" spans="1:20" ht="28.5" customHeight="1" x14ac:dyDescent="0.15">
      <c r="A13" s="218" t="s">
        <v>8</v>
      </c>
      <c r="B13" s="169" t="s">
        <v>16</v>
      </c>
      <c r="C13" s="130"/>
      <c r="D13" s="174" t="s">
        <v>73</v>
      </c>
      <c r="E13" s="171" t="s">
        <v>41</v>
      </c>
      <c r="F13" s="89"/>
      <c r="G13" s="90"/>
      <c r="H13" s="91"/>
      <c r="I13" s="91"/>
      <c r="J13" s="90"/>
      <c r="K13" s="92"/>
      <c r="L13" s="93"/>
      <c r="M13" s="94"/>
      <c r="N13" s="94"/>
      <c r="O13" s="19">
        <v>1</v>
      </c>
      <c r="P13" s="19">
        <v>1</v>
      </c>
      <c r="Q13" s="95">
        <v>0</v>
      </c>
      <c r="R13" s="31">
        <f>SUM(F13,I13,L13,O13)</f>
        <v>1</v>
      </c>
      <c r="S13" s="19">
        <f>SUM(G13,J13,M13,P13)</f>
        <v>1</v>
      </c>
      <c r="T13" s="20">
        <f>SUM(H13,K13,N13,Q13)</f>
        <v>0</v>
      </c>
    </row>
    <row r="14" spans="1:20" ht="28.5" customHeight="1" x14ac:dyDescent="0.15">
      <c r="A14" s="219"/>
      <c r="B14" s="185"/>
      <c r="C14" s="176"/>
      <c r="D14" s="62" t="s">
        <v>131</v>
      </c>
      <c r="E14" s="63" t="s">
        <v>122</v>
      </c>
      <c r="F14" s="69">
        <v>2</v>
      </c>
      <c r="G14" s="16">
        <v>2</v>
      </c>
      <c r="H14" s="14">
        <v>0</v>
      </c>
      <c r="I14" s="14"/>
      <c r="J14" s="16"/>
      <c r="K14" s="21"/>
      <c r="L14" s="17"/>
      <c r="M14" s="16"/>
      <c r="N14" s="16"/>
      <c r="O14" s="16"/>
      <c r="P14" s="16"/>
      <c r="Q14" s="30"/>
      <c r="R14" s="31">
        <f t="shared" ref="R14:R26" si="7">SUM(F14,I14,L14,O14)</f>
        <v>2</v>
      </c>
      <c r="S14" s="19">
        <f t="shared" ref="S14:S26" si="8">SUM(G14,J14,M14,P14)</f>
        <v>2</v>
      </c>
      <c r="T14" s="20">
        <f t="shared" ref="T14:T25" si="9">SUM(H14,K14,N14,Q14)</f>
        <v>0</v>
      </c>
    </row>
    <row r="15" spans="1:20" ht="28.5" customHeight="1" x14ac:dyDescent="0.15">
      <c r="A15" s="219"/>
      <c r="B15" s="221" t="s">
        <v>124</v>
      </c>
      <c r="C15" s="27"/>
      <c r="D15" s="178" t="s">
        <v>60</v>
      </c>
      <c r="E15" s="86" t="s">
        <v>50</v>
      </c>
      <c r="F15" s="18">
        <v>3</v>
      </c>
      <c r="G15" s="16">
        <v>0</v>
      </c>
      <c r="H15" s="14">
        <v>3</v>
      </c>
      <c r="I15" s="14"/>
      <c r="J15" s="16"/>
      <c r="K15" s="21"/>
      <c r="L15" s="17"/>
      <c r="M15" s="16"/>
      <c r="N15" s="16"/>
      <c r="O15" s="14"/>
      <c r="P15" s="14"/>
      <c r="Q15" s="29"/>
      <c r="R15" s="31">
        <f t="shared" si="7"/>
        <v>3</v>
      </c>
      <c r="S15" s="19">
        <f t="shared" si="8"/>
        <v>0</v>
      </c>
      <c r="T15" s="20">
        <f t="shared" si="9"/>
        <v>3</v>
      </c>
    </row>
    <row r="16" spans="1:20" ht="28.5" customHeight="1" x14ac:dyDescent="0.15">
      <c r="A16" s="219"/>
      <c r="B16" s="222"/>
      <c r="C16" s="172"/>
      <c r="D16" s="173" t="s">
        <v>71</v>
      </c>
      <c r="E16" s="86" t="s">
        <v>50</v>
      </c>
      <c r="F16" s="8">
        <v>3</v>
      </c>
      <c r="G16" s="7">
        <v>0</v>
      </c>
      <c r="H16" s="7">
        <v>3</v>
      </c>
      <c r="I16" s="7"/>
      <c r="J16" s="7"/>
      <c r="K16" s="11"/>
      <c r="L16" s="9"/>
      <c r="M16" s="7"/>
      <c r="N16" s="7"/>
      <c r="O16" s="41"/>
      <c r="P16" s="41"/>
      <c r="Q16" s="42"/>
      <c r="R16" s="31">
        <f t="shared" si="7"/>
        <v>3</v>
      </c>
      <c r="S16" s="19">
        <f t="shared" si="8"/>
        <v>0</v>
      </c>
      <c r="T16" s="20">
        <f t="shared" si="9"/>
        <v>3</v>
      </c>
    </row>
    <row r="17" spans="1:20" ht="28.5" customHeight="1" x14ac:dyDescent="0.15">
      <c r="A17" s="219"/>
      <c r="B17" s="222"/>
      <c r="C17" s="131"/>
      <c r="D17" s="125" t="s">
        <v>69</v>
      </c>
      <c r="E17" s="86" t="s">
        <v>50</v>
      </c>
      <c r="F17" s="8">
        <v>3</v>
      </c>
      <c r="G17" s="7">
        <v>0</v>
      </c>
      <c r="H17" s="7">
        <v>3</v>
      </c>
      <c r="I17" s="7"/>
      <c r="J17" s="7"/>
      <c r="K17" s="11"/>
      <c r="L17" s="9"/>
      <c r="M17" s="7"/>
      <c r="N17" s="7"/>
      <c r="O17" s="41"/>
      <c r="P17" s="41"/>
      <c r="Q17" s="42"/>
      <c r="R17" s="31">
        <f t="shared" si="7"/>
        <v>3</v>
      </c>
      <c r="S17" s="19">
        <f t="shared" si="8"/>
        <v>0</v>
      </c>
      <c r="T17" s="20">
        <f t="shared" si="9"/>
        <v>3</v>
      </c>
    </row>
    <row r="18" spans="1:20" ht="28.5" customHeight="1" thickBot="1" x14ac:dyDescent="0.2">
      <c r="A18" s="219"/>
      <c r="B18" s="222"/>
      <c r="C18" s="27"/>
      <c r="D18" s="178" t="s">
        <v>70</v>
      </c>
      <c r="E18" s="86" t="s">
        <v>50</v>
      </c>
      <c r="F18" s="8">
        <v>3</v>
      </c>
      <c r="G18" s="7">
        <v>0</v>
      </c>
      <c r="H18" s="7">
        <v>3</v>
      </c>
      <c r="I18" s="7"/>
      <c r="J18" s="7"/>
      <c r="K18" s="11"/>
      <c r="L18" s="9"/>
      <c r="M18" s="7"/>
      <c r="N18" s="7"/>
      <c r="O18" s="41"/>
      <c r="P18" s="41"/>
      <c r="Q18" s="42"/>
      <c r="R18" s="31">
        <f t="shared" si="7"/>
        <v>3</v>
      </c>
      <c r="S18" s="19">
        <f t="shared" si="8"/>
        <v>0</v>
      </c>
      <c r="T18" s="20">
        <f t="shared" si="9"/>
        <v>3</v>
      </c>
    </row>
    <row r="19" spans="1:20" ht="28.5" customHeight="1" x14ac:dyDescent="0.15">
      <c r="A19" s="219"/>
      <c r="B19" s="222"/>
      <c r="C19" s="111"/>
      <c r="D19" s="177" t="s">
        <v>72</v>
      </c>
      <c r="E19" s="109" t="s">
        <v>50</v>
      </c>
      <c r="F19" s="110"/>
      <c r="G19" s="111"/>
      <c r="H19" s="111"/>
      <c r="I19" s="112">
        <v>3</v>
      </c>
      <c r="J19" s="111">
        <v>0</v>
      </c>
      <c r="K19" s="113">
        <v>3</v>
      </c>
      <c r="L19" s="112"/>
      <c r="M19" s="111"/>
      <c r="N19" s="111"/>
      <c r="O19" s="114"/>
      <c r="P19" s="114"/>
      <c r="Q19" s="115"/>
      <c r="R19" s="104">
        <f t="shared" si="7"/>
        <v>3</v>
      </c>
      <c r="S19" s="91">
        <f t="shared" si="8"/>
        <v>0</v>
      </c>
      <c r="T19" s="105">
        <f t="shared" si="9"/>
        <v>3</v>
      </c>
    </row>
    <row r="20" spans="1:20" ht="28.5" customHeight="1" x14ac:dyDescent="0.15">
      <c r="A20" s="219"/>
      <c r="B20" s="222"/>
      <c r="C20" s="107"/>
      <c r="D20" s="178" t="s">
        <v>74</v>
      </c>
      <c r="E20" s="87" t="s">
        <v>50</v>
      </c>
      <c r="F20" s="106"/>
      <c r="G20" s="107"/>
      <c r="H20" s="107"/>
      <c r="I20" s="127">
        <v>3</v>
      </c>
      <c r="J20" s="107">
        <v>0</v>
      </c>
      <c r="K20" s="108">
        <v>3</v>
      </c>
      <c r="L20" s="127"/>
      <c r="M20" s="107"/>
      <c r="N20" s="107"/>
      <c r="O20" s="128"/>
      <c r="P20" s="128"/>
      <c r="Q20" s="129"/>
      <c r="R20" s="31">
        <v>3</v>
      </c>
      <c r="S20" s="19">
        <v>0</v>
      </c>
      <c r="T20" s="20">
        <v>3</v>
      </c>
    </row>
    <row r="21" spans="1:20" ht="28.5" customHeight="1" x14ac:dyDescent="0.15">
      <c r="A21" s="219"/>
      <c r="B21" s="222"/>
      <c r="C21" s="176"/>
      <c r="D21" s="178" t="s">
        <v>64</v>
      </c>
      <c r="E21" s="86" t="s">
        <v>50</v>
      </c>
      <c r="F21" s="8"/>
      <c r="G21" s="7"/>
      <c r="H21" s="7"/>
      <c r="I21" s="9">
        <v>3</v>
      </c>
      <c r="J21" s="7">
        <v>0</v>
      </c>
      <c r="K21" s="11">
        <v>3</v>
      </c>
      <c r="L21" s="9"/>
      <c r="M21" s="7"/>
      <c r="N21" s="7"/>
      <c r="O21" s="41"/>
      <c r="P21" s="41"/>
      <c r="Q21" s="42"/>
      <c r="R21" s="31">
        <f t="shared" si="7"/>
        <v>3</v>
      </c>
      <c r="S21" s="19">
        <f t="shared" si="8"/>
        <v>0</v>
      </c>
      <c r="T21" s="20">
        <f t="shared" si="9"/>
        <v>3</v>
      </c>
    </row>
    <row r="22" spans="1:20" ht="28.5" customHeight="1" x14ac:dyDescent="0.15">
      <c r="A22" s="219"/>
      <c r="B22" s="222"/>
      <c r="C22" s="172"/>
      <c r="D22" s="178" t="s">
        <v>65</v>
      </c>
      <c r="E22" s="86" t="s">
        <v>50</v>
      </c>
      <c r="F22" s="8"/>
      <c r="G22" s="7"/>
      <c r="H22" s="7"/>
      <c r="I22" s="7">
        <v>3</v>
      </c>
      <c r="J22" s="7">
        <v>0</v>
      </c>
      <c r="K22" s="11">
        <v>3</v>
      </c>
      <c r="L22" s="9"/>
      <c r="M22" s="7"/>
      <c r="N22" s="7"/>
      <c r="O22" s="41"/>
      <c r="P22" s="41"/>
      <c r="Q22" s="42"/>
      <c r="R22" s="31">
        <f t="shared" si="7"/>
        <v>3</v>
      </c>
      <c r="S22" s="19">
        <f t="shared" si="8"/>
        <v>0</v>
      </c>
      <c r="T22" s="20">
        <f t="shared" si="9"/>
        <v>3</v>
      </c>
    </row>
    <row r="23" spans="1:20" ht="28.5" customHeight="1" x14ac:dyDescent="0.15">
      <c r="A23" s="219"/>
      <c r="B23" s="222"/>
      <c r="C23" s="131"/>
      <c r="D23" s="178" t="s">
        <v>66</v>
      </c>
      <c r="E23" s="86" t="s">
        <v>50</v>
      </c>
      <c r="F23" s="8"/>
      <c r="G23" s="7"/>
      <c r="H23" s="7"/>
      <c r="I23" s="7">
        <v>3</v>
      </c>
      <c r="J23" s="7">
        <v>0</v>
      </c>
      <c r="K23" s="11">
        <v>3</v>
      </c>
      <c r="L23" s="9"/>
      <c r="M23" s="7"/>
      <c r="N23" s="7"/>
      <c r="O23" s="41"/>
      <c r="P23" s="41"/>
      <c r="Q23" s="42"/>
      <c r="R23" s="31">
        <f t="shared" si="7"/>
        <v>3</v>
      </c>
      <c r="S23" s="19">
        <f t="shared" si="8"/>
        <v>0</v>
      </c>
      <c r="T23" s="20">
        <f t="shared" si="9"/>
        <v>3</v>
      </c>
    </row>
    <row r="24" spans="1:20" ht="28.5" customHeight="1" x14ac:dyDescent="0.15">
      <c r="A24" s="219"/>
      <c r="B24" s="222"/>
      <c r="C24" s="131"/>
      <c r="D24" s="178" t="s">
        <v>75</v>
      </c>
      <c r="E24" s="86" t="s">
        <v>50</v>
      </c>
      <c r="F24" s="8"/>
      <c r="G24" s="7"/>
      <c r="H24" s="7"/>
      <c r="I24" s="7">
        <v>3</v>
      </c>
      <c r="J24" s="7">
        <v>0</v>
      </c>
      <c r="K24" s="11">
        <v>3</v>
      </c>
      <c r="L24" s="9"/>
      <c r="M24" s="7"/>
      <c r="N24" s="7"/>
      <c r="O24" s="41"/>
      <c r="P24" s="41"/>
      <c r="Q24" s="42"/>
      <c r="R24" s="31">
        <f t="shared" si="7"/>
        <v>3</v>
      </c>
      <c r="S24" s="19">
        <f t="shared" si="8"/>
        <v>0</v>
      </c>
      <c r="T24" s="20">
        <f t="shared" si="9"/>
        <v>3</v>
      </c>
    </row>
    <row r="25" spans="1:20" ht="28.5" customHeight="1" thickBot="1" x14ac:dyDescent="0.2">
      <c r="A25" s="219"/>
      <c r="B25" s="222"/>
      <c r="C25" s="118"/>
      <c r="D25" s="179" t="s">
        <v>62</v>
      </c>
      <c r="E25" s="116" t="s">
        <v>50</v>
      </c>
      <c r="F25" s="117"/>
      <c r="G25" s="118"/>
      <c r="H25" s="118"/>
      <c r="I25" s="118">
        <v>2</v>
      </c>
      <c r="J25" s="118">
        <v>0</v>
      </c>
      <c r="K25" s="119">
        <v>2</v>
      </c>
      <c r="L25" s="120"/>
      <c r="M25" s="118"/>
      <c r="N25" s="118"/>
      <c r="O25" s="118"/>
      <c r="P25" s="118"/>
      <c r="Q25" s="121"/>
      <c r="R25" s="122">
        <f t="shared" si="7"/>
        <v>2</v>
      </c>
      <c r="S25" s="123">
        <f t="shared" si="8"/>
        <v>0</v>
      </c>
      <c r="T25" s="124">
        <f t="shared" si="9"/>
        <v>2</v>
      </c>
    </row>
    <row r="26" spans="1:20" ht="28.5" customHeight="1" x14ac:dyDescent="0.15">
      <c r="A26" s="219"/>
      <c r="B26" s="222"/>
      <c r="C26" s="27"/>
      <c r="D26" s="178" t="s">
        <v>68</v>
      </c>
      <c r="E26" s="86" t="s">
        <v>50</v>
      </c>
      <c r="F26" s="15"/>
      <c r="G26" s="16"/>
      <c r="H26" s="16"/>
      <c r="I26" s="17"/>
      <c r="J26" s="16"/>
      <c r="K26" s="21"/>
      <c r="L26" s="17">
        <v>2</v>
      </c>
      <c r="M26" s="16">
        <v>0</v>
      </c>
      <c r="N26" s="16">
        <v>2</v>
      </c>
      <c r="O26" s="16"/>
      <c r="P26" s="16"/>
      <c r="Q26" s="29"/>
      <c r="R26" s="31">
        <f t="shared" si="7"/>
        <v>2</v>
      </c>
      <c r="S26" s="19">
        <f t="shared" si="8"/>
        <v>0</v>
      </c>
      <c r="T26" s="20">
        <v>2</v>
      </c>
    </row>
    <row r="27" spans="1:20" ht="28.5" customHeight="1" x14ac:dyDescent="0.15">
      <c r="A27" s="219"/>
      <c r="B27" s="222"/>
      <c r="C27" s="7"/>
      <c r="D27" s="178" t="s">
        <v>63</v>
      </c>
      <c r="E27" s="86" t="s">
        <v>50</v>
      </c>
      <c r="F27" s="15"/>
      <c r="G27" s="16"/>
      <c r="H27" s="16"/>
      <c r="I27" s="17"/>
      <c r="J27" s="16"/>
      <c r="K27" s="21"/>
      <c r="L27" s="17">
        <v>3</v>
      </c>
      <c r="M27" s="16">
        <v>0</v>
      </c>
      <c r="N27" s="16">
        <v>3</v>
      </c>
      <c r="O27" s="14"/>
      <c r="P27" s="14"/>
      <c r="Q27" s="29"/>
      <c r="R27" s="31">
        <f t="shared" ref="R27:T30" si="10">SUM(F27,I27,L27,O27)</f>
        <v>3</v>
      </c>
      <c r="S27" s="19">
        <f t="shared" si="10"/>
        <v>0</v>
      </c>
      <c r="T27" s="20">
        <f t="shared" si="10"/>
        <v>3</v>
      </c>
    </row>
    <row r="28" spans="1:20" ht="28.5" customHeight="1" x14ac:dyDescent="0.15">
      <c r="A28" s="219"/>
      <c r="B28" s="222"/>
      <c r="C28" s="50"/>
      <c r="D28" s="178" t="s">
        <v>117</v>
      </c>
      <c r="E28" s="86" t="s">
        <v>50</v>
      </c>
      <c r="F28" s="15"/>
      <c r="G28" s="16"/>
      <c r="H28" s="16"/>
      <c r="I28" s="17"/>
      <c r="J28" s="16"/>
      <c r="K28" s="21"/>
      <c r="L28" s="17">
        <v>3</v>
      </c>
      <c r="M28" s="16">
        <v>0</v>
      </c>
      <c r="N28" s="16">
        <v>3</v>
      </c>
      <c r="O28" s="14"/>
      <c r="P28" s="14"/>
      <c r="Q28" s="29"/>
      <c r="R28" s="31">
        <f t="shared" si="10"/>
        <v>3</v>
      </c>
      <c r="S28" s="19">
        <f t="shared" si="10"/>
        <v>0</v>
      </c>
      <c r="T28" s="20">
        <v>3</v>
      </c>
    </row>
    <row r="29" spans="1:20" ht="28.5" customHeight="1" x14ac:dyDescent="0.15">
      <c r="A29" s="219"/>
      <c r="B29" s="222"/>
      <c r="C29" s="131"/>
      <c r="D29" s="178" t="s">
        <v>118</v>
      </c>
      <c r="E29" s="86" t="s">
        <v>50</v>
      </c>
      <c r="F29" s="15"/>
      <c r="G29" s="16"/>
      <c r="H29" s="16"/>
      <c r="I29" s="17"/>
      <c r="J29" s="16"/>
      <c r="K29" s="21"/>
      <c r="L29" s="17">
        <v>3</v>
      </c>
      <c r="M29" s="16">
        <v>0</v>
      </c>
      <c r="N29" s="16">
        <v>3</v>
      </c>
      <c r="O29" s="14"/>
      <c r="P29" s="14"/>
      <c r="Q29" s="29"/>
      <c r="R29" s="31">
        <f t="shared" si="10"/>
        <v>3</v>
      </c>
      <c r="S29" s="19">
        <f t="shared" si="10"/>
        <v>0</v>
      </c>
      <c r="T29" s="20">
        <f t="shared" si="10"/>
        <v>3</v>
      </c>
    </row>
    <row r="30" spans="1:20" ht="28.5" customHeight="1" x14ac:dyDescent="0.15">
      <c r="A30" s="219"/>
      <c r="B30" s="222"/>
      <c r="C30" s="131"/>
      <c r="D30" s="178" t="s">
        <v>125</v>
      </c>
      <c r="E30" s="85" t="s">
        <v>50</v>
      </c>
      <c r="F30" s="18"/>
      <c r="G30" s="16"/>
      <c r="H30" s="14"/>
      <c r="I30" s="14"/>
      <c r="J30" s="16"/>
      <c r="K30" s="21"/>
      <c r="L30" s="17">
        <v>3</v>
      </c>
      <c r="M30" s="16">
        <v>0</v>
      </c>
      <c r="N30" s="16">
        <v>3</v>
      </c>
      <c r="O30" s="14"/>
      <c r="P30" s="14"/>
      <c r="Q30" s="29"/>
      <c r="R30" s="31">
        <f t="shared" si="10"/>
        <v>3</v>
      </c>
      <c r="S30" s="19">
        <f t="shared" si="10"/>
        <v>0</v>
      </c>
      <c r="T30" s="20">
        <v>3</v>
      </c>
    </row>
    <row r="31" spans="1:20" ht="28.5" customHeight="1" x14ac:dyDescent="0.15">
      <c r="A31" s="219"/>
      <c r="B31" s="222"/>
      <c r="C31" s="131"/>
      <c r="D31" s="178" t="s">
        <v>129</v>
      </c>
      <c r="E31" s="85" t="s">
        <v>50</v>
      </c>
      <c r="F31" s="18"/>
      <c r="G31" s="16"/>
      <c r="H31" s="14"/>
      <c r="I31" s="14"/>
      <c r="J31" s="16"/>
      <c r="K31" s="21"/>
      <c r="L31" s="14">
        <v>3</v>
      </c>
      <c r="M31" s="16">
        <v>0</v>
      </c>
      <c r="N31" s="16">
        <v>3</v>
      </c>
      <c r="O31" s="67"/>
      <c r="P31" s="14"/>
      <c r="Q31" s="29"/>
      <c r="R31" s="31">
        <f t="shared" ref="R31:R32" si="11">SUM(F31,I31,L31,O31)</f>
        <v>3</v>
      </c>
      <c r="S31" s="19">
        <f t="shared" ref="S31:S32" si="12">SUM(G31,J31,M31,P31)</f>
        <v>0</v>
      </c>
      <c r="T31" s="20">
        <f t="shared" ref="T31" si="13">SUM(H31,K31,N31,Q31)</f>
        <v>3</v>
      </c>
    </row>
    <row r="32" spans="1:20" ht="28.5" customHeight="1" thickBot="1" x14ac:dyDescent="0.2">
      <c r="A32" s="219"/>
      <c r="B32" s="222"/>
      <c r="C32" s="45"/>
      <c r="D32" s="178" t="s">
        <v>110</v>
      </c>
      <c r="E32" s="181" t="s">
        <v>59</v>
      </c>
      <c r="F32" s="99"/>
      <c r="G32" s="100"/>
      <c r="H32" s="101"/>
      <c r="I32" s="101"/>
      <c r="J32" s="100"/>
      <c r="K32" s="102"/>
      <c r="L32" s="133">
        <v>3</v>
      </c>
      <c r="M32" s="100">
        <v>0</v>
      </c>
      <c r="N32" s="100">
        <v>0</v>
      </c>
      <c r="O32" s="134"/>
      <c r="P32" s="101"/>
      <c r="Q32" s="103"/>
      <c r="R32" s="135">
        <f t="shared" si="11"/>
        <v>3</v>
      </c>
      <c r="S32" s="136">
        <f t="shared" si="12"/>
        <v>0</v>
      </c>
      <c r="T32" s="137">
        <v>0</v>
      </c>
    </row>
    <row r="33" spans="1:20" ht="28.5" customHeight="1" x14ac:dyDescent="0.15">
      <c r="A33" s="219"/>
      <c r="B33" s="222"/>
      <c r="C33" s="111"/>
      <c r="D33" s="177" t="s">
        <v>67</v>
      </c>
      <c r="E33" s="170" t="s">
        <v>58</v>
      </c>
      <c r="F33" s="148"/>
      <c r="G33" s="149"/>
      <c r="H33" s="152"/>
      <c r="I33" s="152"/>
      <c r="J33" s="149"/>
      <c r="K33" s="150"/>
      <c r="L33" s="151"/>
      <c r="M33" s="149"/>
      <c r="N33" s="149"/>
      <c r="O33" s="152">
        <v>3</v>
      </c>
      <c r="P33" s="152">
        <v>0</v>
      </c>
      <c r="Q33" s="153">
        <v>3</v>
      </c>
      <c r="R33" s="163">
        <v>3</v>
      </c>
      <c r="S33" s="164">
        <v>0</v>
      </c>
      <c r="T33" s="165">
        <v>3</v>
      </c>
    </row>
    <row r="34" spans="1:20" ht="28.5" customHeight="1" x14ac:dyDescent="0.15">
      <c r="A34" s="219"/>
      <c r="B34" s="222"/>
      <c r="C34" s="7"/>
      <c r="D34" s="154" t="s">
        <v>76</v>
      </c>
      <c r="E34" s="87" t="s">
        <v>50</v>
      </c>
      <c r="F34" s="18"/>
      <c r="G34" s="16"/>
      <c r="H34" s="14"/>
      <c r="I34" s="14"/>
      <c r="J34" s="16"/>
      <c r="K34" s="21"/>
      <c r="L34" s="17"/>
      <c r="M34" s="16"/>
      <c r="N34" s="16"/>
      <c r="O34" s="14">
        <v>3</v>
      </c>
      <c r="P34" s="14">
        <v>0</v>
      </c>
      <c r="Q34" s="29">
        <v>3</v>
      </c>
      <c r="R34" s="31">
        <v>3</v>
      </c>
      <c r="S34" s="19">
        <v>0</v>
      </c>
      <c r="T34" s="20">
        <v>3</v>
      </c>
    </row>
    <row r="35" spans="1:20" ht="28.5" customHeight="1" x14ac:dyDescent="0.15">
      <c r="A35" s="219"/>
      <c r="B35" s="222"/>
      <c r="C35" s="131"/>
      <c r="D35" s="184" t="s">
        <v>126</v>
      </c>
      <c r="E35" s="87" t="s">
        <v>50</v>
      </c>
      <c r="F35" s="18"/>
      <c r="G35" s="16"/>
      <c r="H35" s="14"/>
      <c r="I35" s="14"/>
      <c r="J35" s="16"/>
      <c r="K35" s="21"/>
      <c r="L35" s="17"/>
      <c r="M35" s="16"/>
      <c r="N35" s="16"/>
      <c r="O35" s="67">
        <v>3</v>
      </c>
      <c r="P35" s="67">
        <v>0</v>
      </c>
      <c r="Q35" s="159">
        <v>3</v>
      </c>
      <c r="R35" s="160">
        <v>3</v>
      </c>
      <c r="S35" s="161">
        <v>0</v>
      </c>
      <c r="T35" s="162">
        <v>3</v>
      </c>
    </row>
    <row r="36" spans="1:20" ht="28.5" customHeight="1" x14ac:dyDescent="0.15">
      <c r="A36" s="219"/>
      <c r="B36" s="222"/>
      <c r="C36" s="131"/>
      <c r="D36" s="178" t="s">
        <v>130</v>
      </c>
      <c r="E36" s="87" t="s">
        <v>50</v>
      </c>
      <c r="F36" s="155"/>
      <c r="G36" s="156"/>
      <c r="H36" s="67"/>
      <c r="I36" s="67"/>
      <c r="J36" s="156"/>
      <c r="K36" s="157"/>
      <c r="L36" s="158"/>
      <c r="M36" s="156"/>
      <c r="N36" s="156"/>
      <c r="O36" s="14">
        <v>3</v>
      </c>
      <c r="P36" s="14">
        <v>0</v>
      </c>
      <c r="Q36" s="29">
        <v>3</v>
      </c>
      <c r="R36" s="31">
        <f t="shared" ref="R36" si="14">SUM(F36,I36,L36,O36)</f>
        <v>3</v>
      </c>
      <c r="S36" s="19">
        <f t="shared" ref="S36" si="15">SUM(G36,J36,M36,P36)</f>
        <v>0</v>
      </c>
      <c r="T36" s="20">
        <v>3</v>
      </c>
    </row>
    <row r="37" spans="1:20" ht="36" customHeight="1" x14ac:dyDescent="0.15">
      <c r="A37" s="219"/>
      <c r="B37" s="222"/>
      <c r="C37" s="50"/>
      <c r="D37" s="183" t="s">
        <v>116</v>
      </c>
      <c r="E37" s="87" t="s">
        <v>57</v>
      </c>
      <c r="F37" s="18"/>
      <c r="G37" s="16"/>
      <c r="H37" s="14"/>
      <c r="I37" s="14"/>
      <c r="J37" s="16"/>
      <c r="K37" s="21"/>
      <c r="L37" s="17"/>
      <c r="M37" s="16"/>
      <c r="N37" s="16"/>
      <c r="O37" s="14">
        <v>3</v>
      </c>
      <c r="P37" s="14">
        <v>0</v>
      </c>
      <c r="Q37" s="29">
        <v>3</v>
      </c>
      <c r="R37" s="31">
        <v>3</v>
      </c>
      <c r="S37" s="19">
        <v>0</v>
      </c>
      <c r="T37" s="20">
        <v>3</v>
      </c>
    </row>
    <row r="38" spans="1:20" ht="28.5" customHeight="1" x14ac:dyDescent="0.15">
      <c r="A38" s="219"/>
      <c r="B38" s="223"/>
      <c r="C38" s="132"/>
      <c r="D38" s="166" t="s">
        <v>61</v>
      </c>
      <c r="E38" s="180" t="s">
        <v>111</v>
      </c>
      <c r="F38" s="18"/>
      <c r="G38" s="16"/>
      <c r="H38" s="14"/>
      <c r="I38" s="14"/>
      <c r="J38" s="16"/>
      <c r="K38" s="21"/>
      <c r="L38" s="17"/>
      <c r="M38" s="16"/>
      <c r="N38" s="16"/>
      <c r="O38" s="14">
        <v>3</v>
      </c>
      <c r="P38" s="14">
        <v>0</v>
      </c>
      <c r="Q38" s="29">
        <v>3</v>
      </c>
      <c r="R38" s="31">
        <v>3</v>
      </c>
      <c r="S38" s="19">
        <v>0</v>
      </c>
      <c r="T38" s="20">
        <v>3</v>
      </c>
    </row>
    <row r="39" spans="1:20" ht="23.45" customHeight="1" x14ac:dyDescent="0.15">
      <c r="A39" s="220"/>
      <c r="B39" s="75" t="s">
        <v>112</v>
      </c>
      <c r="C39" s="203"/>
      <c r="D39" s="204"/>
      <c r="E39" s="205"/>
      <c r="F39" s="33">
        <f t="shared" ref="F39:T39" si="16">SUM(F13:F38)</f>
        <v>14</v>
      </c>
      <c r="G39" s="138">
        <f t="shared" si="16"/>
        <v>2</v>
      </c>
      <c r="H39" s="138">
        <f t="shared" si="16"/>
        <v>12</v>
      </c>
      <c r="I39" s="32">
        <f t="shared" si="16"/>
        <v>20</v>
      </c>
      <c r="J39" s="138">
        <f t="shared" si="16"/>
        <v>0</v>
      </c>
      <c r="K39" s="140">
        <f t="shared" si="16"/>
        <v>20</v>
      </c>
      <c r="L39" s="23">
        <f t="shared" si="16"/>
        <v>20</v>
      </c>
      <c r="M39" s="138">
        <f t="shared" si="16"/>
        <v>0</v>
      </c>
      <c r="N39" s="138">
        <f t="shared" si="16"/>
        <v>17</v>
      </c>
      <c r="O39" s="6">
        <f t="shared" si="16"/>
        <v>19</v>
      </c>
      <c r="P39" s="138">
        <f t="shared" si="16"/>
        <v>1</v>
      </c>
      <c r="Q39" s="142">
        <f t="shared" si="16"/>
        <v>18</v>
      </c>
      <c r="R39" s="26">
        <f t="shared" si="16"/>
        <v>73</v>
      </c>
      <c r="S39" s="144">
        <f t="shared" si="16"/>
        <v>3</v>
      </c>
      <c r="T39" s="145">
        <f t="shared" si="16"/>
        <v>67</v>
      </c>
    </row>
    <row r="40" spans="1:20" ht="19.899999999999999" customHeight="1" x14ac:dyDescent="0.15">
      <c r="A40" s="216" t="s">
        <v>36</v>
      </c>
      <c r="B40" s="217"/>
      <c r="C40" s="206"/>
      <c r="D40" s="207"/>
      <c r="E40" s="208"/>
      <c r="F40" s="64">
        <f t="shared" ref="F40:T40" si="17">SUM(F12,,F39)</f>
        <v>20</v>
      </c>
      <c r="G40" s="139">
        <f t="shared" si="17"/>
        <v>8</v>
      </c>
      <c r="H40" s="139">
        <f t="shared" si="17"/>
        <v>12</v>
      </c>
      <c r="I40" s="65">
        <f t="shared" si="17"/>
        <v>21</v>
      </c>
      <c r="J40" s="139">
        <f t="shared" si="17"/>
        <v>1</v>
      </c>
      <c r="K40" s="141">
        <f t="shared" si="17"/>
        <v>20</v>
      </c>
      <c r="L40" s="66">
        <f t="shared" si="17"/>
        <v>21</v>
      </c>
      <c r="M40" s="139">
        <f t="shared" si="17"/>
        <v>1</v>
      </c>
      <c r="N40" s="139">
        <f t="shared" si="17"/>
        <v>17</v>
      </c>
      <c r="O40" s="65">
        <f t="shared" si="17"/>
        <v>20</v>
      </c>
      <c r="P40" s="139">
        <f t="shared" si="17"/>
        <v>2</v>
      </c>
      <c r="Q40" s="143">
        <f t="shared" si="17"/>
        <v>18</v>
      </c>
      <c r="R40" s="64">
        <f t="shared" si="17"/>
        <v>82</v>
      </c>
      <c r="S40" s="146">
        <f t="shared" si="17"/>
        <v>12</v>
      </c>
      <c r="T40" s="147">
        <f t="shared" si="17"/>
        <v>67</v>
      </c>
    </row>
    <row r="42" spans="1:20" ht="17.100000000000001" customHeight="1" x14ac:dyDescent="0.15">
      <c r="A42" s="76"/>
      <c r="B42" s="76"/>
      <c r="C42" s="98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</row>
  </sheetData>
  <mergeCells count="22">
    <mergeCell ref="C39:E39"/>
    <mergeCell ref="C40:E40"/>
    <mergeCell ref="A5:A12"/>
    <mergeCell ref="B10:B11"/>
    <mergeCell ref="B5:B9"/>
    <mergeCell ref="A40:B40"/>
    <mergeCell ref="A13:A39"/>
    <mergeCell ref="B15:B38"/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  <mergeCell ref="A2:B4"/>
    <mergeCell ref="D2:D4"/>
  </mergeCells>
  <phoneticPr fontId="13" type="noConversion"/>
  <printOptions horizontalCentered="1"/>
  <pageMargins left="0.25" right="0.25" top="0.75" bottom="0.75" header="0.3" footer="0.3"/>
  <pageSetup paperSize="9" scale="68" orientation="portrait" r:id="rId1"/>
  <headerFooter>
    <oddHeader>&amp;C&amp;"맑은 고딕,굵게"&amp;20 2023~2024학년도 헤어디자인과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5"/>
  <sheetViews>
    <sheetView topLeftCell="A70" zoomScaleNormal="100" zoomScaleSheetLayoutView="75" workbookViewId="0">
      <selection activeCell="F88" sqref="F88:H88"/>
    </sheetView>
  </sheetViews>
  <sheetFormatPr defaultColWidth="8.77734375" defaultRowHeight="13.5" x14ac:dyDescent="0.15"/>
  <cols>
    <col min="1" max="1" width="5.21875" customWidth="1"/>
    <col min="2" max="4" width="4.21875" bestFit="1" customWidth="1"/>
    <col min="5" max="5" width="5.6640625" bestFit="1" customWidth="1"/>
    <col min="12" max="12" width="32.5546875" customWidth="1"/>
  </cols>
  <sheetData>
    <row r="1" spans="1:12" ht="24" customHeight="1" x14ac:dyDescent="0.15">
      <c r="A1" s="283" t="s">
        <v>78</v>
      </c>
      <c r="B1" s="283"/>
      <c r="C1" s="283"/>
      <c r="D1" s="283"/>
      <c r="E1" s="283"/>
      <c r="F1" s="83"/>
      <c r="G1" s="283" t="s">
        <v>79</v>
      </c>
      <c r="H1" s="283"/>
      <c r="I1" s="283"/>
      <c r="J1" s="283"/>
      <c r="K1" s="283"/>
      <c r="L1" s="84" t="s">
        <v>80</v>
      </c>
    </row>
    <row r="2" spans="1:12" x14ac:dyDescent="0.15">
      <c r="A2" s="233" t="s">
        <v>9</v>
      </c>
      <c r="B2" s="236" t="s">
        <v>14</v>
      </c>
      <c r="C2" s="237" t="s">
        <v>34</v>
      </c>
      <c r="D2" s="237" t="s">
        <v>42</v>
      </c>
      <c r="E2" s="237" t="s">
        <v>40</v>
      </c>
      <c r="F2" s="236" t="s">
        <v>81</v>
      </c>
      <c r="G2" s="236"/>
      <c r="H2" s="236"/>
      <c r="I2" s="236" t="s">
        <v>82</v>
      </c>
      <c r="J2" s="236"/>
      <c r="K2" s="236"/>
      <c r="L2" s="228" t="s">
        <v>56</v>
      </c>
    </row>
    <row r="3" spans="1:12" x14ac:dyDescent="0.15">
      <c r="A3" s="234"/>
      <c r="B3" s="231"/>
      <c r="C3" s="238"/>
      <c r="D3" s="238"/>
      <c r="E3" s="238"/>
      <c r="F3" s="231" t="s">
        <v>47</v>
      </c>
      <c r="G3" s="231"/>
      <c r="H3" s="231"/>
      <c r="I3" s="231" t="s">
        <v>47</v>
      </c>
      <c r="J3" s="231"/>
      <c r="K3" s="231"/>
      <c r="L3" s="229"/>
    </row>
    <row r="4" spans="1:12" x14ac:dyDescent="0.15">
      <c r="A4" s="234"/>
      <c r="B4" s="231"/>
      <c r="C4" s="238"/>
      <c r="D4" s="238"/>
      <c r="E4" s="238"/>
      <c r="F4" s="231" t="s">
        <v>6</v>
      </c>
      <c r="G4" s="231" t="s">
        <v>1</v>
      </c>
      <c r="H4" s="231"/>
      <c r="I4" s="231" t="s">
        <v>6</v>
      </c>
      <c r="J4" s="231" t="s">
        <v>1</v>
      </c>
      <c r="K4" s="231"/>
      <c r="L4" s="229"/>
    </row>
    <row r="5" spans="1:12" x14ac:dyDescent="0.15">
      <c r="A5" s="235"/>
      <c r="B5" s="232"/>
      <c r="C5" s="239"/>
      <c r="D5" s="239"/>
      <c r="E5" s="239"/>
      <c r="F5" s="232"/>
      <c r="G5" s="74" t="s">
        <v>0</v>
      </c>
      <c r="H5" s="74" t="s">
        <v>3</v>
      </c>
      <c r="I5" s="232"/>
      <c r="J5" s="74" t="s">
        <v>0</v>
      </c>
      <c r="K5" s="74" t="s">
        <v>3</v>
      </c>
      <c r="L5" s="230"/>
    </row>
    <row r="6" spans="1:12" x14ac:dyDescent="0.15">
      <c r="A6" s="224">
        <v>1</v>
      </c>
      <c r="B6" s="226">
        <v>1</v>
      </c>
      <c r="C6" s="240" t="s">
        <v>21</v>
      </c>
      <c r="D6" s="226" t="s">
        <v>16</v>
      </c>
      <c r="E6" s="226"/>
      <c r="F6" s="226" t="s">
        <v>86</v>
      </c>
      <c r="G6" s="226"/>
      <c r="H6" s="226"/>
      <c r="I6" s="226"/>
      <c r="J6" s="226"/>
      <c r="K6" s="226"/>
      <c r="L6" s="246" t="s">
        <v>83</v>
      </c>
    </row>
    <row r="7" spans="1:12" x14ac:dyDescent="0.15">
      <c r="A7" s="225"/>
      <c r="B7" s="227"/>
      <c r="C7" s="227"/>
      <c r="D7" s="227"/>
      <c r="E7" s="227"/>
      <c r="F7" s="71">
        <v>1</v>
      </c>
      <c r="G7" s="71">
        <v>1</v>
      </c>
      <c r="H7" s="71">
        <v>0</v>
      </c>
      <c r="I7" s="71"/>
      <c r="J7" s="71"/>
      <c r="K7" s="71"/>
      <c r="L7" s="247"/>
    </row>
    <row r="8" spans="1:12" ht="15" customHeight="1" x14ac:dyDescent="0.15">
      <c r="A8" s="225"/>
      <c r="B8" s="227"/>
      <c r="C8" s="227"/>
      <c r="D8" s="251" t="s">
        <v>4</v>
      </c>
      <c r="E8" s="302"/>
      <c r="F8" s="253" t="s">
        <v>87</v>
      </c>
      <c r="G8" s="253"/>
      <c r="H8" s="254"/>
      <c r="I8" s="255"/>
      <c r="J8" s="253"/>
      <c r="K8" s="254"/>
      <c r="L8" s="246" t="s">
        <v>83</v>
      </c>
    </row>
    <row r="9" spans="1:12" ht="15" customHeight="1" x14ac:dyDescent="0.15">
      <c r="A9" s="225"/>
      <c r="B9" s="227"/>
      <c r="C9" s="227"/>
      <c r="D9" s="252"/>
      <c r="E9" s="303"/>
      <c r="F9" s="82">
        <v>2</v>
      </c>
      <c r="G9" s="71">
        <v>2</v>
      </c>
      <c r="H9" s="71">
        <v>0</v>
      </c>
      <c r="I9" s="71"/>
      <c r="J9" s="71"/>
      <c r="K9" s="71"/>
      <c r="L9" s="247"/>
    </row>
    <row r="10" spans="1:12" x14ac:dyDescent="0.15">
      <c r="A10" s="225"/>
      <c r="B10" s="227"/>
      <c r="C10" s="227"/>
      <c r="D10" s="252"/>
      <c r="E10" s="303"/>
      <c r="F10" s="248" t="s">
        <v>84</v>
      </c>
      <c r="G10" s="248"/>
      <c r="H10" s="249"/>
      <c r="I10" s="250"/>
      <c r="J10" s="248"/>
      <c r="K10" s="249"/>
      <c r="L10" s="246"/>
    </row>
    <row r="11" spans="1:12" x14ac:dyDescent="0.15">
      <c r="A11" s="225"/>
      <c r="B11" s="227"/>
      <c r="C11" s="227"/>
      <c r="D11" s="252"/>
      <c r="E11" s="303"/>
      <c r="F11" s="81">
        <v>1</v>
      </c>
      <c r="G11" s="73">
        <v>1</v>
      </c>
      <c r="H11" s="73">
        <v>0</v>
      </c>
      <c r="I11" s="73"/>
      <c r="J11" s="73"/>
      <c r="K11" s="73"/>
      <c r="L11" s="247"/>
    </row>
    <row r="12" spans="1:12" x14ac:dyDescent="0.15">
      <c r="A12" s="225"/>
      <c r="B12" s="227"/>
      <c r="C12" s="227"/>
      <c r="D12" s="252"/>
      <c r="E12" s="303"/>
      <c r="F12" s="241" t="s">
        <v>85</v>
      </c>
      <c r="G12" s="241"/>
      <c r="H12" s="242"/>
      <c r="I12" s="245"/>
      <c r="J12" s="241"/>
      <c r="K12" s="242"/>
      <c r="L12" s="246" t="s">
        <v>83</v>
      </c>
    </row>
    <row r="13" spans="1:12" x14ac:dyDescent="0.15">
      <c r="A13" s="225"/>
      <c r="B13" s="227"/>
      <c r="C13" s="227"/>
      <c r="D13" s="252"/>
      <c r="E13" s="303"/>
      <c r="F13" s="81">
        <v>2</v>
      </c>
      <c r="G13" s="73">
        <v>2</v>
      </c>
      <c r="H13" s="73">
        <v>0</v>
      </c>
      <c r="I13" s="73"/>
      <c r="J13" s="73"/>
      <c r="K13" s="73"/>
      <c r="L13" s="247"/>
    </row>
    <row r="14" spans="1:12" x14ac:dyDescent="0.15">
      <c r="A14" s="225"/>
      <c r="B14" s="227"/>
      <c r="C14" s="227"/>
      <c r="D14" s="252"/>
      <c r="E14" s="303"/>
      <c r="F14" s="248"/>
      <c r="G14" s="248"/>
      <c r="H14" s="249"/>
      <c r="I14" s="250"/>
      <c r="J14" s="248"/>
      <c r="K14" s="249"/>
      <c r="L14" s="246" t="s">
        <v>83</v>
      </c>
    </row>
    <row r="15" spans="1:12" x14ac:dyDescent="0.15">
      <c r="A15" s="225"/>
      <c r="B15" s="227"/>
      <c r="C15" s="227"/>
      <c r="D15" s="252"/>
      <c r="E15" s="303"/>
      <c r="F15" s="81"/>
      <c r="G15" s="73"/>
      <c r="H15" s="73"/>
      <c r="I15" s="73"/>
      <c r="J15" s="73"/>
      <c r="K15" s="73"/>
      <c r="L15" s="247"/>
    </row>
    <row r="16" spans="1:12" x14ac:dyDescent="0.15">
      <c r="A16" s="225"/>
      <c r="B16" s="227"/>
      <c r="C16" s="243" t="s">
        <v>22</v>
      </c>
      <c r="D16" s="243"/>
      <c r="E16" s="244"/>
      <c r="F16" s="72">
        <v>6</v>
      </c>
      <c r="G16" s="72">
        <v>6</v>
      </c>
      <c r="H16" s="72">
        <v>0</v>
      </c>
      <c r="I16" s="72"/>
      <c r="J16" s="72"/>
      <c r="K16" s="72"/>
      <c r="L16" s="77"/>
    </row>
    <row r="17" spans="1:12" x14ac:dyDescent="0.15">
      <c r="A17" s="225"/>
      <c r="B17" s="227"/>
      <c r="C17" s="260" t="s">
        <v>8</v>
      </c>
      <c r="D17" s="263" t="s">
        <v>123</v>
      </c>
      <c r="E17" s="262"/>
      <c r="F17" s="250" t="s">
        <v>121</v>
      </c>
      <c r="G17" s="248"/>
      <c r="H17" s="249"/>
      <c r="I17" s="250"/>
      <c r="J17" s="248"/>
      <c r="K17" s="249"/>
      <c r="L17" s="257"/>
    </row>
    <row r="18" spans="1:12" x14ac:dyDescent="0.15">
      <c r="A18" s="225"/>
      <c r="B18" s="227"/>
      <c r="C18" s="261"/>
      <c r="D18" s="264"/>
      <c r="E18" s="259"/>
      <c r="F18" s="73">
        <v>2</v>
      </c>
      <c r="G18" s="73">
        <v>2</v>
      </c>
      <c r="H18" s="73">
        <v>0</v>
      </c>
      <c r="I18" s="73"/>
      <c r="J18" s="73"/>
      <c r="K18" s="73"/>
      <c r="L18" s="258"/>
    </row>
    <row r="19" spans="1:12" x14ac:dyDescent="0.15">
      <c r="A19" s="225"/>
      <c r="B19" s="227"/>
      <c r="C19" s="261"/>
      <c r="D19" s="265"/>
      <c r="E19" s="259"/>
      <c r="F19" s="250" t="s">
        <v>88</v>
      </c>
      <c r="G19" s="248"/>
      <c r="H19" s="249"/>
      <c r="I19" s="250"/>
      <c r="J19" s="248"/>
      <c r="K19" s="249"/>
      <c r="L19" s="257" t="s">
        <v>83</v>
      </c>
    </row>
    <row r="20" spans="1:12" x14ac:dyDescent="0.15">
      <c r="A20" s="225"/>
      <c r="B20" s="227"/>
      <c r="C20" s="261"/>
      <c r="D20" s="261"/>
      <c r="E20" s="259"/>
      <c r="F20" s="73">
        <v>3</v>
      </c>
      <c r="G20" s="73">
        <v>0</v>
      </c>
      <c r="H20" s="73">
        <v>3</v>
      </c>
      <c r="I20" s="73"/>
      <c r="J20" s="73"/>
      <c r="K20" s="73"/>
      <c r="L20" s="258"/>
    </row>
    <row r="21" spans="1:12" x14ac:dyDescent="0.15">
      <c r="A21" s="225"/>
      <c r="B21" s="227"/>
      <c r="C21" s="261"/>
      <c r="D21" s="261"/>
      <c r="E21" s="259"/>
      <c r="F21" s="250" t="s">
        <v>89</v>
      </c>
      <c r="G21" s="248"/>
      <c r="H21" s="249"/>
      <c r="I21" s="250"/>
      <c r="J21" s="248"/>
      <c r="K21" s="249"/>
      <c r="L21" s="257" t="s">
        <v>83</v>
      </c>
    </row>
    <row r="22" spans="1:12" x14ac:dyDescent="0.15">
      <c r="A22" s="225"/>
      <c r="B22" s="227"/>
      <c r="C22" s="261"/>
      <c r="D22" s="261"/>
      <c r="E22" s="259"/>
      <c r="F22" s="73">
        <v>3</v>
      </c>
      <c r="G22" s="73">
        <v>0</v>
      </c>
      <c r="H22" s="73">
        <v>3</v>
      </c>
      <c r="I22" s="73"/>
      <c r="J22" s="73"/>
      <c r="K22" s="73"/>
      <c r="L22" s="258"/>
    </row>
    <row r="23" spans="1:12" ht="18" customHeight="1" x14ac:dyDescent="0.15">
      <c r="A23" s="225"/>
      <c r="B23" s="227"/>
      <c r="C23" s="261"/>
      <c r="D23" s="261"/>
      <c r="E23" s="259"/>
      <c r="F23" s="255" t="s">
        <v>90</v>
      </c>
      <c r="G23" s="253"/>
      <c r="H23" s="254"/>
      <c r="I23" s="227"/>
      <c r="J23" s="227"/>
      <c r="K23" s="227"/>
      <c r="L23" s="257" t="s">
        <v>83</v>
      </c>
    </row>
    <row r="24" spans="1:12" x14ac:dyDescent="0.15">
      <c r="A24" s="225"/>
      <c r="B24" s="227"/>
      <c r="C24" s="261"/>
      <c r="D24" s="261"/>
      <c r="E24" s="259"/>
      <c r="F24" s="71">
        <v>3</v>
      </c>
      <c r="G24" s="71">
        <v>0</v>
      </c>
      <c r="H24" s="71">
        <v>3</v>
      </c>
      <c r="I24" s="71"/>
      <c r="J24" s="71"/>
      <c r="K24" s="71"/>
      <c r="L24" s="258"/>
    </row>
    <row r="25" spans="1:12" x14ac:dyDescent="0.15">
      <c r="A25" s="225"/>
      <c r="B25" s="227"/>
      <c r="C25" s="261"/>
      <c r="D25" s="261"/>
      <c r="E25" s="259"/>
      <c r="F25" s="227" t="s">
        <v>91</v>
      </c>
      <c r="G25" s="227"/>
      <c r="H25" s="227"/>
      <c r="I25" s="255"/>
      <c r="J25" s="253"/>
      <c r="K25" s="254"/>
      <c r="L25" s="257" t="s">
        <v>83</v>
      </c>
    </row>
    <row r="26" spans="1:12" x14ac:dyDescent="0.15">
      <c r="A26" s="225"/>
      <c r="B26" s="227"/>
      <c r="C26" s="261"/>
      <c r="D26" s="266"/>
      <c r="E26" s="259"/>
      <c r="F26" s="71">
        <v>3</v>
      </c>
      <c r="G26" s="71">
        <v>0</v>
      </c>
      <c r="H26" s="71">
        <v>3</v>
      </c>
      <c r="I26" s="71"/>
      <c r="J26" s="71"/>
      <c r="K26" s="71"/>
      <c r="L26" s="258"/>
    </row>
    <row r="27" spans="1:12" x14ac:dyDescent="0.15">
      <c r="A27" s="225"/>
      <c r="B27" s="227"/>
      <c r="C27" s="243" t="s">
        <v>11</v>
      </c>
      <c r="D27" s="243"/>
      <c r="E27" s="243"/>
      <c r="F27" s="72">
        <v>14</v>
      </c>
      <c r="G27" s="72">
        <v>8</v>
      </c>
      <c r="H27" s="72">
        <v>12</v>
      </c>
      <c r="I27" s="72"/>
      <c r="J27" s="72"/>
      <c r="K27" s="72"/>
      <c r="L27" s="77"/>
    </row>
    <row r="28" spans="1:12" x14ac:dyDescent="0.15">
      <c r="A28" s="225"/>
      <c r="B28" s="256" t="s">
        <v>43</v>
      </c>
      <c r="C28" s="256"/>
      <c r="D28" s="256"/>
      <c r="E28" s="256"/>
      <c r="F28" s="70">
        <v>20</v>
      </c>
      <c r="G28" s="70">
        <v>8</v>
      </c>
      <c r="H28" s="70">
        <v>12</v>
      </c>
      <c r="I28" s="70"/>
      <c r="J28" s="70"/>
      <c r="K28" s="70"/>
      <c r="L28" s="78"/>
    </row>
    <row r="29" spans="1:12" x14ac:dyDescent="0.15">
      <c r="A29" s="225"/>
      <c r="B29" s="227">
        <v>2</v>
      </c>
      <c r="C29" s="278" t="s">
        <v>21</v>
      </c>
      <c r="D29" s="227" t="s">
        <v>16</v>
      </c>
      <c r="E29" s="227"/>
      <c r="F29" s="227" t="s">
        <v>92</v>
      </c>
      <c r="G29" s="227"/>
      <c r="H29" s="227"/>
      <c r="I29" s="227"/>
      <c r="J29" s="227"/>
      <c r="K29" s="227"/>
      <c r="L29" s="272"/>
    </row>
    <row r="30" spans="1:12" x14ac:dyDescent="0.15">
      <c r="A30" s="225"/>
      <c r="B30" s="227"/>
      <c r="C30" s="278"/>
      <c r="D30" s="227"/>
      <c r="E30" s="227"/>
      <c r="F30" s="71">
        <v>1</v>
      </c>
      <c r="G30" s="71">
        <v>1</v>
      </c>
      <c r="H30" s="71">
        <v>0</v>
      </c>
      <c r="I30" s="71"/>
      <c r="J30" s="71"/>
      <c r="K30" s="71"/>
      <c r="L30" s="270"/>
    </row>
    <row r="31" spans="1:12" x14ac:dyDescent="0.15">
      <c r="A31" s="225"/>
      <c r="B31" s="227"/>
      <c r="C31" s="278"/>
      <c r="D31" s="267" t="s">
        <v>4</v>
      </c>
      <c r="E31" s="267"/>
      <c r="F31" s="245"/>
      <c r="G31" s="241"/>
      <c r="H31" s="242"/>
      <c r="I31" s="245"/>
      <c r="J31" s="241"/>
      <c r="K31" s="242"/>
      <c r="L31" s="257"/>
    </row>
    <row r="32" spans="1:12" x14ac:dyDescent="0.15">
      <c r="A32" s="225"/>
      <c r="B32" s="227"/>
      <c r="C32" s="278"/>
      <c r="D32" s="268"/>
      <c r="E32" s="268"/>
      <c r="F32" s="71"/>
      <c r="G32" s="71"/>
      <c r="H32" s="71"/>
      <c r="I32" s="71"/>
      <c r="J32" s="71"/>
      <c r="K32" s="71"/>
      <c r="L32" s="258"/>
    </row>
    <row r="33" spans="1:12" x14ac:dyDescent="0.15">
      <c r="A33" s="225"/>
      <c r="B33" s="227"/>
      <c r="C33" s="243" t="s">
        <v>22</v>
      </c>
      <c r="D33" s="243"/>
      <c r="E33" s="243"/>
      <c r="F33" s="72">
        <v>1</v>
      </c>
      <c r="G33" s="72">
        <v>1</v>
      </c>
      <c r="H33" s="72">
        <v>0</v>
      </c>
      <c r="I33" s="72"/>
      <c r="J33" s="72"/>
      <c r="K33" s="72"/>
      <c r="L33" s="79"/>
    </row>
    <row r="34" spans="1:12" x14ac:dyDescent="0.15">
      <c r="A34" s="225"/>
      <c r="B34" s="227"/>
      <c r="C34" s="260" t="s">
        <v>8</v>
      </c>
      <c r="D34" s="227" t="s">
        <v>16</v>
      </c>
      <c r="E34" s="227"/>
      <c r="F34" s="269"/>
      <c r="G34" s="269"/>
      <c r="H34" s="269"/>
      <c r="I34" s="269"/>
      <c r="J34" s="269"/>
      <c r="K34" s="269"/>
      <c r="L34" s="270"/>
    </row>
    <row r="35" spans="1:12" x14ac:dyDescent="0.15">
      <c r="A35" s="225"/>
      <c r="B35" s="227"/>
      <c r="C35" s="261"/>
      <c r="D35" s="227"/>
      <c r="E35" s="227"/>
      <c r="F35" s="73"/>
      <c r="G35" s="73"/>
      <c r="H35" s="73"/>
      <c r="I35" s="73"/>
      <c r="J35" s="73"/>
      <c r="K35" s="73"/>
      <c r="L35" s="270"/>
    </row>
    <row r="36" spans="1:12" x14ac:dyDescent="0.15">
      <c r="A36" s="225"/>
      <c r="B36" s="227"/>
      <c r="C36" s="261"/>
      <c r="D36" s="267" t="s">
        <v>4</v>
      </c>
      <c r="E36" s="262"/>
      <c r="F36" s="271" t="s">
        <v>93</v>
      </c>
      <c r="G36" s="271"/>
      <c r="H36" s="271"/>
      <c r="I36" s="271"/>
      <c r="J36" s="271"/>
      <c r="K36" s="271"/>
      <c r="L36" s="257" t="s">
        <v>83</v>
      </c>
    </row>
    <row r="37" spans="1:12" x14ac:dyDescent="0.15">
      <c r="A37" s="225"/>
      <c r="B37" s="227"/>
      <c r="C37" s="261"/>
      <c r="D37" s="268"/>
      <c r="E37" s="259"/>
      <c r="F37" s="73">
        <v>3</v>
      </c>
      <c r="G37" s="73">
        <v>0</v>
      </c>
      <c r="H37" s="73">
        <v>3</v>
      </c>
      <c r="I37" s="73"/>
      <c r="J37" s="73"/>
      <c r="K37" s="73"/>
      <c r="L37" s="258"/>
    </row>
    <row r="38" spans="1:12" x14ac:dyDescent="0.15">
      <c r="A38" s="225"/>
      <c r="B38" s="227"/>
      <c r="C38" s="261"/>
      <c r="D38" s="268"/>
      <c r="E38" s="259"/>
      <c r="F38" s="250" t="s">
        <v>94</v>
      </c>
      <c r="G38" s="248"/>
      <c r="H38" s="249"/>
      <c r="I38" s="250"/>
      <c r="J38" s="248"/>
      <c r="K38" s="249"/>
      <c r="L38" s="257" t="s">
        <v>83</v>
      </c>
    </row>
    <row r="39" spans="1:12" x14ac:dyDescent="0.15">
      <c r="A39" s="225"/>
      <c r="B39" s="227"/>
      <c r="C39" s="261"/>
      <c r="D39" s="268"/>
      <c r="E39" s="259"/>
      <c r="F39" s="73">
        <v>3</v>
      </c>
      <c r="G39" s="73">
        <v>0</v>
      </c>
      <c r="H39" s="73">
        <v>3</v>
      </c>
      <c r="I39" s="73"/>
      <c r="J39" s="73"/>
      <c r="K39" s="73"/>
      <c r="L39" s="258"/>
    </row>
    <row r="40" spans="1:12" x14ac:dyDescent="0.15">
      <c r="A40" s="225"/>
      <c r="B40" s="227"/>
      <c r="C40" s="261"/>
      <c r="D40" s="268"/>
      <c r="E40" s="259"/>
      <c r="F40" s="250" t="s">
        <v>95</v>
      </c>
      <c r="G40" s="248"/>
      <c r="H40" s="249"/>
      <c r="I40" s="250"/>
      <c r="J40" s="248"/>
      <c r="K40" s="249"/>
      <c r="L40" s="257" t="s">
        <v>83</v>
      </c>
    </row>
    <row r="41" spans="1:12" x14ac:dyDescent="0.15">
      <c r="A41" s="225"/>
      <c r="B41" s="227"/>
      <c r="C41" s="261"/>
      <c r="D41" s="268"/>
      <c r="E41" s="259"/>
      <c r="F41" s="73">
        <v>3</v>
      </c>
      <c r="G41" s="73">
        <v>0</v>
      </c>
      <c r="H41" s="73">
        <v>3</v>
      </c>
      <c r="I41" s="73"/>
      <c r="J41" s="73"/>
      <c r="K41" s="73"/>
      <c r="L41" s="258"/>
    </row>
    <row r="42" spans="1:12" x14ac:dyDescent="0.15">
      <c r="A42" s="225"/>
      <c r="B42" s="227"/>
      <c r="C42" s="261"/>
      <c r="D42" s="268"/>
      <c r="E42" s="259"/>
      <c r="F42" s="250" t="s">
        <v>96</v>
      </c>
      <c r="G42" s="248"/>
      <c r="H42" s="249"/>
      <c r="I42" s="250"/>
      <c r="J42" s="248"/>
      <c r="K42" s="249"/>
      <c r="L42" s="257" t="s">
        <v>83</v>
      </c>
    </row>
    <row r="43" spans="1:12" x14ac:dyDescent="0.15">
      <c r="A43" s="225"/>
      <c r="B43" s="227"/>
      <c r="C43" s="261"/>
      <c r="D43" s="268"/>
      <c r="E43" s="259"/>
      <c r="F43" s="73">
        <v>3</v>
      </c>
      <c r="G43" s="73">
        <v>0</v>
      </c>
      <c r="H43" s="73">
        <v>3</v>
      </c>
      <c r="I43" s="73"/>
      <c r="J43" s="73"/>
      <c r="K43" s="73"/>
      <c r="L43" s="258"/>
    </row>
    <row r="44" spans="1:12" ht="13.5" customHeight="1" x14ac:dyDescent="0.15">
      <c r="A44" s="225"/>
      <c r="B44" s="227"/>
      <c r="C44" s="261"/>
      <c r="D44" s="268"/>
      <c r="E44" s="259"/>
      <c r="F44" s="273" t="s">
        <v>97</v>
      </c>
      <c r="G44" s="274"/>
      <c r="H44" s="275"/>
      <c r="I44" s="273"/>
      <c r="J44" s="274"/>
      <c r="K44" s="275"/>
      <c r="L44" s="257" t="s">
        <v>83</v>
      </c>
    </row>
    <row r="45" spans="1:12" x14ac:dyDescent="0.15">
      <c r="A45" s="225"/>
      <c r="B45" s="227"/>
      <c r="C45" s="261"/>
      <c r="D45" s="268"/>
      <c r="E45" s="259"/>
      <c r="F45" s="73">
        <v>3</v>
      </c>
      <c r="G45" s="73">
        <v>0</v>
      </c>
      <c r="H45" s="73">
        <v>3</v>
      </c>
      <c r="I45" s="73"/>
      <c r="J45" s="73"/>
      <c r="K45" s="73"/>
      <c r="L45" s="258"/>
    </row>
    <row r="46" spans="1:12" x14ac:dyDescent="0.15">
      <c r="A46" s="225"/>
      <c r="B46" s="227"/>
      <c r="C46" s="261"/>
      <c r="D46" s="268"/>
      <c r="E46" s="259"/>
      <c r="F46" s="271" t="s">
        <v>98</v>
      </c>
      <c r="G46" s="271"/>
      <c r="H46" s="271"/>
      <c r="I46" s="271"/>
      <c r="J46" s="271"/>
      <c r="K46" s="271"/>
      <c r="L46" s="257" t="s">
        <v>83</v>
      </c>
    </row>
    <row r="47" spans="1:12" x14ac:dyDescent="0.15">
      <c r="A47" s="225"/>
      <c r="B47" s="227"/>
      <c r="C47" s="261"/>
      <c r="D47" s="268"/>
      <c r="E47" s="259"/>
      <c r="F47" s="73">
        <v>3</v>
      </c>
      <c r="G47" s="73">
        <v>0</v>
      </c>
      <c r="H47" s="73">
        <v>3</v>
      </c>
      <c r="I47" s="73"/>
      <c r="J47" s="73"/>
      <c r="K47" s="73"/>
      <c r="L47" s="258"/>
    </row>
    <row r="48" spans="1:12" ht="16.5" x14ac:dyDescent="0.15">
      <c r="A48" s="225"/>
      <c r="B48" s="227"/>
      <c r="C48" s="261"/>
      <c r="D48" s="268"/>
      <c r="E48" s="259"/>
      <c r="F48" s="276" t="s">
        <v>99</v>
      </c>
      <c r="G48" s="277"/>
      <c r="H48" s="277"/>
      <c r="I48" s="3"/>
      <c r="J48" s="3"/>
      <c r="K48" s="3"/>
      <c r="L48" s="257" t="s">
        <v>83</v>
      </c>
    </row>
    <row r="49" spans="1:12" x14ac:dyDescent="0.15">
      <c r="A49" s="225"/>
      <c r="B49" s="227"/>
      <c r="C49" s="261"/>
      <c r="D49" s="268"/>
      <c r="E49" s="259"/>
      <c r="F49" s="73">
        <v>2</v>
      </c>
      <c r="G49" s="73">
        <v>0</v>
      </c>
      <c r="H49" s="73">
        <v>2</v>
      </c>
      <c r="I49" s="73"/>
      <c r="J49" s="73"/>
      <c r="K49" s="73"/>
      <c r="L49" s="258"/>
    </row>
    <row r="50" spans="1:12" x14ac:dyDescent="0.15">
      <c r="A50" s="225"/>
      <c r="B50" s="227"/>
      <c r="C50" s="243" t="s">
        <v>11</v>
      </c>
      <c r="D50" s="243"/>
      <c r="E50" s="243"/>
      <c r="F50" s="72">
        <v>20</v>
      </c>
      <c r="G50" s="72">
        <v>0</v>
      </c>
      <c r="H50" s="72">
        <v>20</v>
      </c>
      <c r="I50" s="72"/>
      <c r="J50" s="72"/>
      <c r="K50" s="72"/>
      <c r="L50" s="79"/>
    </row>
    <row r="51" spans="1:12" x14ac:dyDescent="0.15">
      <c r="A51" s="225"/>
      <c r="B51" s="256" t="s">
        <v>43</v>
      </c>
      <c r="C51" s="256"/>
      <c r="D51" s="256"/>
      <c r="E51" s="256"/>
      <c r="F51" s="70">
        <v>21</v>
      </c>
      <c r="G51" s="70">
        <v>1</v>
      </c>
      <c r="H51" s="70">
        <v>20</v>
      </c>
      <c r="I51" s="70"/>
      <c r="J51" s="70"/>
      <c r="K51" s="70"/>
      <c r="L51" s="80"/>
    </row>
    <row r="52" spans="1:12" x14ac:dyDescent="0.15">
      <c r="A52" s="225">
        <v>2</v>
      </c>
      <c r="B52" s="227">
        <v>1</v>
      </c>
      <c r="C52" s="278" t="s">
        <v>21</v>
      </c>
      <c r="D52" s="227" t="s">
        <v>16</v>
      </c>
      <c r="E52" s="227"/>
      <c r="F52" s="245" t="s">
        <v>100</v>
      </c>
      <c r="G52" s="241"/>
      <c r="H52" s="242"/>
      <c r="I52" s="245"/>
      <c r="J52" s="241"/>
      <c r="K52" s="242"/>
      <c r="L52" s="246"/>
    </row>
    <row r="53" spans="1:12" x14ac:dyDescent="0.15">
      <c r="A53" s="225"/>
      <c r="B53" s="227"/>
      <c r="C53" s="227"/>
      <c r="D53" s="227"/>
      <c r="E53" s="227"/>
      <c r="F53" s="71">
        <v>1</v>
      </c>
      <c r="G53" s="71">
        <v>1</v>
      </c>
      <c r="H53" s="71">
        <v>0</v>
      </c>
      <c r="I53" s="71"/>
      <c r="J53" s="71"/>
      <c r="K53" s="71"/>
      <c r="L53" s="247"/>
    </row>
    <row r="54" spans="1:12" x14ac:dyDescent="0.15">
      <c r="A54" s="225"/>
      <c r="B54" s="227"/>
      <c r="C54" s="227"/>
      <c r="D54" s="267" t="s">
        <v>4</v>
      </c>
      <c r="E54" s="267"/>
      <c r="F54" s="245"/>
      <c r="G54" s="241"/>
      <c r="H54" s="242"/>
      <c r="I54" s="245"/>
      <c r="J54" s="241"/>
      <c r="K54" s="242"/>
      <c r="L54" s="246"/>
    </row>
    <row r="55" spans="1:12" x14ac:dyDescent="0.15">
      <c r="A55" s="225"/>
      <c r="B55" s="227"/>
      <c r="C55" s="227"/>
      <c r="D55" s="268"/>
      <c r="E55" s="268"/>
      <c r="F55" s="71"/>
      <c r="G55" s="71"/>
      <c r="H55" s="71"/>
      <c r="I55" s="71"/>
      <c r="J55" s="71"/>
      <c r="K55" s="71"/>
      <c r="L55" s="247"/>
    </row>
    <row r="56" spans="1:12" x14ac:dyDescent="0.15">
      <c r="A56" s="225"/>
      <c r="B56" s="227"/>
      <c r="C56" s="243" t="s">
        <v>22</v>
      </c>
      <c r="D56" s="243"/>
      <c r="E56" s="243"/>
      <c r="F56" s="72">
        <v>1</v>
      </c>
      <c r="G56" s="72">
        <v>1</v>
      </c>
      <c r="H56" s="72">
        <v>0</v>
      </c>
      <c r="I56" s="72"/>
      <c r="J56" s="72"/>
      <c r="K56" s="72"/>
      <c r="L56" s="77"/>
    </row>
    <row r="57" spans="1:12" x14ac:dyDescent="0.15">
      <c r="A57" s="225"/>
      <c r="B57" s="227"/>
      <c r="C57" s="260" t="s">
        <v>8</v>
      </c>
      <c r="D57" s="227" t="s">
        <v>16</v>
      </c>
      <c r="E57" s="227"/>
      <c r="F57" s="269"/>
      <c r="G57" s="269"/>
      <c r="H57" s="269"/>
      <c r="I57" s="269"/>
      <c r="J57" s="269"/>
      <c r="K57" s="269"/>
      <c r="L57" s="270" t="s">
        <v>83</v>
      </c>
    </row>
    <row r="58" spans="1:12" x14ac:dyDescent="0.15">
      <c r="A58" s="225"/>
      <c r="B58" s="227"/>
      <c r="C58" s="261"/>
      <c r="D58" s="227"/>
      <c r="E58" s="227"/>
      <c r="F58" s="73"/>
      <c r="G58" s="73"/>
      <c r="H58" s="73"/>
      <c r="I58" s="73"/>
      <c r="J58" s="73"/>
      <c r="K58" s="73"/>
      <c r="L58" s="270"/>
    </row>
    <row r="59" spans="1:12" x14ac:dyDescent="0.15">
      <c r="A59" s="225"/>
      <c r="B59" s="227"/>
      <c r="C59" s="261"/>
      <c r="D59" s="267" t="s">
        <v>4</v>
      </c>
      <c r="E59" s="262"/>
      <c r="F59" s="273" t="s">
        <v>101</v>
      </c>
      <c r="G59" s="274"/>
      <c r="H59" s="275"/>
      <c r="I59" s="273"/>
      <c r="J59" s="274"/>
      <c r="K59" s="275"/>
      <c r="L59" s="270" t="s">
        <v>83</v>
      </c>
    </row>
    <row r="60" spans="1:12" x14ac:dyDescent="0.15">
      <c r="A60" s="225"/>
      <c r="B60" s="227"/>
      <c r="C60" s="261"/>
      <c r="D60" s="268"/>
      <c r="E60" s="259"/>
      <c r="F60" s="73">
        <v>2</v>
      </c>
      <c r="G60" s="73">
        <v>0</v>
      </c>
      <c r="H60" s="73">
        <v>2</v>
      </c>
      <c r="I60" s="73"/>
      <c r="J60" s="73"/>
      <c r="K60" s="73"/>
      <c r="L60" s="270"/>
    </row>
    <row r="61" spans="1:12" x14ac:dyDescent="0.15">
      <c r="A61" s="225"/>
      <c r="B61" s="227"/>
      <c r="C61" s="261"/>
      <c r="D61" s="268"/>
      <c r="E61" s="259"/>
      <c r="F61" s="250" t="s">
        <v>102</v>
      </c>
      <c r="G61" s="248"/>
      <c r="H61" s="249"/>
      <c r="I61" s="250"/>
      <c r="J61" s="248"/>
      <c r="K61" s="249"/>
      <c r="L61" s="270" t="s">
        <v>83</v>
      </c>
    </row>
    <row r="62" spans="1:12" x14ac:dyDescent="0.15">
      <c r="A62" s="225"/>
      <c r="B62" s="227"/>
      <c r="C62" s="261"/>
      <c r="D62" s="268"/>
      <c r="E62" s="259"/>
      <c r="F62" s="73">
        <v>3</v>
      </c>
      <c r="G62" s="73">
        <v>0</v>
      </c>
      <c r="H62" s="73">
        <v>3</v>
      </c>
      <c r="I62" s="73"/>
      <c r="J62" s="73"/>
      <c r="K62" s="73"/>
      <c r="L62" s="270"/>
    </row>
    <row r="63" spans="1:12" x14ac:dyDescent="0.15">
      <c r="A63" s="225"/>
      <c r="B63" s="227"/>
      <c r="C63" s="261"/>
      <c r="D63" s="268"/>
      <c r="E63" s="259"/>
      <c r="F63" s="250" t="s">
        <v>103</v>
      </c>
      <c r="G63" s="248"/>
      <c r="H63" s="249"/>
      <c r="I63" s="250"/>
      <c r="J63" s="248"/>
      <c r="K63" s="249"/>
      <c r="L63" s="270" t="s">
        <v>83</v>
      </c>
    </row>
    <row r="64" spans="1:12" x14ac:dyDescent="0.15">
      <c r="A64" s="225"/>
      <c r="B64" s="227"/>
      <c r="C64" s="261"/>
      <c r="D64" s="268"/>
      <c r="E64" s="259"/>
      <c r="F64" s="73">
        <v>3</v>
      </c>
      <c r="G64" s="73">
        <v>0</v>
      </c>
      <c r="H64" s="73">
        <v>3</v>
      </c>
      <c r="I64" s="73"/>
      <c r="J64" s="73"/>
      <c r="K64" s="73"/>
      <c r="L64" s="270"/>
    </row>
    <row r="65" spans="1:12" x14ac:dyDescent="0.15">
      <c r="A65" s="225"/>
      <c r="B65" s="227"/>
      <c r="C65" s="261"/>
      <c r="D65" s="268"/>
      <c r="E65" s="259"/>
      <c r="F65" s="227" t="s">
        <v>113</v>
      </c>
      <c r="G65" s="227"/>
      <c r="H65" s="227"/>
      <c r="I65" s="227"/>
      <c r="J65" s="227"/>
      <c r="K65" s="227"/>
      <c r="L65" s="270" t="s">
        <v>83</v>
      </c>
    </row>
    <row r="66" spans="1:12" x14ac:dyDescent="0.15">
      <c r="A66" s="225"/>
      <c r="B66" s="227"/>
      <c r="C66" s="261"/>
      <c r="D66" s="268"/>
      <c r="E66" s="259"/>
      <c r="F66" s="71">
        <v>3</v>
      </c>
      <c r="G66" s="71">
        <v>0</v>
      </c>
      <c r="H66" s="71">
        <v>3</v>
      </c>
      <c r="I66" s="71"/>
      <c r="J66" s="71"/>
      <c r="K66" s="71"/>
      <c r="L66" s="270"/>
    </row>
    <row r="67" spans="1:12" x14ac:dyDescent="0.15">
      <c r="A67" s="225"/>
      <c r="B67" s="227"/>
      <c r="C67" s="261"/>
      <c r="D67" s="268"/>
      <c r="E67" s="259"/>
      <c r="F67" s="278" t="s">
        <v>127</v>
      </c>
      <c r="G67" s="278"/>
      <c r="H67" s="278"/>
      <c r="I67" s="278"/>
      <c r="J67" s="278"/>
      <c r="K67" s="278"/>
      <c r="L67" s="270" t="s">
        <v>83</v>
      </c>
    </row>
    <row r="68" spans="1:12" x14ac:dyDescent="0.15">
      <c r="A68" s="225"/>
      <c r="B68" s="227"/>
      <c r="C68" s="261"/>
      <c r="D68" s="268"/>
      <c r="E68" s="259"/>
      <c r="F68" s="71">
        <v>3</v>
      </c>
      <c r="G68" s="71">
        <v>0</v>
      </c>
      <c r="H68" s="71">
        <v>3</v>
      </c>
      <c r="I68" s="71"/>
      <c r="J68" s="71"/>
      <c r="K68" s="71"/>
      <c r="L68" s="270"/>
    </row>
    <row r="69" spans="1:12" x14ac:dyDescent="0.15">
      <c r="A69" s="225"/>
      <c r="B69" s="227"/>
      <c r="C69" s="261"/>
      <c r="D69" s="268"/>
      <c r="E69" s="259"/>
      <c r="F69" s="278" t="s">
        <v>120</v>
      </c>
      <c r="G69" s="278"/>
      <c r="H69" s="278"/>
      <c r="I69" s="273"/>
      <c r="J69" s="274"/>
      <c r="K69" s="275"/>
      <c r="L69" s="270" t="s">
        <v>83</v>
      </c>
    </row>
    <row r="70" spans="1:12" x14ac:dyDescent="0.15">
      <c r="A70" s="225"/>
      <c r="B70" s="227"/>
      <c r="C70" s="261"/>
      <c r="D70" s="268"/>
      <c r="E70" s="259"/>
      <c r="F70" s="71">
        <v>3</v>
      </c>
      <c r="G70" s="71">
        <v>0</v>
      </c>
      <c r="H70" s="71">
        <v>3</v>
      </c>
      <c r="I70" s="73"/>
      <c r="J70" s="73"/>
      <c r="K70" s="73"/>
      <c r="L70" s="270"/>
    </row>
    <row r="71" spans="1:12" x14ac:dyDescent="0.15">
      <c r="A71" s="225"/>
      <c r="B71" s="227"/>
      <c r="C71" s="261"/>
      <c r="D71" s="268"/>
      <c r="E71" s="259"/>
      <c r="F71" s="250" t="s">
        <v>115</v>
      </c>
      <c r="G71" s="248"/>
      <c r="H71" s="249"/>
      <c r="I71" s="250"/>
      <c r="J71" s="248"/>
      <c r="K71" s="249"/>
      <c r="L71" s="270" t="s">
        <v>83</v>
      </c>
    </row>
    <row r="72" spans="1:12" x14ac:dyDescent="0.15">
      <c r="A72" s="225"/>
      <c r="B72" s="227"/>
      <c r="C72" s="261"/>
      <c r="D72" s="268"/>
      <c r="E72" s="259"/>
      <c r="F72" s="73">
        <v>3</v>
      </c>
      <c r="G72" s="73">
        <v>0</v>
      </c>
      <c r="H72" s="73">
        <v>0</v>
      </c>
      <c r="I72" s="73"/>
      <c r="J72" s="73"/>
      <c r="K72" s="73"/>
      <c r="L72" s="270"/>
    </row>
    <row r="73" spans="1:12" x14ac:dyDescent="0.15">
      <c r="A73" s="225"/>
      <c r="B73" s="227"/>
      <c r="C73" s="243" t="s">
        <v>11</v>
      </c>
      <c r="D73" s="243"/>
      <c r="E73" s="243"/>
      <c r="F73" s="72">
        <v>20</v>
      </c>
      <c r="G73" s="72">
        <v>0</v>
      </c>
      <c r="H73" s="72">
        <v>17</v>
      </c>
      <c r="I73" s="72"/>
      <c r="J73" s="72"/>
      <c r="K73" s="72"/>
      <c r="L73" s="77"/>
    </row>
    <row r="74" spans="1:12" x14ac:dyDescent="0.15">
      <c r="A74" s="225"/>
      <c r="B74" s="256" t="s">
        <v>43</v>
      </c>
      <c r="C74" s="256"/>
      <c r="D74" s="256"/>
      <c r="E74" s="256"/>
      <c r="F74" s="70">
        <v>21</v>
      </c>
      <c r="G74" s="70">
        <v>1</v>
      </c>
      <c r="H74" s="70">
        <v>17</v>
      </c>
      <c r="I74" s="70"/>
      <c r="J74" s="70"/>
      <c r="K74" s="70"/>
      <c r="L74" s="78"/>
    </row>
    <row r="75" spans="1:12" x14ac:dyDescent="0.15">
      <c r="A75" s="225"/>
      <c r="B75" s="227">
        <v>2</v>
      </c>
      <c r="C75" s="278" t="s">
        <v>21</v>
      </c>
      <c r="D75" s="227" t="s">
        <v>16</v>
      </c>
      <c r="E75" s="227"/>
      <c r="F75" s="227" t="s">
        <v>104</v>
      </c>
      <c r="G75" s="227"/>
      <c r="H75" s="227"/>
      <c r="I75" s="227"/>
      <c r="J75" s="227"/>
      <c r="K75" s="227"/>
      <c r="L75" s="246"/>
    </row>
    <row r="76" spans="1:12" x14ac:dyDescent="0.15">
      <c r="A76" s="225"/>
      <c r="B76" s="227"/>
      <c r="C76" s="227"/>
      <c r="D76" s="227"/>
      <c r="E76" s="227"/>
      <c r="F76" s="71">
        <v>1</v>
      </c>
      <c r="G76" s="71">
        <v>1</v>
      </c>
      <c r="H76" s="71">
        <v>0</v>
      </c>
      <c r="I76" s="71"/>
      <c r="J76" s="71"/>
      <c r="K76" s="71"/>
      <c r="L76" s="247"/>
    </row>
    <row r="77" spans="1:12" x14ac:dyDescent="0.15">
      <c r="A77" s="225"/>
      <c r="B77" s="227"/>
      <c r="C77" s="227"/>
      <c r="D77" s="227" t="s">
        <v>4</v>
      </c>
      <c r="E77" s="227"/>
      <c r="F77" s="269"/>
      <c r="G77" s="269"/>
      <c r="H77" s="269"/>
      <c r="I77" s="269"/>
      <c r="J77" s="269"/>
      <c r="K77" s="269"/>
      <c r="L77" s="270"/>
    </row>
    <row r="78" spans="1:12" x14ac:dyDescent="0.15">
      <c r="A78" s="225"/>
      <c r="B78" s="227"/>
      <c r="C78" s="227"/>
      <c r="D78" s="227"/>
      <c r="E78" s="227"/>
      <c r="F78" s="73"/>
      <c r="G78" s="73"/>
      <c r="H78" s="73"/>
      <c r="I78" s="73"/>
      <c r="J78" s="73"/>
      <c r="K78" s="73"/>
      <c r="L78" s="270"/>
    </row>
    <row r="79" spans="1:12" x14ac:dyDescent="0.15">
      <c r="A79" s="225"/>
      <c r="B79" s="227"/>
      <c r="C79" s="243" t="s">
        <v>22</v>
      </c>
      <c r="D79" s="243"/>
      <c r="E79" s="243"/>
      <c r="F79" s="72"/>
      <c r="G79" s="72"/>
      <c r="H79" s="72"/>
      <c r="I79" s="72"/>
      <c r="J79" s="72"/>
      <c r="K79" s="72"/>
      <c r="L79" s="79"/>
    </row>
    <row r="80" spans="1:12" x14ac:dyDescent="0.15">
      <c r="A80" s="225"/>
      <c r="B80" s="227"/>
      <c r="C80" s="260" t="s">
        <v>8</v>
      </c>
      <c r="D80" s="227" t="s">
        <v>16</v>
      </c>
      <c r="E80" s="227"/>
      <c r="F80" s="269" t="s">
        <v>105</v>
      </c>
      <c r="G80" s="269"/>
      <c r="H80" s="269"/>
      <c r="I80" s="245"/>
      <c r="J80" s="241"/>
      <c r="K80" s="242"/>
      <c r="L80" s="270" t="s">
        <v>83</v>
      </c>
    </row>
    <row r="81" spans="1:12" x14ac:dyDescent="0.15">
      <c r="A81" s="225"/>
      <c r="B81" s="227"/>
      <c r="C81" s="261"/>
      <c r="D81" s="227"/>
      <c r="E81" s="227"/>
      <c r="F81" s="73">
        <v>1</v>
      </c>
      <c r="G81" s="73">
        <v>1</v>
      </c>
      <c r="H81" s="73">
        <v>0</v>
      </c>
      <c r="I81" s="71"/>
      <c r="J81" s="71"/>
      <c r="K81" s="71"/>
      <c r="L81" s="270"/>
    </row>
    <row r="82" spans="1:12" ht="16.5" customHeight="1" x14ac:dyDescent="0.15">
      <c r="A82" s="225"/>
      <c r="B82" s="227"/>
      <c r="C82" s="261"/>
      <c r="D82" s="267" t="s">
        <v>4</v>
      </c>
      <c r="E82" s="262"/>
      <c r="F82" s="273" t="s">
        <v>106</v>
      </c>
      <c r="G82" s="274"/>
      <c r="H82" s="275"/>
      <c r="I82" s="273"/>
      <c r="J82" s="274"/>
      <c r="K82" s="275"/>
      <c r="L82" s="270" t="s">
        <v>83</v>
      </c>
    </row>
    <row r="83" spans="1:12" x14ac:dyDescent="0.15">
      <c r="A83" s="225"/>
      <c r="B83" s="227"/>
      <c r="C83" s="261"/>
      <c r="D83" s="268"/>
      <c r="E83" s="259"/>
      <c r="F83" s="73">
        <v>3</v>
      </c>
      <c r="G83" s="73">
        <v>0</v>
      </c>
      <c r="H83" s="73">
        <v>3</v>
      </c>
      <c r="I83" s="73"/>
      <c r="J83" s="73"/>
      <c r="K83" s="73"/>
      <c r="L83" s="270"/>
    </row>
    <row r="84" spans="1:12" x14ac:dyDescent="0.15">
      <c r="A84" s="225"/>
      <c r="B84" s="227"/>
      <c r="C84" s="261"/>
      <c r="D84" s="268"/>
      <c r="E84" s="259"/>
      <c r="F84" s="273" t="s">
        <v>107</v>
      </c>
      <c r="G84" s="274"/>
      <c r="H84" s="275"/>
      <c r="I84" s="273"/>
      <c r="J84" s="274"/>
      <c r="K84" s="275"/>
      <c r="L84" s="270" t="s">
        <v>83</v>
      </c>
    </row>
    <row r="85" spans="1:12" x14ac:dyDescent="0.15">
      <c r="A85" s="225"/>
      <c r="B85" s="227"/>
      <c r="C85" s="261"/>
      <c r="D85" s="268"/>
      <c r="E85" s="259"/>
      <c r="F85" s="73">
        <v>3</v>
      </c>
      <c r="G85" s="73">
        <v>0</v>
      </c>
      <c r="H85" s="73">
        <v>3</v>
      </c>
      <c r="I85" s="73"/>
      <c r="J85" s="73"/>
      <c r="K85" s="73"/>
      <c r="L85" s="270"/>
    </row>
    <row r="86" spans="1:12" x14ac:dyDescent="0.15">
      <c r="A86" s="225"/>
      <c r="B86" s="227"/>
      <c r="C86" s="261"/>
      <c r="D86" s="268"/>
      <c r="E86" s="259"/>
      <c r="F86" s="227" t="s">
        <v>119</v>
      </c>
      <c r="G86" s="227"/>
      <c r="H86" s="227"/>
      <c r="I86" s="227"/>
      <c r="J86" s="227"/>
      <c r="K86" s="227"/>
      <c r="L86" s="270" t="s">
        <v>83</v>
      </c>
    </row>
    <row r="87" spans="1:12" x14ac:dyDescent="0.15">
      <c r="A87" s="225"/>
      <c r="B87" s="227"/>
      <c r="C87" s="261"/>
      <c r="D87" s="268"/>
      <c r="E87" s="259"/>
      <c r="F87" s="71">
        <v>3</v>
      </c>
      <c r="G87" s="71">
        <v>0</v>
      </c>
      <c r="H87" s="71">
        <v>3</v>
      </c>
      <c r="I87" s="71"/>
      <c r="J87" s="71"/>
      <c r="K87" s="71"/>
      <c r="L87" s="270"/>
    </row>
    <row r="88" spans="1:12" x14ac:dyDescent="0.15">
      <c r="A88" s="225"/>
      <c r="B88" s="227"/>
      <c r="C88" s="261"/>
      <c r="D88" s="268"/>
      <c r="E88" s="259"/>
      <c r="F88" s="273" t="s">
        <v>128</v>
      </c>
      <c r="G88" s="274"/>
      <c r="H88" s="275"/>
      <c r="I88" s="273"/>
      <c r="J88" s="274"/>
      <c r="K88" s="275"/>
      <c r="L88" s="270" t="s">
        <v>83</v>
      </c>
    </row>
    <row r="89" spans="1:12" x14ac:dyDescent="0.15">
      <c r="A89" s="225"/>
      <c r="B89" s="227"/>
      <c r="C89" s="261"/>
      <c r="D89" s="268"/>
      <c r="E89" s="259"/>
      <c r="F89" s="73">
        <v>3</v>
      </c>
      <c r="G89" s="73">
        <v>0</v>
      </c>
      <c r="H89" s="73">
        <v>3</v>
      </c>
      <c r="I89" s="73"/>
      <c r="J89" s="73"/>
      <c r="K89" s="73"/>
      <c r="L89" s="270"/>
    </row>
    <row r="90" spans="1:12" x14ac:dyDescent="0.15">
      <c r="A90" s="225"/>
      <c r="B90" s="227"/>
      <c r="C90" s="261"/>
      <c r="D90" s="268"/>
      <c r="E90" s="259"/>
      <c r="F90" s="273" t="s">
        <v>108</v>
      </c>
      <c r="G90" s="274"/>
      <c r="H90" s="275"/>
      <c r="I90" s="273"/>
      <c r="J90" s="274"/>
      <c r="K90" s="275"/>
      <c r="L90" s="270" t="s">
        <v>83</v>
      </c>
    </row>
    <row r="91" spans="1:12" x14ac:dyDescent="0.15">
      <c r="A91" s="225"/>
      <c r="B91" s="227"/>
      <c r="C91" s="261"/>
      <c r="D91" s="268"/>
      <c r="E91" s="259"/>
      <c r="F91" s="73">
        <v>3</v>
      </c>
      <c r="G91" s="73">
        <v>0</v>
      </c>
      <c r="H91" s="73">
        <v>3</v>
      </c>
      <c r="I91" s="73"/>
      <c r="J91" s="73"/>
      <c r="K91" s="73"/>
      <c r="L91" s="270"/>
    </row>
    <row r="92" spans="1:12" x14ac:dyDescent="0.15">
      <c r="A92" s="225"/>
      <c r="B92" s="227"/>
      <c r="C92" s="261"/>
      <c r="D92" s="268"/>
      <c r="E92" s="259"/>
      <c r="F92" s="227" t="s">
        <v>114</v>
      </c>
      <c r="G92" s="227"/>
      <c r="H92" s="227"/>
      <c r="I92" s="227"/>
      <c r="J92" s="227"/>
      <c r="K92" s="227"/>
      <c r="L92" s="270" t="s">
        <v>83</v>
      </c>
    </row>
    <row r="93" spans="1:12" x14ac:dyDescent="0.15">
      <c r="A93" s="225"/>
      <c r="B93" s="227"/>
      <c r="C93" s="261"/>
      <c r="D93" s="268"/>
      <c r="E93" s="259"/>
      <c r="F93" s="71">
        <v>3</v>
      </c>
      <c r="G93" s="71">
        <v>0</v>
      </c>
      <c r="H93" s="71">
        <v>3</v>
      </c>
      <c r="I93" s="71"/>
      <c r="J93" s="71"/>
      <c r="K93" s="71"/>
      <c r="L93" s="270"/>
    </row>
    <row r="94" spans="1:12" x14ac:dyDescent="0.15">
      <c r="A94" s="225"/>
      <c r="B94" s="227"/>
      <c r="C94" s="243" t="s">
        <v>11</v>
      </c>
      <c r="D94" s="243"/>
      <c r="E94" s="243"/>
      <c r="F94" s="72">
        <v>19</v>
      </c>
      <c r="G94" s="72">
        <v>1</v>
      </c>
      <c r="H94" s="72">
        <v>17</v>
      </c>
      <c r="I94" s="72"/>
      <c r="J94" s="72"/>
      <c r="K94" s="72"/>
      <c r="L94" s="79"/>
    </row>
    <row r="95" spans="1:12" x14ac:dyDescent="0.15">
      <c r="A95" s="225"/>
      <c r="B95" s="256" t="s">
        <v>43</v>
      </c>
      <c r="C95" s="256"/>
      <c r="D95" s="256"/>
      <c r="E95" s="256"/>
      <c r="F95" s="70">
        <v>20</v>
      </c>
      <c r="G95" s="70">
        <v>2</v>
      </c>
      <c r="H95" s="70">
        <v>17</v>
      </c>
      <c r="I95" s="70"/>
      <c r="J95" s="70"/>
      <c r="K95" s="70"/>
      <c r="L95" s="78"/>
    </row>
    <row r="96" spans="1:12" x14ac:dyDescent="0.15">
      <c r="A96" s="287" t="s">
        <v>15</v>
      </c>
      <c r="B96" s="256"/>
      <c r="C96" s="256"/>
      <c r="D96" s="256"/>
      <c r="E96" s="256"/>
      <c r="F96" s="70">
        <v>82</v>
      </c>
      <c r="G96" s="70">
        <v>12</v>
      </c>
      <c r="H96" s="70">
        <v>67</v>
      </c>
      <c r="I96" s="70"/>
      <c r="J96" s="70"/>
      <c r="K96" s="70"/>
      <c r="L96" s="78"/>
    </row>
    <row r="97" spans="1:12" x14ac:dyDescent="0.15">
      <c r="A97" s="288" t="s">
        <v>109</v>
      </c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9"/>
    </row>
    <row r="98" spans="1:12" x14ac:dyDescent="0.15">
      <c r="A98" s="290" t="s">
        <v>35</v>
      </c>
      <c r="B98" s="291"/>
      <c r="C98" s="279" t="s">
        <v>25</v>
      </c>
      <c r="D98" s="280"/>
      <c r="E98" s="280"/>
      <c r="F98" s="280"/>
      <c r="G98" s="281"/>
      <c r="H98" s="279" t="s">
        <v>18</v>
      </c>
      <c r="I98" s="280"/>
      <c r="J98" s="280"/>
      <c r="K98" s="281"/>
      <c r="L98" s="34" t="s">
        <v>19</v>
      </c>
    </row>
    <row r="99" spans="1:12" x14ac:dyDescent="0.15">
      <c r="A99" s="290"/>
      <c r="B99" s="291"/>
      <c r="C99" s="279">
        <v>1</v>
      </c>
      <c r="D99" s="280"/>
      <c r="E99" s="280"/>
      <c r="F99" s="280"/>
      <c r="G99" s="280"/>
      <c r="H99" s="279">
        <v>72</v>
      </c>
      <c r="I99" s="280"/>
      <c r="J99" s="280"/>
      <c r="K99" s="281"/>
      <c r="L99" s="34">
        <v>73</v>
      </c>
    </row>
    <row r="100" spans="1:12" x14ac:dyDescent="0.15">
      <c r="A100" s="294" t="s">
        <v>24</v>
      </c>
      <c r="B100" s="291"/>
      <c r="C100" s="279" t="s">
        <v>30</v>
      </c>
      <c r="D100" s="280"/>
      <c r="E100" s="280"/>
      <c r="F100" s="280"/>
      <c r="G100" s="281"/>
      <c r="H100" s="280"/>
      <c r="I100" s="280"/>
      <c r="J100" s="280"/>
      <c r="K100" s="281"/>
      <c r="L100" s="34" t="s">
        <v>31</v>
      </c>
    </row>
    <row r="101" spans="1:12" x14ac:dyDescent="0.15">
      <c r="A101" s="290"/>
      <c r="B101" s="291"/>
      <c r="C101" s="279">
        <v>9</v>
      </c>
      <c r="D101" s="280"/>
      <c r="E101" s="280"/>
      <c r="F101" s="280"/>
      <c r="G101" s="281"/>
      <c r="H101" s="280"/>
      <c r="I101" s="280"/>
      <c r="J101" s="280"/>
      <c r="K101" s="281"/>
      <c r="L101" s="34">
        <v>9</v>
      </c>
    </row>
    <row r="102" spans="1:12" ht="23.45" customHeight="1" x14ac:dyDescent="0.15">
      <c r="A102" s="295" t="s">
        <v>53</v>
      </c>
      <c r="B102" s="296"/>
      <c r="C102" s="284" t="s">
        <v>55</v>
      </c>
      <c r="D102" s="284"/>
      <c r="E102" s="285"/>
      <c r="F102" s="286" t="s">
        <v>32</v>
      </c>
      <c r="G102" s="286"/>
      <c r="H102" s="298" t="s">
        <v>52</v>
      </c>
      <c r="I102" s="299"/>
      <c r="J102" s="299"/>
      <c r="K102" s="300"/>
      <c r="L102" s="4" t="s">
        <v>23</v>
      </c>
    </row>
    <row r="103" spans="1:12" ht="22.15" customHeight="1" x14ac:dyDescent="0.15">
      <c r="A103" s="297"/>
      <c r="B103" s="282"/>
      <c r="C103" s="292">
        <v>33</v>
      </c>
      <c r="D103" s="292"/>
      <c r="E103" s="293"/>
      <c r="F103" s="282">
        <v>7</v>
      </c>
      <c r="G103" s="282"/>
      <c r="H103" s="301">
        <v>26</v>
      </c>
      <c r="I103" s="292"/>
      <c r="J103" s="292"/>
      <c r="K103" s="293"/>
      <c r="L103" s="5">
        <v>82</v>
      </c>
    </row>
    <row r="104" spans="1:12" ht="16.5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6.5" x14ac:dyDescent="0.15">
      <c r="A105" s="22" t="s">
        <v>27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</sheetData>
  <mergeCells count="232">
    <mergeCell ref="H102:K102"/>
    <mergeCell ref="H103:K103"/>
    <mergeCell ref="A1:E1"/>
    <mergeCell ref="E48:E49"/>
    <mergeCell ref="E71:E72"/>
    <mergeCell ref="E36:E37"/>
    <mergeCell ref="E38:E39"/>
    <mergeCell ref="E40:E41"/>
    <mergeCell ref="E42:E43"/>
    <mergeCell ref="E44:E45"/>
    <mergeCell ref="E46:E47"/>
    <mergeCell ref="C34:C49"/>
    <mergeCell ref="D36:D49"/>
    <mergeCell ref="C80:C93"/>
    <mergeCell ref="D82:D93"/>
    <mergeCell ref="E82:E83"/>
    <mergeCell ref="E84:E85"/>
    <mergeCell ref="E86:E87"/>
    <mergeCell ref="E8:E9"/>
    <mergeCell ref="E10:E11"/>
    <mergeCell ref="E12:E13"/>
    <mergeCell ref="E14:E15"/>
    <mergeCell ref="E21:E22"/>
    <mergeCell ref="E67:E68"/>
    <mergeCell ref="E69:E70"/>
    <mergeCell ref="C103:E103"/>
    <mergeCell ref="D77:D78"/>
    <mergeCell ref="E77:E78"/>
    <mergeCell ref="C73:E73"/>
    <mergeCell ref="B74:E74"/>
    <mergeCell ref="C79:E79"/>
    <mergeCell ref="D80:D81"/>
    <mergeCell ref="E80:E81"/>
    <mergeCell ref="A100:B101"/>
    <mergeCell ref="A102:B103"/>
    <mergeCell ref="C56:E56"/>
    <mergeCell ref="D57:D58"/>
    <mergeCell ref="E57:E58"/>
    <mergeCell ref="E65:E66"/>
    <mergeCell ref="E88:E89"/>
    <mergeCell ref="E90:E91"/>
    <mergeCell ref="E92:E93"/>
    <mergeCell ref="F103:G103"/>
    <mergeCell ref="G1:K1"/>
    <mergeCell ref="C57:C72"/>
    <mergeCell ref="D59:D72"/>
    <mergeCell ref="E59:E60"/>
    <mergeCell ref="E61:E62"/>
    <mergeCell ref="E63:E64"/>
    <mergeCell ref="C100:G100"/>
    <mergeCell ref="H100:K100"/>
    <mergeCell ref="C101:G101"/>
    <mergeCell ref="H101:K101"/>
    <mergeCell ref="C102:E102"/>
    <mergeCell ref="F102:G102"/>
    <mergeCell ref="A96:E96"/>
    <mergeCell ref="A97:L97"/>
    <mergeCell ref="A98:B99"/>
    <mergeCell ref="C98:G98"/>
    <mergeCell ref="H98:K98"/>
    <mergeCell ref="C99:G99"/>
    <mergeCell ref="H99:K99"/>
    <mergeCell ref="C94:E94"/>
    <mergeCell ref="B95:E95"/>
    <mergeCell ref="B75:B94"/>
    <mergeCell ref="C75:C78"/>
    <mergeCell ref="D75:D76"/>
    <mergeCell ref="E75:E76"/>
    <mergeCell ref="F90:H90"/>
    <mergeCell ref="I90:K90"/>
    <mergeCell ref="F80:H80"/>
    <mergeCell ref="I80:K80"/>
    <mergeCell ref="L90:L91"/>
    <mergeCell ref="F92:H92"/>
    <mergeCell ref="I92:K92"/>
    <mergeCell ref="L92:L93"/>
    <mergeCell ref="L84:L85"/>
    <mergeCell ref="F86:H86"/>
    <mergeCell ref="I86:K86"/>
    <mergeCell ref="L86:L87"/>
    <mergeCell ref="F88:H88"/>
    <mergeCell ref="I88:K88"/>
    <mergeCell ref="L88:L89"/>
    <mergeCell ref="L80:L81"/>
    <mergeCell ref="F82:H82"/>
    <mergeCell ref="I82:K82"/>
    <mergeCell ref="L82:L83"/>
    <mergeCell ref="F84:H84"/>
    <mergeCell ref="I84:K84"/>
    <mergeCell ref="F75:H75"/>
    <mergeCell ref="I75:K75"/>
    <mergeCell ref="L75:L76"/>
    <mergeCell ref="F77:H77"/>
    <mergeCell ref="I77:K77"/>
    <mergeCell ref="L77:L78"/>
    <mergeCell ref="L69:L70"/>
    <mergeCell ref="F71:H71"/>
    <mergeCell ref="I71:K71"/>
    <mergeCell ref="L71:L72"/>
    <mergeCell ref="F69:H69"/>
    <mergeCell ref="I69:K69"/>
    <mergeCell ref="F67:H67"/>
    <mergeCell ref="I67:K67"/>
    <mergeCell ref="L67:L68"/>
    <mergeCell ref="L57:L58"/>
    <mergeCell ref="F59:H59"/>
    <mergeCell ref="I59:K59"/>
    <mergeCell ref="L59:L60"/>
    <mergeCell ref="F61:H61"/>
    <mergeCell ref="I61:K61"/>
    <mergeCell ref="L61:L62"/>
    <mergeCell ref="F63:H63"/>
    <mergeCell ref="F57:H57"/>
    <mergeCell ref="I57:K57"/>
    <mergeCell ref="I63:K63"/>
    <mergeCell ref="C50:E50"/>
    <mergeCell ref="B51:E51"/>
    <mergeCell ref="L63:L64"/>
    <mergeCell ref="F65:H65"/>
    <mergeCell ref="I65:K65"/>
    <mergeCell ref="L65:L66"/>
    <mergeCell ref="A52:A95"/>
    <mergeCell ref="B52:B73"/>
    <mergeCell ref="C52:C55"/>
    <mergeCell ref="D52:D53"/>
    <mergeCell ref="E52:E53"/>
    <mergeCell ref="B29:B50"/>
    <mergeCell ref="C29:C32"/>
    <mergeCell ref="C33:E33"/>
    <mergeCell ref="D34:D35"/>
    <mergeCell ref="E34:E35"/>
    <mergeCell ref="F52:H52"/>
    <mergeCell ref="I52:K52"/>
    <mergeCell ref="L52:L53"/>
    <mergeCell ref="D54:D55"/>
    <mergeCell ref="E54:E55"/>
    <mergeCell ref="F54:H54"/>
    <mergeCell ref="I54:K54"/>
    <mergeCell ref="L54:L55"/>
    <mergeCell ref="L48:L49"/>
    <mergeCell ref="F44:H44"/>
    <mergeCell ref="I44:K44"/>
    <mergeCell ref="L44:L45"/>
    <mergeCell ref="F46:H46"/>
    <mergeCell ref="I46:K46"/>
    <mergeCell ref="L46:L47"/>
    <mergeCell ref="F48:H48"/>
    <mergeCell ref="L38:L39"/>
    <mergeCell ref="F40:H40"/>
    <mergeCell ref="I40:K40"/>
    <mergeCell ref="L40:L41"/>
    <mergeCell ref="F42:H42"/>
    <mergeCell ref="I42:K42"/>
    <mergeCell ref="L42:L43"/>
    <mergeCell ref="F34:H34"/>
    <mergeCell ref="I34:K34"/>
    <mergeCell ref="L34:L35"/>
    <mergeCell ref="F36:H36"/>
    <mergeCell ref="I36:K36"/>
    <mergeCell ref="L36:L37"/>
    <mergeCell ref="F38:H38"/>
    <mergeCell ref="I38:K38"/>
    <mergeCell ref="L29:L30"/>
    <mergeCell ref="D31:D32"/>
    <mergeCell ref="E31:E32"/>
    <mergeCell ref="F31:H31"/>
    <mergeCell ref="I31:K31"/>
    <mergeCell ref="L31:L32"/>
    <mergeCell ref="D29:D30"/>
    <mergeCell ref="E29:E30"/>
    <mergeCell ref="F29:H29"/>
    <mergeCell ref="I29:K29"/>
    <mergeCell ref="C27:E27"/>
    <mergeCell ref="B28:E28"/>
    <mergeCell ref="L23:L24"/>
    <mergeCell ref="F25:H25"/>
    <mergeCell ref="I25:K25"/>
    <mergeCell ref="L25:L26"/>
    <mergeCell ref="E23:E24"/>
    <mergeCell ref="F23:H23"/>
    <mergeCell ref="I23:K23"/>
    <mergeCell ref="C17:C26"/>
    <mergeCell ref="E17:E18"/>
    <mergeCell ref="E19:E20"/>
    <mergeCell ref="E25:E26"/>
    <mergeCell ref="D17:D18"/>
    <mergeCell ref="F17:H17"/>
    <mergeCell ref="I17:K17"/>
    <mergeCell ref="L17:L18"/>
    <mergeCell ref="F19:H19"/>
    <mergeCell ref="I19:K19"/>
    <mergeCell ref="L19:L20"/>
    <mergeCell ref="F21:H21"/>
    <mergeCell ref="I21:K21"/>
    <mergeCell ref="L21:L22"/>
    <mergeCell ref="D19:D26"/>
    <mergeCell ref="F14:H14"/>
    <mergeCell ref="I14:K14"/>
    <mergeCell ref="L14:L15"/>
    <mergeCell ref="I6:K6"/>
    <mergeCell ref="L6:L7"/>
    <mergeCell ref="D8:D15"/>
    <mergeCell ref="F8:H8"/>
    <mergeCell ref="I8:K8"/>
    <mergeCell ref="L8:L9"/>
    <mergeCell ref="F10:H10"/>
    <mergeCell ref="I10:K10"/>
    <mergeCell ref="L10:L11"/>
    <mergeCell ref="A6:A51"/>
    <mergeCell ref="B6:B27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I2:K2"/>
    <mergeCell ref="C6:C15"/>
    <mergeCell ref="D6:D7"/>
    <mergeCell ref="E6:E7"/>
    <mergeCell ref="F6:H6"/>
    <mergeCell ref="F12:H12"/>
    <mergeCell ref="C16:E16"/>
    <mergeCell ref="I12:K12"/>
    <mergeCell ref="L12:L13"/>
  </mergeCells>
  <phoneticPr fontId="13" type="noConversion"/>
  <pageMargins left="0.69999998807907104" right="0.69999998807907104" top="0.75" bottom="0.75" header="0.30000001192092896" footer="0.300000011920928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 2년제 과정 구성표</vt:lpstr>
      <vt:lpstr>2년제 과정 신구대비표</vt:lpstr>
      <vt:lpstr>' 2년제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1</cp:revision>
  <cp:lastPrinted>2023-06-05T05:29:25Z</cp:lastPrinted>
  <dcterms:created xsi:type="dcterms:W3CDTF">2015-01-27T09:59:54Z</dcterms:created>
  <dcterms:modified xsi:type="dcterms:W3CDTF">2023-06-05T05:29:28Z</dcterms:modified>
  <cp:version>0906.0100.01</cp:version>
</cp:coreProperties>
</file>