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23-2024 교육과정구성표\"/>
    </mc:Choice>
  </mc:AlternateContent>
  <bookViews>
    <workbookView xWindow="0" yWindow="0" windowWidth="14610" windowHeight="10020" tabRatio="721"/>
  </bookViews>
  <sheets>
    <sheet name=" 2년제 과정 구성표" sheetId="1" r:id="rId1"/>
    <sheet name="2년제 과정 신구대비표" sheetId="2" r:id="rId2"/>
  </sheets>
  <definedNames>
    <definedName name="_xlnm.Print_Area" localSheetId="0">' 2년제 과정 구성표'!$A$1:$T$41</definedName>
  </definedNames>
  <calcPr calcId="162913"/>
</workbook>
</file>

<file path=xl/calcChain.xml><?xml version="1.0" encoding="utf-8"?>
<calcChain xmlns="http://schemas.openxmlformats.org/spreadsheetml/2006/main">
  <c r="O43" i="1" l="1"/>
  <c r="N43" i="1"/>
  <c r="M43" i="1"/>
  <c r="G43" i="1"/>
  <c r="F43" i="1"/>
  <c r="Q42" i="1"/>
  <c r="P42" i="1"/>
  <c r="O42" i="1"/>
  <c r="N42" i="1"/>
  <c r="M42" i="1"/>
  <c r="L42" i="1"/>
  <c r="K42" i="1"/>
  <c r="J42" i="1"/>
  <c r="I42" i="1"/>
  <c r="H42" i="1"/>
  <c r="G42" i="1"/>
  <c r="F42" i="1"/>
  <c r="T38" i="1"/>
  <c r="S38" i="1"/>
  <c r="R38" i="1"/>
  <c r="T33" i="1"/>
  <c r="S33" i="1"/>
  <c r="R33" i="1"/>
  <c r="T32" i="1"/>
  <c r="S32" i="1"/>
  <c r="R32" i="1"/>
  <c r="T31" i="1"/>
  <c r="S31" i="1"/>
  <c r="R31" i="1"/>
  <c r="T30" i="1"/>
  <c r="S30" i="1"/>
  <c r="R30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0" i="1"/>
  <c r="S20" i="1"/>
  <c r="R20" i="1"/>
  <c r="T19" i="1"/>
  <c r="S19" i="1"/>
  <c r="S42" i="1" s="1"/>
  <c r="R19" i="1"/>
  <c r="T18" i="1"/>
  <c r="S18" i="1"/>
  <c r="R18" i="1"/>
  <c r="T17" i="1"/>
  <c r="S17" i="1"/>
  <c r="R17" i="1"/>
  <c r="T16" i="1"/>
  <c r="T42" i="1" s="1"/>
  <c r="S16" i="1"/>
  <c r="R16" i="1"/>
  <c r="T15" i="1"/>
  <c r="S15" i="1"/>
  <c r="R15" i="1"/>
  <c r="T14" i="1"/>
  <c r="S14" i="1"/>
  <c r="R14" i="1"/>
  <c r="T13" i="1"/>
  <c r="S13" i="1"/>
  <c r="R13" i="1"/>
  <c r="R42" i="1" s="1"/>
  <c r="Q12" i="1"/>
  <c r="Q43" i="1" s="1"/>
  <c r="P12" i="1"/>
  <c r="P43" i="1" s="1"/>
  <c r="O12" i="1"/>
  <c r="N12" i="1"/>
  <c r="M12" i="1"/>
  <c r="L12" i="1"/>
  <c r="L43" i="1" s="1"/>
  <c r="K12" i="1"/>
  <c r="K43" i="1" s="1"/>
  <c r="J12" i="1"/>
  <c r="J43" i="1" s="1"/>
  <c r="I12" i="1"/>
  <c r="I43" i="1" s="1"/>
  <c r="H12" i="1"/>
  <c r="H43" i="1" s="1"/>
  <c r="G12" i="1"/>
  <c r="F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  <c r="T6" i="1"/>
  <c r="S6" i="1"/>
  <c r="R6" i="1"/>
  <c r="T5" i="1"/>
  <c r="T12" i="1" s="1"/>
  <c r="T43" i="1" s="1"/>
  <c r="S5" i="1"/>
  <c r="S12" i="1" s="1"/>
  <c r="S43" i="1" s="1"/>
  <c r="R5" i="1"/>
  <c r="R12" i="1" s="1"/>
  <c r="R43" i="1" s="1"/>
</calcChain>
</file>

<file path=xl/sharedStrings.xml><?xml version="1.0" encoding="utf-8"?>
<sst xmlns="http://schemas.openxmlformats.org/spreadsheetml/2006/main" count="239" uniqueCount="139">
  <si>
    <t>대학생활과 진로탐색(University Life Caree search)</t>
  </si>
  <si>
    <t>의사소통과 대인관계(Communication &amp; interpersonal)</t>
  </si>
  <si>
    <t>위생·미용학개론(Public Health·Beauty an Outline)</t>
  </si>
  <si>
    <r>
      <t>대학생활과 진로탐색</t>
    </r>
    <r>
      <rPr>
        <b/>
        <sz val="6"/>
        <color rgb="FF0000FF"/>
        <rFont val="맑은 고딕"/>
        <family val="3"/>
        <charset val="129"/>
      </rPr>
      <t>(University Life Caree search)</t>
    </r>
  </si>
  <si>
    <t>창업미용고객상담(Start Beauty Customer Consultation)</t>
  </si>
  <si>
    <r>
      <rPr>
        <sz val="9"/>
        <color rgb="FF000000"/>
        <rFont val="맑은 고딕"/>
        <family val="3"/>
        <charset val="129"/>
      </rPr>
      <t>의사소통과 자기개발</t>
    </r>
    <r>
      <rPr>
        <b/>
        <sz val="6"/>
        <color rgb="FF0000FF"/>
        <rFont val="맑은 고딕"/>
        <family val="3"/>
        <charset val="129"/>
      </rPr>
      <t>(Communication &amp; Self-Realization)</t>
    </r>
  </si>
  <si>
    <t>학과명 : 뷰티코디네이션학과</t>
  </si>
  <si>
    <t>얼굴관리(Face Care)</t>
  </si>
  <si>
    <t>기본커트(Basic Cut)</t>
  </si>
  <si>
    <t>업스타일(Up Style)</t>
  </si>
  <si>
    <t>2022~2023 교육과정</t>
  </si>
  <si>
    <t>교과목 폐지 및 교과목 신설</t>
  </si>
  <si>
    <t>교양·직업기초 개설학점</t>
  </si>
  <si>
    <t>과목 폐지 및 과목신설</t>
  </si>
  <si>
    <t>교양·직업기초 개설학점 계</t>
  </si>
  <si>
    <t>교양·
직업기초 과목수</t>
  </si>
  <si>
    <t>학년</t>
  </si>
  <si>
    <t>인성</t>
  </si>
  <si>
    <t>1학기</t>
  </si>
  <si>
    <t>전공</t>
  </si>
  <si>
    <t>구분</t>
  </si>
  <si>
    <t>전공계</t>
  </si>
  <si>
    <t>2학기</t>
  </si>
  <si>
    <t>계</t>
  </si>
  <si>
    <t>학점</t>
  </si>
  <si>
    <t>이론</t>
  </si>
  <si>
    <t>창업</t>
  </si>
  <si>
    <t>학기</t>
  </si>
  <si>
    <t>시간</t>
  </si>
  <si>
    <t>실습</t>
  </si>
  <si>
    <t>필수</t>
  </si>
  <si>
    <t>선택</t>
  </si>
  <si>
    <t>총계</t>
  </si>
  <si>
    <t>소계</t>
  </si>
  <si>
    <t>※ 비고란-과목폐지, 과목신설, 명칭변경, 학점·시수변경, 선택·필수변경, 개설학기 변경</t>
  </si>
  <si>
    <t>조직이해와 자기개발(An Organization Understanding &amp; Self-Realization)</t>
  </si>
  <si>
    <t>교과목 폐지 및 개설학기변경(1학년 1학기→2년 2학기)</t>
  </si>
  <si>
    <t>실무특수관리(Practical Special care)</t>
  </si>
  <si>
    <t>응용전신관리(Application Body Care)</t>
  </si>
  <si>
    <t>제품관리(Product Care)</t>
  </si>
  <si>
    <t>헤어 업스타일(Up Style)</t>
  </si>
  <si>
    <t>2021~2022 교육과정(2년제)</t>
  </si>
  <si>
    <t>기본네일(Basic Nail)</t>
  </si>
  <si>
    <t>2021~2022 학년도 교육과정</t>
  </si>
  <si>
    <t>블로우드라이(Blow Dry)</t>
  </si>
  <si>
    <t>2020~2021학년도 교육과정</t>
  </si>
  <si>
    <t>헤어컬러(Hair Color)</t>
  </si>
  <si>
    <t>두피모발(Scalp Hair)</t>
  </si>
  <si>
    <t>2021~2022학년도 교육과정</t>
  </si>
  <si>
    <t>학과명(전공명/과정명) : 뷰티코디네이션학과 메이크업·네일전공</t>
  </si>
  <si>
    <t>응용특수관리(Application Special care)</t>
  </si>
  <si>
    <t xml:space="preserve">미용기기·비만관리(Beauty Machine fat care) </t>
  </si>
  <si>
    <r>
      <t>뷰티 캡스톤 디자인</t>
    </r>
    <r>
      <rPr>
        <sz val="9"/>
        <color rgb="FF0000FF"/>
        <rFont val="맑은 고딕"/>
        <family val="3"/>
        <charset val="129"/>
      </rPr>
      <t>(Beauty Capstone Design)</t>
    </r>
  </si>
  <si>
    <t>전공 개설학점 계</t>
  </si>
  <si>
    <t>전공선택 개설학점</t>
  </si>
  <si>
    <t>교과
구분
1)</t>
  </si>
  <si>
    <t>교양
·
직업
기초</t>
  </si>
  <si>
    <t>교양·직업기초 계</t>
  </si>
  <si>
    <t>셋팅(Setting)</t>
  </si>
  <si>
    <t>학점, 시수 변경</t>
  </si>
  <si>
    <t>샴푸(Shampoo)</t>
  </si>
  <si>
    <t>취업창업준비실무</t>
  </si>
  <si>
    <t>교양·직업
기초학점</t>
  </si>
  <si>
    <t>전공필수 개설학점</t>
  </si>
  <si>
    <t xml:space="preserve"> 총 개설학점 계</t>
  </si>
  <si>
    <r>
      <t xml:space="preserve">교과목명
</t>
    </r>
    <r>
      <rPr>
        <b/>
        <sz val="10"/>
        <color rgb="FF0000FF"/>
        <rFont val="맑은 고딕"/>
        <family val="3"/>
        <charset val="129"/>
      </rPr>
      <t>(영문명)</t>
    </r>
  </si>
  <si>
    <r>
      <t>취업·</t>
    </r>
    <r>
      <rPr>
        <b/>
        <sz val="9"/>
        <color rgb="FF000000"/>
        <rFont val="맑은 고딕"/>
        <family val="3"/>
        <charset val="129"/>
      </rPr>
      <t>창업준비실무</t>
    </r>
  </si>
  <si>
    <t>직업기초</t>
  </si>
  <si>
    <t>자유선택</t>
  </si>
  <si>
    <t>교양 B</t>
  </si>
  <si>
    <t>캡스톤디자인</t>
  </si>
  <si>
    <t>2 학 년</t>
  </si>
  <si>
    <t>교과목
코드</t>
  </si>
  <si>
    <t>교과목명</t>
  </si>
  <si>
    <t>교양 A</t>
  </si>
  <si>
    <t>교양교육실배정</t>
  </si>
  <si>
    <t>1 학 년</t>
  </si>
  <si>
    <t>전공학점</t>
  </si>
  <si>
    <t>현장실습</t>
  </si>
  <si>
    <t>학기 계</t>
  </si>
  <si>
    <t>합   계</t>
  </si>
  <si>
    <t>대학생활</t>
  </si>
  <si>
    <t>과목
구분</t>
  </si>
  <si>
    <t>취업/창업</t>
  </si>
  <si>
    <t>이수
구분</t>
  </si>
  <si>
    <t>과목명 변경</t>
  </si>
  <si>
    <t>인성함양</t>
  </si>
  <si>
    <t>인성과 삶</t>
  </si>
  <si>
    <t>국제인성</t>
  </si>
  <si>
    <t>선택 폐지</t>
  </si>
  <si>
    <t>교과목 폐지</t>
  </si>
  <si>
    <t>전체과목수</t>
  </si>
  <si>
    <t>역량강화</t>
  </si>
  <si>
    <t>과목 신설</t>
  </si>
  <si>
    <t>필수로 변경</t>
  </si>
  <si>
    <t>인성실천</t>
  </si>
  <si>
    <t>총
개설
학점</t>
  </si>
  <si>
    <t>과목 폐지</t>
  </si>
  <si>
    <t>전공 과목수</t>
  </si>
  <si>
    <t>인재양성유형명 : 메이크업아티스트·네일관리사유형</t>
  </si>
  <si>
    <t>뷰티캡스톤디자인(Capstone Design)</t>
  </si>
  <si>
    <t>인재양성유형명 :피부관리사헤어디자이너유형</t>
  </si>
  <si>
    <t>개설학기변경(1학년 1학기→2년 2학기)</t>
  </si>
  <si>
    <t>기본메이크업(Basic make up)</t>
  </si>
  <si>
    <t>피부미용기구(Skin Care Tool)</t>
  </si>
  <si>
    <t>기본헤어펌(Basic Hair Pum)</t>
  </si>
  <si>
    <t>웨딩메이크업(Wedding make up)</t>
  </si>
  <si>
    <t>응용네일(Applicationc Nail)</t>
  </si>
  <si>
    <t>기초전신관리(Basic Body Care)</t>
  </si>
  <si>
    <t>캡스톤디자인(Capstone Design)</t>
  </si>
  <si>
    <t>미용 제품관리(Product Care)</t>
  </si>
  <si>
    <r>
      <t>개발</t>
    </r>
    <r>
      <rPr>
        <sz val="10"/>
        <color rgb="FF000000"/>
        <rFont val="맑은 고딕"/>
        <family val="3"/>
        <charset val="129"/>
      </rPr>
      <t>•개편의 근거(비고)</t>
    </r>
  </si>
  <si>
    <r>
      <t>기본 메이크업</t>
    </r>
    <r>
      <rPr>
        <sz val="9"/>
        <color rgb="FF0000FF"/>
        <rFont val="맑은 고딕"/>
        <family val="3"/>
        <charset val="129"/>
      </rPr>
      <t>(Basic Make Up)</t>
    </r>
    <phoneticPr fontId="14" type="noConversion"/>
  </si>
  <si>
    <r>
      <t>네일 케어</t>
    </r>
    <r>
      <rPr>
        <sz val="9"/>
        <color rgb="FF0000FF"/>
        <rFont val="맑은 고딕"/>
        <family val="3"/>
        <charset val="129"/>
      </rPr>
      <t>(Nail Care)</t>
    </r>
    <phoneticPr fontId="14" type="noConversion"/>
  </si>
  <si>
    <r>
      <t>젤 네일</t>
    </r>
    <r>
      <rPr>
        <sz val="9"/>
        <color rgb="FF0000FF"/>
        <rFont val="맑은 고딕"/>
        <family val="3"/>
        <charset val="129"/>
      </rPr>
      <t>(Gel Nail)</t>
    </r>
    <phoneticPr fontId="14" type="noConversion"/>
  </si>
  <si>
    <r>
      <t>웨딩 스타일리스트</t>
    </r>
    <r>
      <rPr>
        <sz val="9"/>
        <color rgb="FF0000FF"/>
        <rFont val="맑은 고딕"/>
        <family val="3"/>
        <charset val="129"/>
      </rPr>
      <t xml:space="preserve">(Wedding Sthlist) </t>
    </r>
    <phoneticPr fontId="14" type="noConversion"/>
  </si>
  <si>
    <r>
      <t>뷰티 크리에이터</t>
    </r>
    <r>
      <rPr>
        <sz val="9"/>
        <color rgb="FF0000FF"/>
        <rFont val="맑은 고딕"/>
        <family val="3"/>
        <charset val="129"/>
      </rPr>
      <t xml:space="preserve">(Beatuy Creator) </t>
    </r>
    <phoneticPr fontId="14" type="noConversion"/>
  </si>
  <si>
    <r>
      <t>네일 장식물</t>
    </r>
    <r>
      <rPr>
        <sz val="9"/>
        <color rgb="FF0000FF"/>
        <rFont val="맑은 고딕"/>
        <family val="3"/>
        <charset val="129"/>
      </rPr>
      <t>(Nail Decoration)</t>
    </r>
    <phoneticPr fontId="14" type="noConversion"/>
  </si>
  <si>
    <r>
      <t>뷰티 제품실습</t>
    </r>
    <r>
      <rPr>
        <sz val="9"/>
        <color rgb="FF0000FF"/>
        <rFont val="맑은 고딕"/>
        <family val="3"/>
        <charset val="129"/>
      </rPr>
      <t>(Beauty Product Training)</t>
    </r>
    <phoneticPr fontId="14" type="noConversion"/>
  </si>
  <si>
    <r>
      <t>헤어실무 샴푸</t>
    </r>
    <r>
      <rPr>
        <sz val="9"/>
        <color rgb="FF0000FF"/>
        <rFont val="맑은 고딕"/>
        <family val="3"/>
        <charset val="129"/>
      </rPr>
      <t>(Hair Practical Shampoo)</t>
    </r>
    <phoneticPr fontId="14" type="noConversion"/>
  </si>
  <si>
    <r>
      <t>창업미용고객상담</t>
    </r>
    <r>
      <rPr>
        <sz val="8"/>
        <color rgb="FF0000FF"/>
        <rFont val="맑은 고딕"/>
        <family val="3"/>
        <charset val="129"/>
      </rPr>
      <t>(Start Beauty Customer Consultation)</t>
    </r>
    <phoneticPr fontId="14" type="noConversion"/>
  </si>
  <si>
    <r>
      <t>미용학개론</t>
    </r>
    <r>
      <rPr>
        <sz val="9"/>
        <color rgb="FF0000FF"/>
        <rFont val="맑은 고딕"/>
        <family val="3"/>
        <charset val="129"/>
      </rPr>
      <t>(Beauty an Outline)</t>
    </r>
    <phoneticPr fontId="14" type="noConversion"/>
  </si>
  <si>
    <r>
      <t>네일 컬러</t>
    </r>
    <r>
      <rPr>
        <sz val="9"/>
        <color rgb="FF0000FF"/>
        <rFont val="맑은 고딕"/>
        <family val="3"/>
        <charset val="129"/>
      </rPr>
      <t>(Nail Colour)</t>
    </r>
    <phoneticPr fontId="14" type="noConversion"/>
  </si>
  <si>
    <r>
      <t>뷰티 일러스트레이션</t>
    </r>
    <r>
      <rPr>
        <sz val="9"/>
        <color rgb="FF0000FF"/>
        <rFont val="맑은 고딕"/>
        <family val="3"/>
        <charset val="129"/>
      </rPr>
      <t xml:space="preserve">(Beauty  Illustration) </t>
    </r>
    <phoneticPr fontId="14" type="noConversion"/>
  </si>
  <si>
    <r>
      <t>무대 분장</t>
    </r>
    <r>
      <rPr>
        <sz val="9"/>
        <color rgb="FF0000FF"/>
        <rFont val="맑은 고딕"/>
        <family val="3"/>
        <charset val="129"/>
      </rPr>
      <t>(Stage Make Up)</t>
    </r>
    <phoneticPr fontId="14" type="noConversion"/>
  </si>
  <si>
    <r>
      <t>네일 익스텐션</t>
    </r>
    <r>
      <rPr>
        <sz val="9"/>
        <color rgb="FF0000FF"/>
        <rFont val="맑은 고딕"/>
        <family val="3"/>
        <charset val="129"/>
      </rPr>
      <t>(Nail Extension)</t>
    </r>
    <phoneticPr fontId="14" type="noConversion"/>
  </si>
  <si>
    <r>
      <t>네일 화장물제거</t>
    </r>
    <r>
      <rPr>
        <sz val="9"/>
        <color rgb="FF0000FF"/>
        <rFont val="맑은 고딕"/>
        <family val="3"/>
        <charset val="129"/>
      </rPr>
      <t>(Nail Removal)</t>
    </r>
    <phoneticPr fontId="14" type="noConversion"/>
  </si>
  <si>
    <r>
      <t>뷰티 색채 디자인실습</t>
    </r>
    <r>
      <rPr>
        <sz val="9"/>
        <color rgb="FF0000FF"/>
        <rFont val="맑은 고딕"/>
        <family val="3"/>
        <charset val="129"/>
      </rPr>
      <t>(Beauty Colour Design Training)</t>
    </r>
    <phoneticPr fontId="14" type="noConversion"/>
  </si>
  <si>
    <r>
      <t>미디어 메이크업</t>
    </r>
    <r>
      <rPr>
        <sz val="9"/>
        <color rgb="FF0000FF"/>
        <rFont val="맑은 고딕"/>
        <family val="3"/>
        <charset val="129"/>
      </rPr>
      <t>(Media Make Up)</t>
    </r>
    <phoneticPr fontId="14" type="noConversion"/>
  </si>
  <si>
    <r>
      <t>엠보 네일아트</t>
    </r>
    <r>
      <rPr>
        <sz val="9"/>
        <color rgb="FF0000FF"/>
        <rFont val="맑은 고딕"/>
        <family val="3"/>
        <charset val="129"/>
      </rPr>
      <t>(Ambo Nail Art)</t>
    </r>
    <phoneticPr fontId="14" type="noConversion"/>
  </si>
  <si>
    <r>
      <t>기초 피부관리</t>
    </r>
    <r>
      <rPr>
        <sz val="9"/>
        <color rgb="FF0000FF"/>
        <rFont val="맑은 고딕"/>
        <family val="3"/>
        <charset val="129"/>
      </rPr>
      <t>(Basic Skin Care)</t>
    </r>
    <phoneticPr fontId="14" type="noConversion"/>
  </si>
  <si>
    <r>
      <t>네일 드릴</t>
    </r>
    <r>
      <rPr>
        <sz val="9"/>
        <color rgb="FF0000FF"/>
        <rFont val="맑은 고딕"/>
        <family val="3"/>
        <charset val="129"/>
      </rPr>
      <t>(Nail Drill)</t>
    </r>
    <phoneticPr fontId="14" type="noConversion"/>
  </si>
  <si>
    <r>
      <t>아트 메이크업</t>
    </r>
    <r>
      <rPr>
        <sz val="9"/>
        <color rgb="FF0000FF"/>
        <rFont val="맑은 고딕"/>
        <family val="3"/>
        <charset val="129"/>
      </rPr>
      <t>(Art Make Up)</t>
    </r>
    <phoneticPr fontId="14" type="noConversion"/>
  </si>
  <si>
    <r>
      <t>뷰티 헤어 스타일링</t>
    </r>
    <r>
      <rPr>
        <sz val="9"/>
        <color rgb="FF0000FF"/>
        <rFont val="맑은 고딕"/>
        <family val="3"/>
        <charset val="129"/>
      </rPr>
      <t>(Beauty Hair Styling)</t>
    </r>
    <phoneticPr fontId="14" type="noConversion"/>
  </si>
  <si>
    <r>
      <t>특수분장</t>
    </r>
    <r>
      <rPr>
        <sz val="9"/>
        <color rgb="FF0000FF"/>
        <rFont val="맑은 고딕"/>
        <family val="3"/>
        <charset val="129"/>
      </rPr>
      <t>(Special Make Up)</t>
    </r>
    <phoneticPr fontId="14" type="noConversion"/>
  </si>
  <si>
    <r>
      <t>통젤 아트</t>
    </r>
    <r>
      <rPr>
        <sz val="9"/>
        <color rgb="FF0000FF"/>
        <rFont val="맑은 고딕"/>
        <family val="3"/>
        <charset val="129"/>
      </rPr>
      <t>(Barrel Gel Art)</t>
    </r>
    <phoneticPr fontId="14" type="noConversion"/>
  </si>
  <si>
    <r>
      <t>살롱 네일</t>
    </r>
    <r>
      <rPr>
        <sz val="9"/>
        <color rgb="FF0000FF"/>
        <rFont val="맑은 고딕"/>
        <family val="3"/>
        <charset val="129"/>
      </rPr>
      <t>(Salon Nail)</t>
    </r>
    <phoneticPr fontId="14" type="noConversion"/>
  </si>
  <si>
    <r>
      <t>퍼스널 이미지메이킹</t>
    </r>
    <r>
      <rPr>
        <sz val="9"/>
        <color rgb="FF0000FF"/>
        <rFont val="맑은 고딕"/>
        <family val="3"/>
        <charset val="129"/>
      </rPr>
      <t>(Personal Image making)</t>
    </r>
    <phoneticPr fontId="14" type="noConversion"/>
  </si>
  <si>
    <r>
      <t>오브제 창작실습</t>
    </r>
    <r>
      <rPr>
        <sz val="9"/>
        <color rgb="FF0000FF"/>
        <rFont val="맑은 고딕"/>
        <family val="3"/>
        <charset val="129"/>
      </rPr>
      <t>(Objet Making Training)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</si>
</sst>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12"/>
      <color rgb="FFFF0000"/>
      <name val="맑은 고딕"/>
      <family val="3"/>
      <charset val="129"/>
    </font>
    <font>
      <sz val="9"/>
      <color rgb="FF0000FF"/>
      <name val="맑은 고딕"/>
      <family val="3"/>
      <charset val="129"/>
    </font>
    <font>
      <b/>
      <sz val="6"/>
      <color rgb="FF0000FF"/>
      <name val="맑은 고딕"/>
      <family val="3"/>
      <charset val="129"/>
    </font>
    <font>
      <sz val="8"/>
      <color rgb="FF0000FF"/>
      <name val="맑은 고딕"/>
      <family val="3"/>
      <charset val="129"/>
    </font>
    <font>
      <b/>
      <sz val="10"/>
      <color rgb="FF0000FF"/>
      <name val="맑은 고딕"/>
      <family val="3"/>
      <charset val="129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13">
    <fill>
      <patternFill patternType="none"/>
    </fill>
    <fill>
      <patternFill patternType="gray125"/>
    </fill>
    <fill>
      <patternFill patternType="solid">
        <fgColor rgb="FFFDEA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65"/>
        <bgColor rgb="FF8CB3E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1E1"/>
        <bgColor rgb="FF8CB3E4"/>
      </patternFill>
    </fill>
    <fill>
      <patternFill patternType="solid">
        <fgColor rgb="FFFFE1E1"/>
        <bgColor indexed="64"/>
      </patternFill>
    </fill>
    <fill>
      <patternFill patternType="solid">
        <fgColor rgb="FFFFFFFF"/>
        <bgColor rgb="FF8CB3E4"/>
      </patternFill>
    </fill>
    <fill>
      <patternFill patternType="solid">
        <fgColor rgb="FFFFFF00"/>
        <bgColor indexed="64"/>
      </patternFill>
    </fill>
    <fill>
      <patternFill patternType="solid">
        <fgColor rgb="FFFFE7D8"/>
        <bgColor indexed="64"/>
      </patternFill>
    </fill>
    <fill>
      <patternFill patternType="solid">
        <fgColor rgb="FFFFE7D8"/>
        <bgColor rgb="FF8CB3E4"/>
      </patternFill>
    </fill>
  </fills>
  <borders count="61">
    <border>
      <left/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</borders>
  <cellStyleXfs count="10">
    <xf numFmtId="0" fontId="0" fillId="0" borderId="0"/>
    <xf numFmtId="0" fontId="13" fillId="0" borderId="0"/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1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8">
      <alignment vertical="center"/>
    </xf>
    <xf numFmtId="0" fontId="3" fillId="2" borderId="1" xfId="5" applyFont="1" applyFill="1" applyBorder="1" applyAlignment="1">
      <alignment horizontal="center" vertical="center"/>
    </xf>
    <xf numFmtId="0" fontId="3" fillId="2" borderId="2" xfId="5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center"/>
    </xf>
    <xf numFmtId="0" fontId="5" fillId="0" borderId="5" xfId="6" applyFont="1" applyBorder="1" applyAlignment="1">
      <alignment horizontal="center" vertical="center"/>
    </xf>
    <xf numFmtId="0" fontId="5" fillId="0" borderId="4" xfId="6" applyFont="1" applyBorder="1" applyAlignment="1">
      <alignment horizontal="center" vertical="center"/>
    </xf>
    <xf numFmtId="0" fontId="4" fillId="0" borderId="7" xfId="6" applyFont="1" applyFill="1" applyBorder="1" applyAlignment="1">
      <alignment horizontal="center" vertical="center" wrapText="1"/>
    </xf>
    <xf numFmtId="0" fontId="4" fillId="0" borderId="8" xfId="6" applyFont="1" applyFill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/>
    </xf>
    <xf numFmtId="0" fontId="6" fillId="0" borderId="0" xfId="8" applyFo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6" applyFont="1" applyFill="1" applyBorder="1" applyAlignment="1">
      <alignment horizontal="center" vertical="center" wrapText="1"/>
    </xf>
    <xf numFmtId="0" fontId="5" fillId="0" borderId="9" xfId="6" applyFont="1" applyBorder="1" applyAlignment="1">
      <alignment horizontal="center" vertical="center"/>
    </xf>
    <xf numFmtId="0" fontId="4" fillId="0" borderId="10" xfId="6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shrinkToFi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5" fillId="6" borderId="3" xfId="6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 wrapText="1"/>
    </xf>
    <xf numFmtId="0" fontId="3" fillId="8" borderId="3" xfId="6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2" borderId="3" xfId="4" applyFont="1" applyFill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3" borderId="3" xfId="4" applyFont="1" applyFill="1" applyBorder="1" applyAlignment="1">
      <alignment horizontal="center" vertical="center"/>
    </xf>
    <xf numFmtId="0" fontId="2" fillId="0" borderId="3" xfId="4" applyFont="1" applyBorder="1" applyAlignment="1">
      <alignment horizontal="center" vertical="center" shrinkToFit="1"/>
    </xf>
    <xf numFmtId="0" fontId="2" fillId="2" borderId="15" xfId="4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3" borderId="1" xfId="4" applyFont="1" applyFill="1" applyBorder="1" applyAlignment="1">
      <alignment horizontal="center" vertical="center"/>
    </xf>
    <xf numFmtId="0" fontId="3" fillId="2" borderId="1" xfId="4" applyFont="1" applyFill="1" applyBorder="1">
      <alignment vertical="center"/>
    </xf>
    <xf numFmtId="0" fontId="2" fillId="3" borderId="1" xfId="4" applyFont="1" applyFill="1" applyBorder="1">
      <alignment vertical="center"/>
    </xf>
    <xf numFmtId="0" fontId="3" fillId="2" borderId="16" xfId="4" applyFont="1" applyFill="1" applyBorder="1">
      <alignment vertical="center"/>
    </xf>
    <xf numFmtId="0" fontId="2" fillId="0" borderId="5" xfId="4" applyFont="1" applyBorder="1" applyAlignment="1">
      <alignment horizontal="center" vertical="center" shrinkToFit="1"/>
    </xf>
    <xf numFmtId="0" fontId="2" fillId="0" borderId="5" xfId="4" applyFont="1" applyBorder="1" applyAlignment="1">
      <alignment horizontal="center" vertical="center"/>
    </xf>
    <xf numFmtId="0" fontId="3" fillId="0" borderId="21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2" fillId="6" borderId="19" xfId="6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shrinkToFi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3" xfId="6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4" fillId="0" borderId="22" xfId="6" applyFont="1" applyBorder="1" applyAlignment="1">
      <alignment horizontal="center" vertical="center"/>
    </xf>
    <xf numFmtId="0" fontId="4" fillId="0" borderId="23" xfId="6" applyFont="1" applyBorder="1" applyAlignment="1">
      <alignment horizontal="center" vertical="center"/>
    </xf>
    <xf numFmtId="0" fontId="4" fillId="0" borderId="23" xfId="6" applyFont="1" applyFill="1" applyBorder="1" applyAlignment="1">
      <alignment horizontal="center" vertical="center" wrapText="1"/>
    </xf>
    <xf numFmtId="0" fontId="4" fillId="0" borderId="24" xfId="6" applyFont="1" applyBorder="1" applyAlignment="1">
      <alignment horizontal="center" vertical="center"/>
    </xf>
    <xf numFmtId="0" fontId="4" fillId="0" borderId="25" xfId="6" applyFont="1" applyBorder="1" applyAlignment="1">
      <alignment horizontal="center" vertical="center"/>
    </xf>
    <xf numFmtId="0" fontId="4" fillId="0" borderId="7" xfId="6" applyFont="1" applyBorder="1" applyAlignment="1">
      <alignment horizontal="center" vertical="center"/>
    </xf>
    <xf numFmtId="0" fontId="4" fillId="0" borderId="26" xfId="6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20" xfId="6" applyFont="1" applyBorder="1" applyAlignment="1">
      <alignment horizontal="center" vertical="center"/>
    </xf>
    <xf numFmtId="0" fontId="5" fillId="0" borderId="15" xfId="6" applyFont="1" applyBorder="1" applyAlignment="1">
      <alignment horizontal="center" vertical="center"/>
    </xf>
    <xf numFmtId="0" fontId="5" fillId="0" borderId="15" xfId="6" applyFont="1" applyFill="1" applyBorder="1" applyAlignment="1">
      <alignment horizontal="center" vertical="center" wrapText="1"/>
    </xf>
    <xf numFmtId="0" fontId="5" fillId="0" borderId="16" xfId="6" applyFont="1" applyBorder="1" applyAlignment="1">
      <alignment horizontal="center" vertical="center"/>
    </xf>
    <xf numFmtId="0" fontId="5" fillId="0" borderId="18" xfId="6" applyFont="1" applyFill="1" applyBorder="1" applyAlignment="1">
      <alignment horizontal="center" vertical="center" wrapText="1"/>
    </xf>
    <xf numFmtId="0" fontId="4" fillId="0" borderId="28" xfId="6" applyFont="1" applyFill="1" applyBorder="1" applyAlignment="1">
      <alignment horizontal="center" vertical="center" wrapText="1"/>
    </xf>
    <xf numFmtId="0" fontId="4" fillId="0" borderId="29" xfId="6" applyFont="1" applyFill="1" applyBorder="1" applyAlignment="1">
      <alignment horizontal="center" vertical="center" wrapText="1"/>
    </xf>
    <xf numFmtId="0" fontId="4" fillId="0" borderId="30" xfId="6" applyFont="1" applyFill="1" applyBorder="1" applyAlignment="1">
      <alignment horizontal="center" vertical="center" wrapText="1"/>
    </xf>
    <xf numFmtId="0" fontId="4" fillId="0" borderId="22" xfId="6" applyFont="1" applyFill="1" applyBorder="1" applyAlignment="1">
      <alignment horizontal="center" vertical="center" wrapText="1"/>
    </xf>
    <xf numFmtId="0" fontId="4" fillId="0" borderId="24" xfId="6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8" borderId="31" xfId="6" applyFont="1" applyFill="1" applyBorder="1" applyAlignment="1">
      <alignment horizontal="center" vertical="center" wrapText="1"/>
    </xf>
    <xf numFmtId="0" fontId="3" fillId="8" borderId="7" xfId="6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34" xfId="6" applyFont="1" applyFill="1" applyBorder="1" applyAlignment="1">
      <alignment horizontal="center" vertical="center" wrapText="1"/>
    </xf>
    <xf numFmtId="0" fontId="4" fillId="0" borderId="14" xfId="6" applyFont="1" applyFill="1" applyBorder="1" applyAlignment="1">
      <alignment horizontal="center" vertical="center" wrapText="1"/>
    </xf>
    <xf numFmtId="0" fontId="4" fillId="0" borderId="35" xfId="6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2" fillId="6" borderId="19" xfId="6" applyFont="1" applyFill="1" applyBorder="1" applyAlignment="1">
      <alignment horizontal="center" vertical="center" wrapText="1"/>
    </xf>
    <xf numFmtId="0" fontId="2" fillId="6" borderId="36" xfId="6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2" fillId="6" borderId="0" xfId="6" applyFont="1" applyFill="1" applyBorder="1" applyAlignment="1">
      <alignment horizontal="center" vertical="center" wrapText="1"/>
    </xf>
    <xf numFmtId="0" fontId="5" fillId="0" borderId="17" xfId="6" applyFont="1" applyFill="1" applyBorder="1" applyAlignment="1">
      <alignment horizontal="center" vertical="center" wrapText="1"/>
    </xf>
    <xf numFmtId="0" fontId="5" fillId="6" borderId="15" xfId="6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6" borderId="22" xfId="6" applyFont="1" applyFill="1" applyBorder="1" applyAlignment="1">
      <alignment horizontal="center" vertical="center"/>
    </xf>
    <xf numFmtId="0" fontId="5" fillId="6" borderId="23" xfId="6" applyFont="1" applyFill="1" applyBorder="1" applyAlignment="1">
      <alignment horizontal="center" vertical="center"/>
    </xf>
    <xf numFmtId="0" fontId="5" fillId="6" borderId="24" xfId="6" applyFont="1" applyFill="1" applyBorder="1" applyAlignment="1">
      <alignment horizontal="center" vertical="center"/>
    </xf>
    <xf numFmtId="0" fontId="5" fillId="6" borderId="32" xfId="6" applyFont="1" applyFill="1" applyBorder="1" applyAlignment="1">
      <alignment horizontal="center" vertical="center"/>
    </xf>
    <xf numFmtId="0" fontId="2" fillId="6" borderId="36" xfId="6" applyFont="1" applyFill="1" applyBorder="1" applyAlignment="1">
      <alignment horizontal="center" vertical="center" wrapText="1"/>
    </xf>
    <xf numFmtId="0" fontId="2" fillId="6" borderId="23" xfId="6" applyFont="1" applyFill="1" applyBorder="1" applyAlignment="1">
      <alignment horizontal="center" vertical="center" shrinkToFit="1"/>
    </xf>
    <xf numFmtId="0" fontId="5" fillId="6" borderId="23" xfId="6" applyFont="1" applyFill="1" applyBorder="1" applyAlignment="1">
      <alignment horizontal="center" vertical="center" wrapText="1"/>
    </xf>
    <xf numFmtId="0" fontId="5" fillId="6" borderId="33" xfId="6" applyFont="1" applyFill="1" applyBorder="1" applyAlignment="1">
      <alignment horizontal="center" vertical="center" wrapText="1"/>
    </xf>
    <xf numFmtId="0" fontId="5" fillId="6" borderId="22" xfId="6" applyFont="1" applyFill="1" applyBorder="1" applyAlignment="1">
      <alignment horizontal="center" vertical="center" wrapText="1"/>
    </xf>
    <xf numFmtId="0" fontId="5" fillId="6" borderId="24" xfId="6" applyFont="1" applyFill="1" applyBorder="1" applyAlignment="1">
      <alignment horizontal="center" vertical="center" wrapText="1"/>
    </xf>
    <xf numFmtId="0" fontId="2" fillId="6" borderId="39" xfId="6" applyFont="1" applyFill="1" applyBorder="1" applyAlignment="1">
      <alignment horizontal="center" vertical="center" wrapText="1"/>
    </xf>
    <xf numFmtId="0" fontId="2" fillId="6" borderId="19" xfId="6" applyFont="1" applyFill="1" applyBorder="1" applyAlignment="1">
      <alignment horizontal="center" vertical="center" wrapText="1"/>
    </xf>
    <xf numFmtId="0" fontId="5" fillId="6" borderId="4" xfId="6" applyFont="1" applyFill="1" applyBorder="1" applyAlignment="1">
      <alignment horizontal="center" vertical="center"/>
    </xf>
    <xf numFmtId="0" fontId="5" fillId="6" borderId="3" xfId="6" applyFont="1" applyFill="1" applyBorder="1" applyAlignment="1">
      <alignment horizontal="center" vertical="center"/>
    </xf>
    <xf numFmtId="0" fontId="5" fillId="6" borderId="1" xfId="6" applyFont="1" applyFill="1" applyBorder="1" applyAlignment="1">
      <alignment horizontal="center" vertical="center"/>
    </xf>
    <xf numFmtId="0" fontId="5" fillId="6" borderId="5" xfId="6" applyFont="1" applyFill="1" applyBorder="1" applyAlignment="1">
      <alignment horizontal="center" vertical="center"/>
    </xf>
    <xf numFmtId="0" fontId="5" fillId="6" borderId="9" xfId="6" applyFont="1" applyFill="1" applyBorder="1" applyAlignment="1">
      <alignment horizontal="center" vertical="center" wrapText="1"/>
    </xf>
    <xf numFmtId="0" fontId="4" fillId="6" borderId="10" xfId="6" applyFont="1" applyFill="1" applyBorder="1" applyAlignment="1">
      <alignment horizontal="center" vertical="center" wrapText="1"/>
    </xf>
    <xf numFmtId="0" fontId="4" fillId="6" borderId="7" xfId="6" applyFont="1" applyFill="1" applyBorder="1" applyAlignment="1">
      <alignment horizontal="center" vertical="center" wrapText="1"/>
    </xf>
    <xf numFmtId="0" fontId="4" fillId="6" borderId="8" xfId="6" applyFont="1" applyFill="1" applyBorder="1" applyAlignment="1">
      <alignment horizontal="center" vertical="center" wrapText="1"/>
    </xf>
    <xf numFmtId="0" fontId="2" fillId="6" borderId="40" xfId="6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11" borderId="49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vertical="center"/>
    </xf>
    <xf numFmtId="0" fontId="4" fillId="3" borderId="3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 vertical="center" wrapText="1"/>
    </xf>
    <xf numFmtId="0" fontId="4" fillId="11" borderId="60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5" fillId="10" borderId="57" xfId="4" applyFont="1" applyFill="1" applyBorder="1" applyAlignment="1">
      <alignment horizontal="center" vertical="center"/>
    </xf>
    <xf numFmtId="0" fontId="5" fillId="10" borderId="58" xfId="4" applyFont="1" applyFill="1" applyBorder="1" applyAlignment="1">
      <alignment horizontal="center" vertical="center"/>
    </xf>
    <xf numFmtId="0" fontId="5" fillId="10" borderId="59" xfId="4" applyFont="1" applyFill="1" applyBorder="1" applyAlignment="1">
      <alignment horizontal="center" vertical="center"/>
    </xf>
    <xf numFmtId="0" fontId="2" fillId="2" borderId="3" xfId="4" applyFont="1" applyFill="1" applyBorder="1" applyAlignment="1">
      <alignment horizontal="center" vertical="center"/>
    </xf>
    <xf numFmtId="0" fontId="2" fillId="2" borderId="15" xfId="4" applyFont="1" applyFill="1" applyBorder="1" applyAlignment="1">
      <alignment horizontal="center" vertical="center"/>
    </xf>
    <xf numFmtId="0" fontId="2" fillId="2" borderId="22" xfId="4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0" fontId="2" fillId="2" borderId="20" xfId="4" applyFont="1" applyFill="1" applyBorder="1" applyAlignment="1">
      <alignment horizontal="center" vertical="center"/>
    </xf>
    <xf numFmtId="0" fontId="2" fillId="2" borderId="23" xfId="4" applyFont="1" applyFill="1" applyBorder="1" applyAlignment="1">
      <alignment horizontal="center" vertical="center"/>
    </xf>
    <xf numFmtId="0" fontId="2" fillId="2" borderId="23" xfId="4" applyFont="1" applyFill="1" applyBorder="1" applyAlignment="1">
      <alignment horizontal="center" vertical="center" wrapText="1"/>
    </xf>
    <xf numFmtId="0" fontId="2" fillId="2" borderId="3" xfId="4" applyFont="1" applyFill="1" applyBorder="1" applyAlignment="1">
      <alignment horizontal="center" vertical="center" wrapText="1"/>
    </xf>
    <xf numFmtId="0" fontId="2" fillId="2" borderId="15" xfId="4" applyFont="1" applyFill="1" applyBorder="1" applyAlignment="1">
      <alignment horizontal="center" vertical="center" wrapText="1"/>
    </xf>
    <xf numFmtId="0" fontId="2" fillId="0" borderId="18" xfId="4" applyFont="1" applyBorder="1" applyAlignment="1">
      <alignment horizontal="center" vertical="center"/>
    </xf>
    <xf numFmtId="0" fontId="2" fillId="0" borderId="44" xfId="4" applyFont="1" applyBorder="1" applyAlignment="1">
      <alignment horizontal="center" vertical="center"/>
    </xf>
    <xf numFmtId="0" fontId="2" fillId="0" borderId="26" xfId="4" applyFont="1" applyBorder="1" applyAlignment="1">
      <alignment horizontal="center" vertical="center"/>
    </xf>
    <xf numFmtId="0" fontId="2" fillId="0" borderId="50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9" xfId="4" applyFont="1" applyBorder="1" applyAlignment="1">
      <alignment horizontal="center" vertical="center" wrapText="1"/>
    </xf>
    <xf numFmtId="0" fontId="2" fillId="0" borderId="16" xfId="4" applyFont="1" applyBorder="1" applyAlignment="1">
      <alignment horizontal="center" vertical="center"/>
    </xf>
    <xf numFmtId="0" fontId="2" fillId="0" borderId="8" xfId="4" applyFont="1" applyBorder="1" applyAlignment="1">
      <alignment horizontal="center" vertical="center"/>
    </xf>
    <xf numFmtId="0" fontId="2" fillId="0" borderId="50" xfId="4" applyFont="1" applyBorder="1" applyAlignment="1">
      <alignment horizontal="center" vertical="center" shrinkToFit="1"/>
    </xf>
    <xf numFmtId="0" fontId="2" fillId="0" borderId="5" xfId="4" applyFont="1" applyBorder="1" applyAlignment="1">
      <alignment horizontal="center" vertical="center" shrinkToFit="1"/>
    </xf>
    <xf numFmtId="0" fontId="2" fillId="0" borderId="9" xfId="4" applyFont="1" applyBorder="1" applyAlignment="1">
      <alignment horizontal="center" vertical="center" shrinkToFit="1"/>
    </xf>
    <xf numFmtId="0" fontId="2" fillId="0" borderId="22" xfId="4" applyFont="1" applyBorder="1" applyAlignment="1">
      <alignment horizontal="center" vertical="center"/>
    </xf>
    <xf numFmtId="0" fontId="2" fillId="0" borderId="4" xfId="4" applyFont="1" applyBorder="1" applyAlignment="1">
      <alignment horizontal="center" vertical="center"/>
    </xf>
    <xf numFmtId="0" fontId="2" fillId="0" borderId="23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2" fillId="0" borderId="23" xfId="4" applyFont="1" applyBorder="1" applyAlignment="1">
      <alignment horizontal="center" vertical="center" wrapText="1"/>
    </xf>
    <xf numFmtId="0" fontId="2" fillId="0" borderId="50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0" fontId="2" fillId="3" borderId="3" xfId="4" applyFont="1" applyFill="1" applyBorder="1" applyAlignment="1">
      <alignment horizontal="center" vertical="center"/>
    </xf>
    <xf numFmtId="0" fontId="2" fillId="3" borderId="7" xfId="4" applyFont="1" applyFill="1" applyBorder="1" applyAlignment="1">
      <alignment horizontal="center" vertical="center"/>
    </xf>
    <xf numFmtId="0" fontId="2" fillId="0" borderId="9" xfId="4" applyFont="1" applyBorder="1" applyAlignment="1">
      <alignment horizontal="center" vertical="center"/>
    </xf>
    <xf numFmtId="0" fontId="2" fillId="0" borderId="16" xfId="4" applyFont="1" applyBorder="1" applyAlignment="1">
      <alignment horizontal="center" vertical="center" wrapText="1"/>
    </xf>
    <xf numFmtId="0" fontId="2" fillId="0" borderId="8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2" fillId="0" borderId="51" xfId="4" applyFont="1" applyBorder="1" applyAlignment="1">
      <alignment horizontal="center" vertical="center"/>
    </xf>
    <xf numFmtId="0" fontId="2" fillId="0" borderId="15" xfId="4" applyFont="1" applyBorder="1" applyAlignment="1">
      <alignment horizontal="center" vertical="center" wrapText="1"/>
    </xf>
    <xf numFmtId="0" fontId="2" fillId="0" borderId="29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 wrapText="1"/>
    </xf>
    <xf numFmtId="0" fontId="2" fillId="0" borderId="15" xfId="4" applyFont="1" applyBorder="1" applyAlignment="1">
      <alignment horizontal="center" vertical="center"/>
    </xf>
    <xf numFmtId="0" fontId="2" fillId="0" borderId="29" xfId="4" applyFont="1" applyBorder="1" applyAlignment="1">
      <alignment horizontal="center" vertical="center"/>
    </xf>
    <xf numFmtId="0" fontId="2" fillId="0" borderId="7" xfId="4" applyFont="1" applyBorder="1" applyAlignment="1">
      <alignment horizontal="center" vertical="center"/>
    </xf>
    <xf numFmtId="0" fontId="2" fillId="0" borderId="53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shrinkToFit="1"/>
    </xf>
    <xf numFmtId="0" fontId="2" fillId="0" borderId="3" xfId="4" applyFont="1" applyBorder="1" applyAlignment="1">
      <alignment horizontal="center" vertical="center" wrapText="1" shrinkToFit="1"/>
    </xf>
    <xf numFmtId="0" fontId="2" fillId="0" borderId="1" xfId="4" applyFont="1" applyBorder="1" applyAlignment="1">
      <alignment horizontal="center" vertical="center" shrinkToFit="1"/>
    </xf>
    <xf numFmtId="0" fontId="2" fillId="0" borderId="9" xfId="4" applyFont="1" applyBorder="1" applyAlignment="1">
      <alignment horizontal="center" vertical="center" wrapText="1" shrinkToFit="1"/>
    </xf>
    <xf numFmtId="0" fontId="2" fillId="0" borderId="50" xfId="4" applyFont="1" applyBorder="1" applyAlignment="1">
      <alignment horizontal="center" vertical="center" wrapText="1" shrinkToFit="1"/>
    </xf>
    <xf numFmtId="0" fontId="2" fillId="0" borderId="5" xfId="4" applyFont="1" applyBorder="1" applyAlignment="1">
      <alignment horizontal="center" vertical="center" wrapText="1" shrinkToFit="1"/>
    </xf>
    <xf numFmtId="0" fontId="2" fillId="0" borderId="3" xfId="4" applyFont="1" applyBorder="1" applyAlignment="1">
      <alignment horizontal="center" vertical="center" wrapText="1"/>
    </xf>
    <xf numFmtId="0" fontId="2" fillId="0" borderId="16" xfId="4" applyFont="1" applyFill="1" applyBorder="1" applyAlignment="1">
      <alignment horizontal="center" vertical="center"/>
    </xf>
    <xf numFmtId="0" fontId="2" fillId="0" borderId="8" xfId="4" applyFont="1" applyFill="1" applyBorder="1" applyAlignment="1">
      <alignment horizontal="center" vertical="center"/>
    </xf>
    <xf numFmtId="0" fontId="2" fillId="0" borderId="52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/>
    </xf>
    <xf numFmtId="0" fontId="3" fillId="0" borderId="16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/>
    </xf>
    <xf numFmtId="0" fontId="3" fillId="2" borderId="12" xfId="5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2" fillId="0" borderId="4" xfId="5" applyFont="1" applyBorder="1" applyAlignment="1">
      <alignment horizontal="center" vertical="center" wrapText="1"/>
    </xf>
    <xf numFmtId="0" fontId="2" fillId="0" borderId="3" xfId="5" applyFont="1" applyBorder="1" applyAlignment="1">
      <alignment horizontal="center" vertical="center"/>
    </xf>
    <xf numFmtId="0" fontId="2" fillId="0" borderId="4" xfId="5" applyFont="1" applyBorder="1" applyAlignment="1">
      <alignment horizontal="center" vertical="center"/>
    </xf>
    <xf numFmtId="0" fontId="2" fillId="0" borderId="9" xfId="5" applyFont="1" applyBorder="1" applyAlignment="1">
      <alignment horizontal="center" vertical="center"/>
    </xf>
    <xf numFmtId="0" fontId="2" fillId="0" borderId="50" xfId="5" applyFont="1" applyBorder="1" applyAlignment="1">
      <alignment horizontal="center" vertical="center"/>
    </xf>
    <xf numFmtId="0" fontId="2" fillId="0" borderId="5" xfId="5" applyFont="1" applyBorder="1" applyAlignment="1">
      <alignment horizontal="center" vertical="center"/>
    </xf>
    <xf numFmtId="0" fontId="3" fillId="2" borderId="4" xfId="5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/>
    </xf>
    <xf numFmtId="0" fontId="3" fillId="2" borderId="11" xfId="5" applyFont="1" applyFill="1" applyBorder="1" applyAlignment="1">
      <alignment horizontal="center" vertical="center"/>
    </xf>
    <xf numFmtId="0" fontId="3" fillId="2" borderId="50" xfId="5" applyFont="1" applyFill="1" applyBorder="1" applyAlignment="1">
      <alignment horizontal="center" vertical="center"/>
    </xf>
    <xf numFmtId="0" fontId="3" fillId="2" borderId="5" xfId="5" applyFont="1" applyFill="1" applyBorder="1" applyAlignment="1">
      <alignment horizontal="center" vertical="center"/>
    </xf>
    <xf numFmtId="0" fontId="3" fillId="2" borderId="3" xfId="5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/>
    </xf>
    <xf numFmtId="0" fontId="2" fillId="0" borderId="56" xfId="5" applyFont="1" applyBorder="1" applyAlignment="1">
      <alignment horizontal="center" vertical="center"/>
    </xf>
    <xf numFmtId="0" fontId="2" fillId="0" borderId="37" xfId="5" applyFont="1" applyBorder="1" applyAlignment="1">
      <alignment horizontal="center" vertical="center"/>
    </xf>
    <xf numFmtId="0" fontId="3" fillId="2" borderId="43" xfId="5" applyFont="1" applyFill="1" applyBorder="1" applyAlignment="1">
      <alignment horizontal="center" vertical="center"/>
    </xf>
    <xf numFmtId="0" fontId="3" fillId="2" borderId="6" xfId="5" applyFont="1" applyFill="1" applyBorder="1" applyAlignment="1">
      <alignment horizontal="center" vertical="center"/>
    </xf>
    <xf numFmtId="0" fontId="2" fillId="0" borderId="55" xfId="4" applyFont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50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3" fillId="2" borderId="13" xfId="5" applyFont="1" applyFill="1" applyBorder="1" applyAlignment="1">
      <alignment horizontal="center" vertical="center"/>
    </xf>
    <xf numFmtId="0" fontId="2" fillId="0" borderId="54" xfId="4" applyFont="1" applyBorder="1" applyAlignment="1">
      <alignment horizontal="center" vertical="center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45"/>
  <sheetViews>
    <sheetView tabSelected="1" topLeftCell="A26" zoomScaleNormal="100" zoomScaleSheetLayoutView="70" workbookViewId="0">
      <selection sqref="A1:T43"/>
    </sheetView>
  </sheetViews>
  <sheetFormatPr defaultColWidth="8.88671875" defaultRowHeight="17.100000000000001" customHeight="1" x14ac:dyDescent="0.15"/>
  <cols>
    <col min="1" max="2" width="4.21875" style="1" bestFit="1" customWidth="1"/>
    <col min="3" max="3" width="5.6640625" style="92" bestFit="1" customWidth="1"/>
    <col min="4" max="4" width="20.33203125" style="1" customWidth="1"/>
    <col min="5" max="5" width="11.6640625" style="48" bestFit="1" customWidth="1"/>
    <col min="6" max="20" width="5.109375" style="1" customWidth="1"/>
    <col min="21" max="16384" width="8.88671875" style="1"/>
  </cols>
  <sheetData>
    <row r="1" spans="1:20" s="2" customFormat="1" ht="28.5" customHeight="1" x14ac:dyDescent="0.15">
      <c r="A1" s="209" t="s">
        <v>49</v>
      </c>
      <c r="B1" s="209"/>
      <c r="C1" s="209"/>
      <c r="D1" s="209"/>
      <c r="E1" s="209"/>
      <c r="F1" s="209" t="s">
        <v>99</v>
      </c>
      <c r="G1" s="209"/>
      <c r="H1" s="209"/>
      <c r="I1" s="209"/>
      <c r="J1" s="209"/>
      <c r="K1" s="209"/>
      <c r="L1" s="209"/>
      <c r="M1" s="209"/>
      <c r="N1" s="209"/>
      <c r="O1" s="196" t="s">
        <v>10</v>
      </c>
      <c r="P1" s="196"/>
      <c r="Q1" s="196"/>
      <c r="R1" s="196"/>
      <c r="S1" s="196"/>
      <c r="T1" s="196"/>
    </row>
    <row r="2" spans="1:20" ht="28.5" customHeight="1" x14ac:dyDescent="0.15">
      <c r="A2" s="199" t="s">
        <v>20</v>
      </c>
      <c r="B2" s="197"/>
      <c r="C2" s="197" t="s">
        <v>72</v>
      </c>
      <c r="D2" s="197" t="s">
        <v>65</v>
      </c>
      <c r="E2" s="210" t="s">
        <v>55</v>
      </c>
      <c r="F2" s="199" t="s">
        <v>76</v>
      </c>
      <c r="G2" s="197"/>
      <c r="H2" s="197"/>
      <c r="I2" s="197"/>
      <c r="J2" s="197"/>
      <c r="K2" s="200"/>
      <c r="L2" s="201" t="s">
        <v>71</v>
      </c>
      <c r="M2" s="202"/>
      <c r="N2" s="197"/>
      <c r="O2" s="197"/>
      <c r="P2" s="197"/>
      <c r="Q2" s="203"/>
      <c r="R2" s="199" t="s">
        <v>23</v>
      </c>
      <c r="S2" s="197"/>
      <c r="T2" s="200"/>
    </row>
    <row r="3" spans="1:20" ht="28.5" customHeight="1" x14ac:dyDescent="0.15">
      <c r="A3" s="204"/>
      <c r="B3" s="198"/>
      <c r="C3" s="198"/>
      <c r="D3" s="198"/>
      <c r="E3" s="211"/>
      <c r="F3" s="204" t="s">
        <v>18</v>
      </c>
      <c r="G3" s="198"/>
      <c r="H3" s="198"/>
      <c r="I3" s="198" t="s">
        <v>22</v>
      </c>
      <c r="J3" s="198"/>
      <c r="K3" s="205"/>
      <c r="L3" s="206" t="s">
        <v>18</v>
      </c>
      <c r="M3" s="207"/>
      <c r="N3" s="198"/>
      <c r="O3" s="198" t="s">
        <v>22</v>
      </c>
      <c r="P3" s="198"/>
      <c r="Q3" s="208"/>
      <c r="R3" s="204"/>
      <c r="S3" s="198"/>
      <c r="T3" s="205"/>
    </row>
    <row r="4" spans="1:20" ht="28.5" customHeight="1" x14ac:dyDescent="0.15">
      <c r="A4" s="204"/>
      <c r="B4" s="198"/>
      <c r="C4" s="198"/>
      <c r="D4" s="198"/>
      <c r="E4" s="212"/>
      <c r="F4" s="26" t="s">
        <v>24</v>
      </c>
      <c r="G4" s="24" t="s">
        <v>25</v>
      </c>
      <c r="H4" s="24" t="s">
        <v>29</v>
      </c>
      <c r="I4" s="24" t="s">
        <v>24</v>
      </c>
      <c r="J4" s="24" t="s">
        <v>25</v>
      </c>
      <c r="K4" s="25" t="s">
        <v>29</v>
      </c>
      <c r="L4" s="23" t="s">
        <v>24</v>
      </c>
      <c r="M4" s="6" t="s">
        <v>25</v>
      </c>
      <c r="N4" s="6" t="s">
        <v>29</v>
      </c>
      <c r="O4" s="6" t="s">
        <v>24</v>
      </c>
      <c r="P4" s="6" t="s">
        <v>25</v>
      </c>
      <c r="Q4" s="28" t="s">
        <v>29</v>
      </c>
      <c r="R4" s="26" t="s">
        <v>24</v>
      </c>
      <c r="S4" s="24" t="s">
        <v>25</v>
      </c>
      <c r="T4" s="25" t="s">
        <v>29</v>
      </c>
    </row>
    <row r="5" spans="1:20" ht="28.5" customHeight="1" x14ac:dyDescent="0.15">
      <c r="A5" s="219" t="s">
        <v>56</v>
      </c>
      <c r="B5" s="223" t="s">
        <v>30</v>
      </c>
      <c r="C5" s="148"/>
      <c r="D5" s="192" t="s">
        <v>3</v>
      </c>
      <c r="E5" s="62" t="s">
        <v>81</v>
      </c>
      <c r="F5" s="51">
        <v>1</v>
      </c>
      <c r="G5" s="27">
        <v>1</v>
      </c>
      <c r="H5" s="27">
        <v>0</v>
      </c>
      <c r="I5" s="27"/>
      <c r="J5" s="27"/>
      <c r="K5" s="52"/>
      <c r="L5" s="53"/>
      <c r="M5" s="27"/>
      <c r="N5" s="27"/>
      <c r="O5" s="54"/>
      <c r="P5" s="46"/>
      <c r="Q5" s="55"/>
      <c r="R5" s="35">
        <f>SUM(F5,I5,L5,O5)</f>
        <v>1</v>
      </c>
      <c r="S5" s="36">
        <f>SUM(G5,J5,M5,P5)</f>
        <v>1</v>
      </c>
      <c r="T5" s="10">
        <f>SUM(H5,K5,N5,Q5)</f>
        <v>0</v>
      </c>
    </row>
    <row r="6" spans="1:20" ht="28.5" customHeight="1" x14ac:dyDescent="0.15">
      <c r="A6" s="219"/>
      <c r="B6" s="224"/>
      <c r="C6" s="45"/>
      <c r="D6" s="192" t="s">
        <v>95</v>
      </c>
      <c r="E6" s="62" t="s">
        <v>17</v>
      </c>
      <c r="F6" s="51">
        <v>1</v>
      </c>
      <c r="G6" s="27">
        <v>1</v>
      </c>
      <c r="H6" s="27">
        <v>0</v>
      </c>
      <c r="I6" s="27"/>
      <c r="J6" s="27"/>
      <c r="K6" s="52"/>
      <c r="L6" s="53"/>
      <c r="M6" s="27"/>
      <c r="N6" s="27"/>
      <c r="O6" s="54"/>
      <c r="P6" s="46"/>
      <c r="Q6" s="55"/>
      <c r="R6" s="49">
        <f t="shared" ref="R6:R9" si="0">SUM(F6,I6,L6,O6)</f>
        <v>1</v>
      </c>
      <c r="S6" s="50">
        <f t="shared" ref="S6:S9" si="1">SUM(G6,J6,M6,P6)</f>
        <v>1</v>
      </c>
      <c r="T6" s="10">
        <f t="shared" ref="T6:T9" si="2">SUM(H6,K6,N6,Q6)</f>
        <v>0</v>
      </c>
    </row>
    <row r="7" spans="1:20" ht="28.5" customHeight="1" x14ac:dyDescent="0.15">
      <c r="A7" s="219"/>
      <c r="B7" s="224"/>
      <c r="C7" s="45"/>
      <c r="D7" s="192" t="s">
        <v>86</v>
      </c>
      <c r="E7" s="62" t="s">
        <v>17</v>
      </c>
      <c r="F7" s="51"/>
      <c r="G7" s="27"/>
      <c r="H7" s="27"/>
      <c r="I7" s="27">
        <v>1</v>
      </c>
      <c r="J7" s="27">
        <v>1</v>
      </c>
      <c r="K7" s="52">
        <v>0</v>
      </c>
      <c r="L7" s="53"/>
      <c r="M7" s="27"/>
      <c r="N7" s="27"/>
      <c r="O7" s="54"/>
      <c r="P7" s="46"/>
      <c r="Q7" s="55"/>
      <c r="R7" s="49">
        <f t="shared" si="0"/>
        <v>1</v>
      </c>
      <c r="S7" s="50">
        <f t="shared" si="1"/>
        <v>1</v>
      </c>
      <c r="T7" s="10">
        <f t="shared" si="2"/>
        <v>0</v>
      </c>
    </row>
    <row r="8" spans="1:20" ht="28.5" customHeight="1" x14ac:dyDescent="0.15">
      <c r="A8" s="219"/>
      <c r="B8" s="224"/>
      <c r="C8" s="45"/>
      <c r="D8" s="192" t="s">
        <v>88</v>
      </c>
      <c r="E8" s="62" t="s">
        <v>17</v>
      </c>
      <c r="F8" s="51"/>
      <c r="G8" s="27"/>
      <c r="H8" s="27"/>
      <c r="I8" s="27"/>
      <c r="J8" s="27"/>
      <c r="K8" s="52"/>
      <c r="L8" s="53">
        <v>1</v>
      </c>
      <c r="M8" s="27">
        <v>1</v>
      </c>
      <c r="N8" s="27">
        <v>0</v>
      </c>
      <c r="O8" s="54"/>
      <c r="P8" s="46"/>
      <c r="Q8" s="55"/>
      <c r="R8" s="49">
        <f t="shared" si="0"/>
        <v>1</v>
      </c>
      <c r="S8" s="50">
        <f t="shared" si="1"/>
        <v>1</v>
      </c>
      <c r="T8" s="10">
        <f t="shared" si="2"/>
        <v>0</v>
      </c>
    </row>
    <row r="9" spans="1:20" ht="28.5" customHeight="1" x14ac:dyDescent="0.15">
      <c r="A9" s="219"/>
      <c r="B9" s="225"/>
      <c r="C9" s="45"/>
      <c r="D9" s="192" t="s">
        <v>87</v>
      </c>
      <c r="E9" s="62" t="s">
        <v>17</v>
      </c>
      <c r="F9" s="51"/>
      <c r="G9" s="27"/>
      <c r="H9" s="27"/>
      <c r="I9" s="27"/>
      <c r="J9" s="27"/>
      <c r="K9" s="52"/>
      <c r="L9" s="53"/>
      <c r="M9" s="27"/>
      <c r="N9" s="27"/>
      <c r="O9" s="56">
        <v>1</v>
      </c>
      <c r="P9" s="27">
        <v>1</v>
      </c>
      <c r="Q9" s="57">
        <v>0</v>
      </c>
      <c r="R9" s="49">
        <f t="shared" si="0"/>
        <v>1</v>
      </c>
      <c r="S9" s="50">
        <f t="shared" si="1"/>
        <v>1</v>
      </c>
      <c r="T9" s="10">
        <f t="shared" si="2"/>
        <v>0</v>
      </c>
    </row>
    <row r="10" spans="1:20" ht="28.5" customHeight="1" x14ac:dyDescent="0.15">
      <c r="A10" s="219"/>
      <c r="B10" s="222" t="s">
        <v>31</v>
      </c>
      <c r="C10" s="45"/>
      <c r="D10" s="193" t="s">
        <v>5</v>
      </c>
      <c r="E10" s="62" t="s">
        <v>67</v>
      </c>
      <c r="F10" s="51">
        <v>2</v>
      </c>
      <c r="G10" s="27">
        <v>2</v>
      </c>
      <c r="H10" s="27">
        <v>0</v>
      </c>
      <c r="I10" s="27"/>
      <c r="J10" s="27"/>
      <c r="K10" s="52"/>
      <c r="L10" s="53"/>
      <c r="M10" s="27"/>
      <c r="N10" s="27"/>
      <c r="O10" s="27"/>
      <c r="P10" s="27"/>
      <c r="Q10" s="58"/>
      <c r="R10" s="35">
        <f t="shared" ref="R10:R11" si="3">SUM(F10,I10,L10,O10)</f>
        <v>2</v>
      </c>
      <c r="S10" s="36">
        <f t="shared" ref="S10:S11" si="4">SUM(G10,J10,M10,P10)</f>
        <v>2</v>
      </c>
      <c r="T10" s="10">
        <f t="shared" ref="T10:T11" si="5">SUM(H10,K10,N10,Q10)</f>
        <v>0</v>
      </c>
    </row>
    <row r="11" spans="1:20" ht="28.5" customHeight="1" x14ac:dyDescent="0.15">
      <c r="A11" s="220"/>
      <c r="B11" s="222"/>
      <c r="C11" s="100"/>
      <c r="D11" s="62" t="s">
        <v>75</v>
      </c>
      <c r="E11" s="62" t="s">
        <v>68</v>
      </c>
      <c r="F11" s="68">
        <v>2</v>
      </c>
      <c r="G11" s="45">
        <v>2</v>
      </c>
      <c r="H11" s="45">
        <v>0</v>
      </c>
      <c r="I11" s="45"/>
      <c r="J11" s="45"/>
      <c r="K11" s="59"/>
      <c r="L11" s="60"/>
      <c r="M11" s="45"/>
      <c r="N11" s="45"/>
      <c r="O11" s="45"/>
      <c r="P11" s="45"/>
      <c r="Q11" s="61"/>
      <c r="R11" s="43">
        <f t="shared" si="3"/>
        <v>2</v>
      </c>
      <c r="S11" s="46">
        <f t="shared" si="4"/>
        <v>2</v>
      </c>
      <c r="T11" s="44">
        <f t="shared" si="5"/>
        <v>0</v>
      </c>
    </row>
    <row r="12" spans="1:20" ht="28.5" customHeight="1" x14ac:dyDescent="0.15">
      <c r="A12" s="221"/>
      <c r="B12" s="38" t="s">
        <v>33</v>
      </c>
      <c r="C12" s="101"/>
      <c r="D12" s="40"/>
      <c r="E12" s="47"/>
      <c r="F12" s="37">
        <f t="shared" ref="F12:T12" si="6">SUM(F5:F11)</f>
        <v>6</v>
      </c>
      <c r="G12" s="38">
        <f t="shared" si="6"/>
        <v>6</v>
      </c>
      <c r="H12" s="38">
        <f t="shared" si="6"/>
        <v>0</v>
      </c>
      <c r="I12" s="38">
        <f t="shared" si="6"/>
        <v>1</v>
      </c>
      <c r="J12" s="38">
        <f t="shared" si="6"/>
        <v>1</v>
      </c>
      <c r="K12" s="13">
        <f t="shared" si="6"/>
        <v>0</v>
      </c>
      <c r="L12" s="12">
        <f t="shared" si="6"/>
        <v>1</v>
      </c>
      <c r="M12" s="38">
        <f t="shared" si="6"/>
        <v>1</v>
      </c>
      <c r="N12" s="38">
        <f t="shared" si="6"/>
        <v>0</v>
      </c>
      <c r="O12" s="38">
        <f t="shared" si="6"/>
        <v>1</v>
      </c>
      <c r="P12" s="38">
        <f t="shared" si="6"/>
        <v>1</v>
      </c>
      <c r="Q12" s="39">
        <f t="shared" si="6"/>
        <v>0</v>
      </c>
      <c r="R12" s="37">
        <f t="shared" si="6"/>
        <v>9</v>
      </c>
      <c r="S12" s="38">
        <f t="shared" si="6"/>
        <v>9</v>
      </c>
      <c r="T12" s="13">
        <f t="shared" si="6"/>
        <v>0</v>
      </c>
    </row>
    <row r="13" spans="1:20" ht="28.5" customHeight="1" x14ac:dyDescent="0.15">
      <c r="A13" s="230" t="s">
        <v>19</v>
      </c>
      <c r="B13" s="194" t="s">
        <v>30</v>
      </c>
      <c r="C13" s="149"/>
      <c r="D13" s="195" t="s">
        <v>66</v>
      </c>
      <c r="E13" s="72" t="s">
        <v>83</v>
      </c>
      <c r="F13" s="93"/>
      <c r="G13" s="94"/>
      <c r="H13" s="95"/>
      <c r="I13" s="95"/>
      <c r="J13" s="94"/>
      <c r="K13" s="96"/>
      <c r="L13" s="97"/>
      <c r="M13" s="98"/>
      <c r="N13" s="98"/>
      <c r="O13" s="19">
        <v>1</v>
      </c>
      <c r="P13" s="19">
        <v>1</v>
      </c>
      <c r="Q13" s="99">
        <v>0</v>
      </c>
      <c r="R13" s="31">
        <f>SUM(F13,I13,L13,O13)</f>
        <v>1</v>
      </c>
      <c r="S13" s="19">
        <f>SUM(G13,J13,M13,P13)</f>
        <v>1</v>
      </c>
      <c r="T13" s="20">
        <f>SUM(H13,K13,N13,Q13)</f>
        <v>0</v>
      </c>
    </row>
    <row r="14" spans="1:20" ht="28.5" customHeight="1" x14ac:dyDescent="0.15">
      <c r="A14" s="231"/>
      <c r="B14" s="228" t="s">
        <v>31</v>
      </c>
      <c r="C14" s="7"/>
      <c r="D14" s="90" t="s">
        <v>121</v>
      </c>
      <c r="E14" s="63" t="s">
        <v>92</v>
      </c>
      <c r="F14" s="69">
        <v>2</v>
      </c>
      <c r="G14" s="16">
        <v>2</v>
      </c>
      <c r="H14" s="14">
        <v>0</v>
      </c>
      <c r="I14" s="14"/>
      <c r="J14" s="16"/>
      <c r="K14" s="21"/>
      <c r="L14" s="17"/>
      <c r="M14" s="16"/>
      <c r="N14" s="16"/>
      <c r="O14" s="16"/>
      <c r="P14" s="16"/>
      <c r="Q14" s="30"/>
      <c r="R14" s="31">
        <f t="shared" ref="R14:R38" si="7">SUM(F14,I14,L14,O14)</f>
        <v>2</v>
      </c>
      <c r="S14" s="19">
        <f t="shared" ref="S14:S38" si="8">SUM(G14,J14,M14,P14)</f>
        <v>2</v>
      </c>
      <c r="T14" s="20">
        <f t="shared" ref="T14:T38" si="9">SUM(H14,K14,N14,Q14)</f>
        <v>0</v>
      </c>
    </row>
    <row r="15" spans="1:20" ht="28.5" customHeight="1" x14ac:dyDescent="0.15">
      <c r="A15" s="231"/>
      <c r="B15" s="229"/>
      <c r="C15" s="7"/>
      <c r="D15" s="88" t="s">
        <v>113</v>
      </c>
      <c r="E15" s="89" t="s">
        <v>92</v>
      </c>
      <c r="F15" s="18">
        <v>2</v>
      </c>
      <c r="G15" s="16">
        <v>0</v>
      </c>
      <c r="H15" s="14">
        <v>2</v>
      </c>
      <c r="I15" s="14"/>
      <c r="J15" s="16"/>
      <c r="K15" s="21"/>
      <c r="L15" s="17"/>
      <c r="M15" s="16"/>
      <c r="N15" s="16"/>
      <c r="O15" s="14"/>
      <c r="P15" s="14"/>
      <c r="Q15" s="29"/>
      <c r="R15" s="31">
        <f t="shared" si="7"/>
        <v>2</v>
      </c>
      <c r="S15" s="19">
        <f t="shared" si="8"/>
        <v>0</v>
      </c>
      <c r="T15" s="20">
        <f t="shared" si="9"/>
        <v>2</v>
      </c>
    </row>
    <row r="16" spans="1:20" ht="28.5" customHeight="1" x14ac:dyDescent="0.15">
      <c r="A16" s="231"/>
      <c r="B16" s="229"/>
      <c r="C16" s="50"/>
      <c r="D16" s="141" t="s">
        <v>122</v>
      </c>
      <c r="E16" s="89" t="s">
        <v>92</v>
      </c>
      <c r="F16" s="8">
        <v>3</v>
      </c>
      <c r="G16" s="7">
        <v>0</v>
      </c>
      <c r="H16" s="7">
        <v>3</v>
      </c>
      <c r="I16" s="7"/>
      <c r="J16" s="7"/>
      <c r="K16" s="11"/>
      <c r="L16" s="9"/>
      <c r="M16" s="7"/>
      <c r="N16" s="7"/>
      <c r="O16" s="41"/>
      <c r="P16" s="41"/>
      <c r="Q16" s="42"/>
      <c r="R16" s="31">
        <f t="shared" si="7"/>
        <v>3</v>
      </c>
      <c r="S16" s="19">
        <f t="shared" si="8"/>
        <v>0</v>
      </c>
      <c r="T16" s="20">
        <f t="shared" si="9"/>
        <v>3</v>
      </c>
    </row>
    <row r="17" spans="1:20" ht="28.5" customHeight="1" x14ac:dyDescent="0.15">
      <c r="A17" s="231"/>
      <c r="B17" s="229"/>
      <c r="C17" s="150"/>
      <c r="D17" s="142" t="s">
        <v>123</v>
      </c>
      <c r="E17" s="89" t="s">
        <v>92</v>
      </c>
      <c r="F17" s="8">
        <v>2</v>
      </c>
      <c r="G17" s="7">
        <v>0</v>
      </c>
      <c r="H17" s="7">
        <v>2</v>
      </c>
      <c r="I17" s="7"/>
      <c r="J17" s="7"/>
      <c r="K17" s="11"/>
      <c r="L17" s="9"/>
      <c r="M17" s="7"/>
      <c r="N17" s="7"/>
      <c r="O17" s="41"/>
      <c r="P17" s="41"/>
      <c r="Q17" s="42"/>
      <c r="R17" s="31">
        <f t="shared" si="7"/>
        <v>2</v>
      </c>
      <c r="S17" s="19">
        <f t="shared" si="8"/>
        <v>0</v>
      </c>
      <c r="T17" s="20">
        <f t="shared" si="9"/>
        <v>2</v>
      </c>
    </row>
    <row r="18" spans="1:20" ht="28.5" customHeight="1" x14ac:dyDescent="0.15">
      <c r="A18" s="231"/>
      <c r="B18" s="229"/>
      <c r="C18" s="150"/>
      <c r="D18" s="142" t="s">
        <v>112</v>
      </c>
      <c r="E18" s="89" t="s">
        <v>92</v>
      </c>
      <c r="F18" s="8">
        <v>3</v>
      </c>
      <c r="G18" s="7">
        <v>0</v>
      </c>
      <c r="H18" s="7">
        <v>3</v>
      </c>
      <c r="I18" s="7"/>
      <c r="J18" s="7"/>
      <c r="K18" s="11"/>
      <c r="L18" s="9"/>
      <c r="M18" s="7"/>
      <c r="N18" s="7"/>
      <c r="O18" s="41"/>
      <c r="P18" s="41"/>
      <c r="Q18" s="42"/>
      <c r="R18" s="31">
        <f t="shared" si="7"/>
        <v>3</v>
      </c>
      <c r="S18" s="19">
        <f t="shared" si="8"/>
        <v>0</v>
      </c>
      <c r="T18" s="20">
        <f t="shared" si="9"/>
        <v>3</v>
      </c>
    </row>
    <row r="19" spans="1:20" ht="28.5" customHeight="1" x14ac:dyDescent="0.15">
      <c r="A19" s="231"/>
      <c r="B19" s="229"/>
      <c r="C19" s="151"/>
      <c r="D19" s="181" t="s">
        <v>124</v>
      </c>
      <c r="E19" s="113" t="s">
        <v>92</v>
      </c>
      <c r="F19" s="114">
        <v>3</v>
      </c>
      <c r="G19" s="115">
        <v>0</v>
      </c>
      <c r="H19" s="115">
        <v>3</v>
      </c>
      <c r="I19" s="116"/>
      <c r="J19" s="115"/>
      <c r="K19" s="117"/>
      <c r="L19" s="116"/>
      <c r="M19" s="115"/>
      <c r="N19" s="115"/>
      <c r="O19" s="118"/>
      <c r="P19" s="118"/>
      <c r="Q19" s="119"/>
      <c r="R19" s="108">
        <f t="shared" si="7"/>
        <v>3</v>
      </c>
      <c r="S19" s="109">
        <f t="shared" si="8"/>
        <v>0</v>
      </c>
      <c r="T19" s="110">
        <f t="shared" si="9"/>
        <v>3</v>
      </c>
    </row>
    <row r="20" spans="1:20" ht="28.5" customHeight="1" x14ac:dyDescent="0.15">
      <c r="A20" s="231"/>
      <c r="B20" s="229"/>
      <c r="C20" s="127"/>
      <c r="D20" s="143" t="s">
        <v>125</v>
      </c>
      <c r="E20" s="125" t="s">
        <v>92</v>
      </c>
      <c r="F20" s="126"/>
      <c r="G20" s="127"/>
      <c r="H20" s="127"/>
      <c r="I20" s="128">
        <v>3</v>
      </c>
      <c r="J20" s="127">
        <v>0</v>
      </c>
      <c r="K20" s="129">
        <v>3</v>
      </c>
      <c r="L20" s="128"/>
      <c r="M20" s="127"/>
      <c r="N20" s="127"/>
      <c r="O20" s="130"/>
      <c r="P20" s="130"/>
      <c r="Q20" s="131"/>
      <c r="R20" s="111">
        <f t="shared" si="7"/>
        <v>3</v>
      </c>
      <c r="S20" s="95">
        <f t="shared" si="8"/>
        <v>0</v>
      </c>
      <c r="T20" s="112">
        <f t="shared" si="9"/>
        <v>3</v>
      </c>
    </row>
    <row r="21" spans="1:20" ht="28.5" customHeight="1" x14ac:dyDescent="0.15">
      <c r="A21" s="231"/>
      <c r="B21" s="229"/>
      <c r="C21" s="123"/>
      <c r="D21" s="142" t="s">
        <v>126</v>
      </c>
      <c r="E21" s="91" t="s">
        <v>92</v>
      </c>
      <c r="F21" s="122"/>
      <c r="G21" s="123"/>
      <c r="H21" s="123"/>
      <c r="I21" s="145">
        <v>1</v>
      </c>
      <c r="J21" s="123">
        <v>0</v>
      </c>
      <c r="K21" s="124">
        <v>1</v>
      </c>
      <c r="L21" s="145"/>
      <c r="M21" s="123"/>
      <c r="N21" s="123"/>
      <c r="O21" s="146"/>
      <c r="P21" s="146"/>
      <c r="Q21" s="147"/>
      <c r="R21" s="31">
        <v>1</v>
      </c>
      <c r="S21" s="19">
        <v>0</v>
      </c>
      <c r="T21" s="20">
        <v>1</v>
      </c>
    </row>
    <row r="22" spans="1:20" ht="28.5" customHeight="1" x14ac:dyDescent="0.15">
      <c r="A22" s="231"/>
      <c r="B22" s="229"/>
      <c r="C22" s="7"/>
      <c r="D22" s="142" t="s">
        <v>114</v>
      </c>
      <c r="E22" s="89" t="s">
        <v>92</v>
      </c>
      <c r="F22" s="8"/>
      <c r="G22" s="7"/>
      <c r="H22" s="7"/>
      <c r="I22" s="9">
        <v>3</v>
      </c>
      <c r="J22" s="7">
        <v>0</v>
      </c>
      <c r="K22" s="11">
        <v>3</v>
      </c>
      <c r="L22" s="9"/>
      <c r="M22" s="7"/>
      <c r="N22" s="7"/>
      <c r="O22" s="41"/>
      <c r="P22" s="41"/>
      <c r="Q22" s="42"/>
      <c r="R22" s="31">
        <f t="shared" si="7"/>
        <v>3</v>
      </c>
      <c r="S22" s="19">
        <f t="shared" si="8"/>
        <v>0</v>
      </c>
      <c r="T22" s="20">
        <f t="shared" si="9"/>
        <v>3</v>
      </c>
    </row>
    <row r="23" spans="1:20" ht="28.5" customHeight="1" x14ac:dyDescent="0.15">
      <c r="A23" s="231"/>
      <c r="B23" s="229"/>
      <c r="C23" s="50"/>
      <c r="D23" s="182" t="s">
        <v>115</v>
      </c>
      <c r="E23" s="89" t="s">
        <v>92</v>
      </c>
      <c r="F23" s="8"/>
      <c r="G23" s="7"/>
      <c r="H23" s="7"/>
      <c r="I23" s="7">
        <v>3</v>
      </c>
      <c r="J23" s="7">
        <v>0</v>
      </c>
      <c r="K23" s="11">
        <v>3</v>
      </c>
      <c r="L23" s="9"/>
      <c r="M23" s="7"/>
      <c r="N23" s="7"/>
      <c r="O23" s="41"/>
      <c r="P23" s="41"/>
      <c r="Q23" s="42"/>
      <c r="R23" s="31">
        <f t="shared" si="7"/>
        <v>3</v>
      </c>
      <c r="S23" s="19">
        <f t="shared" si="8"/>
        <v>0</v>
      </c>
      <c r="T23" s="20">
        <f t="shared" si="9"/>
        <v>3</v>
      </c>
    </row>
    <row r="24" spans="1:20" ht="28.5" customHeight="1" x14ac:dyDescent="0.15">
      <c r="A24" s="231"/>
      <c r="B24" s="229"/>
      <c r="C24" s="150"/>
      <c r="D24" s="142" t="s">
        <v>127</v>
      </c>
      <c r="E24" s="89" t="s">
        <v>92</v>
      </c>
      <c r="F24" s="8"/>
      <c r="G24" s="7"/>
      <c r="H24" s="7"/>
      <c r="I24" s="7">
        <v>2</v>
      </c>
      <c r="J24" s="7">
        <v>0</v>
      </c>
      <c r="K24" s="11">
        <v>2</v>
      </c>
      <c r="L24" s="9"/>
      <c r="M24" s="7"/>
      <c r="N24" s="7"/>
      <c r="O24" s="41"/>
      <c r="P24" s="41"/>
      <c r="Q24" s="42"/>
      <c r="R24" s="31">
        <f t="shared" si="7"/>
        <v>2</v>
      </c>
      <c r="S24" s="19">
        <f t="shared" si="8"/>
        <v>0</v>
      </c>
      <c r="T24" s="20">
        <f t="shared" si="9"/>
        <v>2</v>
      </c>
    </row>
    <row r="25" spans="1:20" ht="28.5" customHeight="1" x14ac:dyDescent="0.15">
      <c r="A25" s="231"/>
      <c r="B25" s="229"/>
      <c r="C25" s="150"/>
      <c r="D25" s="142" t="s">
        <v>128</v>
      </c>
      <c r="E25" s="89" t="s">
        <v>92</v>
      </c>
      <c r="F25" s="8"/>
      <c r="G25" s="7"/>
      <c r="H25" s="7"/>
      <c r="I25" s="7">
        <v>3</v>
      </c>
      <c r="J25" s="7">
        <v>0</v>
      </c>
      <c r="K25" s="11">
        <v>3</v>
      </c>
      <c r="L25" s="9"/>
      <c r="M25" s="7"/>
      <c r="N25" s="7"/>
      <c r="O25" s="41"/>
      <c r="P25" s="41"/>
      <c r="Q25" s="42"/>
      <c r="R25" s="31">
        <f t="shared" si="7"/>
        <v>3</v>
      </c>
      <c r="S25" s="19">
        <f t="shared" si="8"/>
        <v>0</v>
      </c>
      <c r="T25" s="20">
        <f t="shared" si="9"/>
        <v>3</v>
      </c>
    </row>
    <row r="26" spans="1:20" ht="28.5" customHeight="1" x14ac:dyDescent="0.15">
      <c r="A26" s="231"/>
      <c r="B26" s="229"/>
      <c r="C26" s="152"/>
      <c r="D26" s="191" t="s">
        <v>116</v>
      </c>
      <c r="E26" s="132" t="s">
        <v>92</v>
      </c>
      <c r="F26" s="133"/>
      <c r="G26" s="134"/>
      <c r="H26" s="134"/>
      <c r="I26" s="134">
        <v>3</v>
      </c>
      <c r="J26" s="134">
        <v>0</v>
      </c>
      <c r="K26" s="135">
        <v>3</v>
      </c>
      <c r="L26" s="136"/>
      <c r="M26" s="134"/>
      <c r="N26" s="134"/>
      <c r="O26" s="134"/>
      <c r="P26" s="134"/>
      <c r="Q26" s="137"/>
      <c r="R26" s="138">
        <f t="shared" si="7"/>
        <v>3</v>
      </c>
      <c r="S26" s="139">
        <f t="shared" si="8"/>
        <v>0</v>
      </c>
      <c r="T26" s="140">
        <f t="shared" si="9"/>
        <v>3</v>
      </c>
    </row>
    <row r="27" spans="1:20" ht="28.5" customHeight="1" x14ac:dyDescent="0.15">
      <c r="A27" s="231"/>
      <c r="B27" s="229"/>
      <c r="C27" s="7"/>
      <c r="D27" s="88" t="s">
        <v>129</v>
      </c>
      <c r="E27" s="89" t="s">
        <v>92</v>
      </c>
      <c r="F27" s="15"/>
      <c r="G27" s="16"/>
      <c r="H27" s="16"/>
      <c r="I27" s="17"/>
      <c r="J27" s="16"/>
      <c r="K27" s="21"/>
      <c r="L27" s="17">
        <v>3</v>
      </c>
      <c r="M27" s="16">
        <v>0</v>
      </c>
      <c r="N27" s="16">
        <v>3</v>
      </c>
      <c r="O27" s="16"/>
      <c r="P27" s="16"/>
      <c r="Q27" s="29"/>
      <c r="R27" s="31">
        <f t="shared" si="7"/>
        <v>3</v>
      </c>
      <c r="S27" s="19">
        <f t="shared" si="8"/>
        <v>0</v>
      </c>
      <c r="T27" s="20">
        <f t="shared" si="9"/>
        <v>3</v>
      </c>
    </row>
    <row r="28" spans="1:20" ht="28.5" customHeight="1" x14ac:dyDescent="0.15">
      <c r="A28" s="231"/>
      <c r="B28" s="229"/>
      <c r="C28" s="7"/>
      <c r="D28" s="88" t="s">
        <v>117</v>
      </c>
      <c r="E28" s="89" t="s">
        <v>92</v>
      </c>
      <c r="F28" s="15"/>
      <c r="G28" s="16"/>
      <c r="H28" s="16"/>
      <c r="I28" s="17"/>
      <c r="J28" s="16"/>
      <c r="K28" s="21"/>
      <c r="L28" s="17">
        <v>3</v>
      </c>
      <c r="M28" s="16">
        <v>0</v>
      </c>
      <c r="N28" s="16">
        <v>3</v>
      </c>
      <c r="O28" s="14"/>
      <c r="P28" s="14"/>
      <c r="Q28" s="29"/>
      <c r="R28" s="31">
        <f t="shared" ref="R28:T31" si="10">SUM(F28,I28,L28,O28)</f>
        <v>3</v>
      </c>
      <c r="S28" s="19">
        <f t="shared" si="10"/>
        <v>0</v>
      </c>
      <c r="T28" s="20">
        <f t="shared" si="10"/>
        <v>3</v>
      </c>
    </row>
    <row r="29" spans="1:20" ht="28.5" customHeight="1" x14ac:dyDescent="0.15">
      <c r="A29" s="231"/>
      <c r="B29" s="229"/>
      <c r="C29" s="50"/>
      <c r="D29" s="88" t="s">
        <v>130</v>
      </c>
      <c r="E29" s="89" t="s">
        <v>92</v>
      </c>
      <c r="F29" s="15"/>
      <c r="G29" s="16"/>
      <c r="H29" s="16"/>
      <c r="I29" s="17"/>
      <c r="J29" s="16"/>
      <c r="K29" s="21"/>
      <c r="L29" s="17">
        <v>3</v>
      </c>
      <c r="M29" s="16">
        <v>0</v>
      </c>
      <c r="N29" s="16">
        <v>3</v>
      </c>
      <c r="O29" s="14"/>
      <c r="P29" s="14"/>
      <c r="Q29" s="29"/>
      <c r="R29" s="31">
        <f t="shared" si="10"/>
        <v>3</v>
      </c>
      <c r="S29" s="19">
        <f t="shared" si="10"/>
        <v>0</v>
      </c>
      <c r="T29" s="20">
        <v>3</v>
      </c>
    </row>
    <row r="30" spans="1:20" ht="28.5" customHeight="1" x14ac:dyDescent="0.15">
      <c r="A30" s="231"/>
      <c r="B30" s="229"/>
      <c r="C30" s="150"/>
      <c r="D30" s="88" t="s">
        <v>131</v>
      </c>
      <c r="E30" s="89" t="s">
        <v>92</v>
      </c>
      <c r="F30" s="15"/>
      <c r="G30" s="16"/>
      <c r="H30" s="16"/>
      <c r="I30" s="17"/>
      <c r="J30" s="16"/>
      <c r="K30" s="21"/>
      <c r="L30" s="17">
        <v>2</v>
      </c>
      <c r="M30" s="16">
        <v>0</v>
      </c>
      <c r="N30" s="16">
        <v>2</v>
      </c>
      <c r="O30" s="14"/>
      <c r="P30" s="14"/>
      <c r="Q30" s="29"/>
      <c r="R30" s="31">
        <f t="shared" si="10"/>
        <v>2</v>
      </c>
      <c r="S30" s="19">
        <f t="shared" si="10"/>
        <v>0</v>
      </c>
      <c r="T30" s="20">
        <f t="shared" si="10"/>
        <v>2</v>
      </c>
    </row>
    <row r="31" spans="1:20" ht="28.5" customHeight="1" x14ac:dyDescent="0.15">
      <c r="A31" s="231"/>
      <c r="B31" s="229"/>
      <c r="C31" s="150"/>
      <c r="D31" s="88" t="s">
        <v>132</v>
      </c>
      <c r="E31" s="88" t="s">
        <v>92</v>
      </c>
      <c r="F31" s="18"/>
      <c r="G31" s="16"/>
      <c r="H31" s="14"/>
      <c r="I31" s="14"/>
      <c r="J31" s="16"/>
      <c r="K31" s="21"/>
      <c r="L31" s="17">
        <v>3</v>
      </c>
      <c r="M31" s="16">
        <v>0</v>
      </c>
      <c r="N31" s="16">
        <v>3</v>
      </c>
      <c r="O31" s="14"/>
      <c r="P31" s="14"/>
      <c r="Q31" s="29"/>
      <c r="R31" s="31">
        <f t="shared" si="10"/>
        <v>3</v>
      </c>
      <c r="S31" s="19">
        <f t="shared" si="10"/>
        <v>0</v>
      </c>
      <c r="T31" s="20">
        <f t="shared" si="10"/>
        <v>3</v>
      </c>
    </row>
    <row r="32" spans="1:20" ht="28.5" customHeight="1" x14ac:dyDescent="0.15">
      <c r="A32" s="231"/>
      <c r="B32" s="229"/>
      <c r="C32" s="150"/>
      <c r="D32" s="142" t="s">
        <v>133</v>
      </c>
      <c r="E32" s="88" t="s">
        <v>92</v>
      </c>
      <c r="F32" s="18"/>
      <c r="G32" s="16"/>
      <c r="H32" s="14"/>
      <c r="I32" s="14"/>
      <c r="J32" s="16"/>
      <c r="K32" s="21"/>
      <c r="L32" s="14">
        <v>3</v>
      </c>
      <c r="M32" s="16">
        <v>0</v>
      </c>
      <c r="N32" s="16">
        <v>3</v>
      </c>
      <c r="O32" s="67"/>
      <c r="P32" s="14"/>
      <c r="Q32" s="29"/>
      <c r="R32" s="31">
        <f t="shared" ref="R32:R33" si="11">SUM(F32,I32,L32,O32)</f>
        <v>3</v>
      </c>
      <c r="S32" s="19">
        <f t="shared" ref="S32:S33" si="12">SUM(G32,J32,M32,P32)</f>
        <v>0</v>
      </c>
      <c r="T32" s="20">
        <f t="shared" ref="T32:T33" si="13">SUM(H32,K32,N32,Q32)</f>
        <v>3</v>
      </c>
    </row>
    <row r="33" spans="1:20" ht="28.5" customHeight="1" x14ac:dyDescent="0.15">
      <c r="A33" s="231"/>
      <c r="B33" s="229"/>
      <c r="C33" s="154"/>
      <c r="D33" s="142" t="s">
        <v>134</v>
      </c>
      <c r="E33" s="155" t="s">
        <v>92</v>
      </c>
      <c r="F33" s="103"/>
      <c r="G33" s="104"/>
      <c r="H33" s="105"/>
      <c r="I33" s="105"/>
      <c r="J33" s="104"/>
      <c r="K33" s="106"/>
      <c r="L33" s="156">
        <v>3</v>
      </c>
      <c r="M33" s="104">
        <v>0</v>
      </c>
      <c r="N33" s="104">
        <v>3</v>
      </c>
      <c r="O33" s="157"/>
      <c r="P33" s="105"/>
      <c r="Q33" s="107"/>
      <c r="R33" s="158">
        <f t="shared" si="11"/>
        <v>3</v>
      </c>
      <c r="S33" s="159">
        <f t="shared" si="12"/>
        <v>0</v>
      </c>
      <c r="T33" s="160">
        <f t="shared" si="13"/>
        <v>3</v>
      </c>
    </row>
    <row r="34" spans="1:20" ht="28.5" customHeight="1" x14ac:dyDescent="0.15">
      <c r="A34" s="231"/>
      <c r="B34" s="229"/>
      <c r="C34" s="127"/>
      <c r="D34" s="175" t="s">
        <v>135</v>
      </c>
      <c r="E34" s="176" t="s">
        <v>92</v>
      </c>
      <c r="F34" s="171"/>
      <c r="G34" s="172"/>
      <c r="H34" s="177"/>
      <c r="I34" s="177"/>
      <c r="J34" s="172"/>
      <c r="K34" s="173"/>
      <c r="L34" s="174"/>
      <c r="M34" s="172"/>
      <c r="N34" s="172"/>
      <c r="O34" s="177">
        <v>2</v>
      </c>
      <c r="P34" s="177">
        <v>0</v>
      </c>
      <c r="Q34" s="178">
        <v>2</v>
      </c>
      <c r="R34" s="179">
        <v>2</v>
      </c>
      <c r="S34" s="177">
        <v>0</v>
      </c>
      <c r="T34" s="180">
        <v>2</v>
      </c>
    </row>
    <row r="35" spans="1:20" ht="28.5" customHeight="1" x14ac:dyDescent="0.15">
      <c r="A35" s="231"/>
      <c r="B35" s="229"/>
      <c r="C35" s="7"/>
      <c r="D35" s="142" t="s">
        <v>136</v>
      </c>
      <c r="E35" s="91" t="s">
        <v>92</v>
      </c>
      <c r="F35" s="18"/>
      <c r="G35" s="16"/>
      <c r="H35" s="14"/>
      <c r="I35" s="14"/>
      <c r="J35" s="16"/>
      <c r="K35" s="21"/>
      <c r="L35" s="17"/>
      <c r="M35" s="16"/>
      <c r="N35" s="16"/>
      <c r="O35" s="14">
        <v>3</v>
      </c>
      <c r="P35" s="14">
        <v>0</v>
      </c>
      <c r="Q35" s="29">
        <v>3</v>
      </c>
      <c r="R35" s="31">
        <v>3</v>
      </c>
      <c r="S35" s="19">
        <v>0</v>
      </c>
      <c r="T35" s="20">
        <v>3</v>
      </c>
    </row>
    <row r="36" spans="1:20" ht="28.5" customHeight="1" x14ac:dyDescent="0.15">
      <c r="A36" s="231"/>
      <c r="B36" s="229"/>
      <c r="C36" s="150"/>
      <c r="D36" s="142" t="s">
        <v>137</v>
      </c>
      <c r="E36" s="91" t="s">
        <v>92</v>
      </c>
      <c r="F36" s="18"/>
      <c r="G36" s="16"/>
      <c r="H36" s="14"/>
      <c r="I36" s="14"/>
      <c r="J36" s="16"/>
      <c r="K36" s="21"/>
      <c r="L36" s="17"/>
      <c r="M36" s="16"/>
      <c r="N36" s="16"/>
      <c r="O36" s="14">
        <v>2</v>
      </c>
      <c r="P36" s="14">
        <v>0</v>
      </c>
      <c r="Q36" s="29">
        <v>2</v>
      </c>
      <c r="R36" s="31">
        <v>2</v>
      </c>
      <c r="S36" s="19">
        <v>0</v>
      </c>
      <c r="T36" s="20">
        <v>2</v>
      </c>
    </row>
    <row r="37" spans="1:20" ht="28.5" customHeight="1" x14ac:dyDescent="0.15">
      <c r="A37" s="231"/>
      <c r="B37" s="229"/>
      <c r="C37" s="150"/>
      <c r="D37" s="182" t="s">
        <v>138</v>
      </c>
      <c r="E37" s="91" t="s">
        <v>92</v>
      </c>
      <c r="F37" s="183"/>
      <c r="G37" s="184"/>
      <c r="H37" s="67"/>
      <c r="I37" s="67"/>
      <c r="J37" s="184"/>
      <c r="K37" s="185"/>
      <c r="L37" s="186"/>
      <c r="M37" s="184"/>
      <c r="N37" s="184"/>
      <c r="O37" s="67">
        <v>2</v>
      </c>
      <c r="P37" s="67">
        <v>0</v>
      </c>
      <c r="Q37" s="187">
        <v>2</v>
      </c>
      <c r="R37" s="188">
        <v>2</v>
      </c>
      <c r="S37" s="189">
        <v>0</v>
      </c>
      <c r="T37" s="190">
        <v>2</v>
      </c>
    </row>
    <row r="38" spans="1:20" ht="28.5" customHeight="1" x14ac:dyDescent="0.15">
      <c r="A38" s="231"/>
      <c r="B38" s="229"/>
      <c r="C38" s="153"/>
      <c r="D38" s="88" t="s">
        <v>118</v>
      </c>
      <c r="E38" s="91" t="s">
        <v>92</v>
      </c>
      <c r="F38" s="18"/>
      <c r="G38" s="16"/>
      <c r="H38" s="14"/>
      <c r="I38" s="14"/>
      <c r="J38" s="16"/>
      <c r="K38" s="21"/>
      <c r="L38" s="17"/>
      <c r="M38" s="16"/>
      <c r="N38" s="16"/>
      <c r="O38" s="14">
        <v>2</v>
      </c>
      <c r="P38" s="14">
        <v>0</v>
      </c>
      <c r="Q38" s="29">
        <v>2</v>
      </c>
      <c r="R38" s="31">
        <f t="shared" si="7"/>
        <v>2</v>
      </c>
      <c r="S38" s="19">
        <f t="shared" si="8"/>
        <v>0</v>
      </c>
      <c r="T38" s="20">
        <f t="shared" si="9"/>
        <v>2</v>
      </c>
    </row>
    <row r="39" spans="1:20" ht="28.5" customHeight="1" x14ac:dyDescent="0.15">
      <c r="A39" s="231"/>
      <c r="B39" s="229"/>
      <c r="C39" s="153"/>
      <c r="D39" s="144" t="s">
        <v>119</v>
      </c>
      <c r="E39" s="91" t="s">
        <v>92</v>
      </c>
      <c r="F39" s="18"/>
      <c r="G39" s="16"/>
      <c r="H39" s="14"/>
      <c r="I39" s="14"/>
      <c r="J39" s="16"/>
      <c r="K39" s="21"/>
      <c r="L39" s="17"/>
      <c r="M39" s="16"/>
      <c r="N39" s="16"/>
      <c r="O39" s="14">
        <v>2</v>
      </c>
      <c r="P39" s="14">
        <v>0</v>
      </c>
      <c r="Q39" s="29">
        <v>2</v>
      </c>
      <c r="R39" s="31">
        <v>2</v>
      </c>
      <c r="S39" s="19">
        <v>0</v>
      </c>
      <c r="T39" s="20">
        <v>2</v>
      </c>
    </row>
    <row r="40" spans="1:20" ht="28.5" customHeight="1" x14ac:dyDescent="0.15">
      <c r="A40" s="231"/>
      <c r="B40" s="229"/>
      <c r="C40" s="7"/>
      <c r="D40" s="120" t="s">
        <v>120</v>
      </c>
      <c r="E40" s="121" t="s">
        <v>26</v>
      </c>
      <c r="F40" s="18"/>
      <c r="G40" s="16"/>
      <c r="H40" s="14"/>
      <c r="I40" s="14"/>
      <c r="J40" s="16"/>
      <c r="K40" s="21"/>
      <c r="L40" s="17"/>
      <c r="M40" s="16"/>
      <c r="N40" s="16"/>
      <c r="O40" s="14">
        <v>1</v>
      </c>
      <c r="P40" s="14">
        <v>1</v>
      </c>
      <c r="Q40" s="29">
        <v>0</v>
      </c>
      <c r="R40" s="31">
        <v>1</v>
      </c>
      <c r="S40" s="19">
        <v>1</v>
      </c>
      <c r="T40" s="20">
        <v>0</v>
      </c>
    </row>
    <row r="41" spans="1:20" ht="28.5" customHeight="1" x14ac:dyDescent="0.15">
      <c r="A41" s="231"/>
      <c r="B41" s="229"/>
      <c r="C41" s="50"/>
      <c r="D41" s="70" t="s">
        <v>52</v>
      </c>
      <c r="E41" s="71" t="s">
        <v>70</v>
      </c>
      <c r="F41" s="18"/>
      <c r="G41" s="16"/>
      <c r="H41" s="14"/>
      <c r="I41" s="14"/>
      <c r="J41" s="16"/>
      <c r="K41" s="21"/>
      <c r="L41" s="17"/>
      <c r="M41" s="16"/>
      <c r="N41" s="16"/>
      <c r="O41" s="14">
        <v>3</v>
      </c>
      <c r="P41" s="14">
        <v>0</v>
      </c>
      <c r="Q41" s="29">
        <v>3</v>
      </c>
      <c r="R41" s="31">
        <v>3</v>
      </c>
      <c r="S41" s="19">
        <v>0</v>
      </c>
      <c r="T41" s="20">
        <v>3</v>
      </c>
    </row>
    <row r="42" spans="1:20" ht="28.5" customHeight="1" x14ac:dyDescent="0.15">
      <c r="A42" s="232"/>
      <c r="B42" s="78" t="s">
        <v>33</v>
      </c>
      <c r="C42" s="213"/>
      <c r="D42" s="214"/>
      <c r="E42" s="215"/>
      <c r="F42" s="33">
        <f t="shared" ref="F42:T42" si="14">SUM(F13:F41)</f>
        <v>15</v>
      </c>
      <c r="G42" s="161">
        <f t="shared" si="14"/>
        <v>2</v>
      </c>
      <c r="H42" s="161">
        <f t="shared" si="14"/>
        <v>13</v>
      </c>
      <c r="I42" s="32">
        <f t="shared" si="14"/>
        <v>18</v>
      </c>
      <c r="J42" s="161">
        <f t="shared" si="14"/>
        <v>0</v>
      </c>
      <c r="K42" s="163">
        <f t="shared" si="14"/>
        <v>18</v>
      </c>
      <c r="L42" s="23">
        <f t="shared" si="14"/>
        <v>20</v>
      </c>
      <c r="M42" s="161">
        <f t="shared" si="14"/>
        <v>0</v>
      </c>
      <c r="N42" s="161">
        <f t="shared" si="14"/>
        <v>20</v>
      </c>
      <c r="O42" s="6">
        <f t="shared" si="14"/>
        <v>18</v>
      </c>
      <c r="P42" s="161">
        <f t="shared" si="14"/>
        <v>2</v>
      </c>
      <c r="Q42" s="165">
        <f t="shared" si="14"/>
        <v>16</v>
      </c>
      <c r="R42" s="26">
        <f t="shared" si="14"/>
        <v>71</v>
      </c>
      <c r="S42" s="167">
        <f t="shared" si="14"/>
        <v>4</v>
      </c>
      <c r="T42" s="168">
        <f t="shared" si="14"/>
        <v>67</v>
      </c>
    </row>
    <row r="43" spans="1:20" ht="28.5" customHeight="1" x14ac:dyDescent="0.15">
      <c r="A43" s="226" t="s">
        <v>80</v>
      </c>
      <c r="B43" s="227"/>
      <c r="C43" s="216"/>
      <c r="D43" s="217"/>
      <c r="E43" s="218"/>
      <c r="F43" s="64">
        <f t="shared" ref="F43:T43" si="15">SUM(F12,,F42)</f>
        <v>21</v>
      </c>
      <c r="G43" s="162">
        <f t="shared" si="15"/>
        <v>8</v>
      </c>
      <c r="H43" s="162">
        <f t="shared" si="15"/>
        <v>13</v>
      </c>
      <c r="I43" s="65">
        <f t="shared" si="15"/>
        <v>19</v>
      </c>
      <c r="J43" s="162">
        <f t="shared" si="15"/>
        <v>1</v>
      </c>
      <c r="K43" s="164">
        <f t="shared" si="15"/>
        <v>18</v>
      </c>
      <c r="L43" s="66">
        <f t="shared" si="15"/>
        <v>21</v>
      </c>
      <c r="M43" s="162">
        <f t="shared" si="15"/>
        <v>1</v>
      </c>
      <c r="N43" s="162">
        <f t="shared" si="15"/>
        <v>20</v>
      </c>
      <c r="O43" s="65">
        <f t="shared" si="15"/>
        <v>19</v>
      </c>
      <c r="P43" s="162">
        <f t="shared" si="15"/>
        <v>3</v>
      </c>
      <c r="Q43" s="166">
        <f t="shared" si="15"/>
        <v>16</v>
      </c>
      <c r="R43" s="64">
        <f t="shared" si="15"/>
        <v>80</v>
      </c>
      <c r="S43" s="169">
        <f t="shared" si="15"/>
        <v>13</v>
      </c>
      <c r="T43" s="170">
        <f t="shared" si="15"/>
        <v>67</v>
      </c>
    </row>
    <row r="45" spans="1:20" ht="17.100000000000001" customHeight="1" x14ac:dyDescent="0.15">
      <c r="A45" s="79"/>
      <c r="B45" s="79"/>
      <c r="C45" s="102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</row>
  </sheetData>
  <mergeCells count="22">
    <mergeCell ref="C42:E42"/>
    <mergeCell ref="C43:E43"/>
    <mergeCell ref="A5:A12"/>
    <mergeCell ref="B10:B11"/>
    <mergeCell ref="B5:B9"/>
    <mergeCell ref="A43:B43"/>
    <mergeCell ref="B14:B41"/>
    <mergeCell ref="A13:A42"/>
    <mergeCell ref="O1:T1"/>
    <mergeCell ref="C2:C4"/>
    <mergeCell ref="F2:K2"/>
    <mergeCell ref="L2:Q2"/>
    <mergeCell ref="R2:T3"/>
    <mergeCell ref="F3:H3"/>
    <mergeCell ref="I3:K3"/>
    <mergeCell ref="L3:N3"/>
    <mergeCell ref="O3:Q3"/>
    <mergeCell ref="A1:E1"/>
    <mergeCell ref="F1:N1"/>
    <mergeCell ref="E2:E4"/>
    <mergeCell ref="A2:B4"/>
    <mergeCell ref="D2:D4"/>
  </mergeCells>
  <phoneticPr fontId="14" type="noConversion"/>
  <printOptions horizontalCentered="1"/>
  <pageMargins left="0.25" right="0.25" top="0.75" bottom="0.75" header="0.30000001192092896" footer="0.30000001192092896"/>
  <pageSetup paperSize="9" scale="62" orientation="portrait" r:id="rId1"/>
  <headerFooter>
    <oddHeader>&amp;C&amp;"맑은 고딕,Bold"&amp;20 2022~2023학년도 뷰티코디네이션학과 메이크업네일전공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39"/>
  <sheetViews>
    <sheetView zoomScaleNormal="100" zoomScaleSheetLayoutView="75" workbookViewId="0">
      <selection sqref="A1:E1"/>
    </sheetView>
  </sheetViews>
  <sheetFormatPr defaultColWidth="8.77734375" defaultRowHeight="13.5" x14ac:dyDescent="0.15"/>
  <cols>
    <col min="1" max="1" width="5.21875" customWidth="1"/>
    <col min="2" max="4" width="4.21875" bestFit="1" customWidth="1"/>
    <col min="5" max="5" width="5.6640625" bestFit="1" customWidth="1"/>
    <col min="12" max="12" width="32.5546875" customWidth="1"/>
  </cols>
  <sheetData>
    <row r="1" spans="1:12" ht="24" customHeight="1" x14ac:dyDescent="0.15">
      <c r="A1" s="293" t="s">
        <v>6</v>
      </c>
      <c r="B1" s="293"/>
      <c r="C1" s="293"/>
      <c r="D1" s="293"/>
      <c r="E1" s="293"/>
      <c r="F1" s="86"/>
      <c r="G1" s="293" t="s">
        <v>101</v>
      </c>
      <c r="H1" s="293"/>
      <c r="I1" s="293"/>
      <c r="J1" s="293"/>
      <c r="K1" s="293"/>
      <c r="L1" s="87" t="s">
        <v>41</v>
      </c>
    </row>
    <row r="2" spans="1:12" x14ac:dyDescent="0.15">
      <c r="A2" s="238" t="s">
        <v>16</v>
      </c>
      <c r="B2" s="241" t="s">
        <v>27</v>
      </c>
      <c r="C2" s="242" t="s">
        <v>84</v>
      </c>
      <c r="D2" s="242" t="s">
        <v>82</v>
      </c>
      <c r="E2" s="242" t="s">
        <v>72</v>
      </c>
      <c r="F2" s="241" t="s">
        <v>45</v>
      </c>
      <c r="G2" s="241"/>
      <c r="H2" s="241"/>
      <c r="I2" s="241" t="s">
        <v>48</v>
      </c>
      <c r="J2" s="241"/>
      <c r="K2" s="241"/>
      <c r="L2" s="233" t="s">
        <v>111</v>
      </c>
    </row>
    <row r="3" spans="1:12" x14ac:dyDescent="0.15">
      <c r="A3" s="239"/>
      <c r="B3" s="236"/>
      <c r="C3" s="243"/>
      <c r="D3" s="243"/>
      <c r="E3" s="243"/>
      <c r="F3" s="236" t="s">
        <v>73</v>
      </c>
      <c r="G3" s="236"/>
      <c r="H3" s="236"/>
      <c r="I3" s="236" t="s">
        <v>73</v>
      </c>
      <c r="J3" s="236"/>
      <c r="K3" s="236"/>
      <c r="L3" s="234"/>
    </row>
    <row r="4" spans="1:12" x14ac:dyDescent="0.15">
      <c r="A4" s="239"/>
      <c r="B4" s="236"/>
      <c r="C4" s="243"/>
      <c r="D4" s="243"/>
      <c r="E4" s="243"/>
      <c r="F4" s="236" t="s">
        <v>24</v>
      </c>
      <c r="G4" s="236" t="s">
        <v>28</v>
      </c>
      <c r="H4" s="236"/>
      <c r="I4" s="236" t="s">
        <v>24</v>
      </c>
      <c r="J4" s="236" t="s">
        <v>28</v>
      </c>
      <c r="K4" s="236"/>
      <c r="L4" s="234"/>
    </row>
    <row r="5" spans="1:12" x14ac:dyDescent="0.15">
      <c r="A5" s="240"/>
      <c r="B5" s="237"/>
      <c r="C5" s="244"/>
      <c r="D5" s="244"/>
      <c r="E5" s="244"/>
      <c r="F5" s="237"/>
      <c r="G5" s="77" t="s">
        <v>25</v>
      </c>
      <c r="H5" s="77" t="s">
        <v>29</v>
      </c>
      <c r="I5" s="237"/>
      <c r="J5" s="77" t="s">
        <v>25</v>
      </c>
      <c r="K5" s="77" t="s">
        <v>29</v>
      </c>
      <c r="L5" s="235"/>
    </row>
    <row r="6" spans="1:12" x14ac:dyDescent="0.15">
      <c r="A6" s="256">
        <v>1</v>
      </c>
      <c r="B6" s="258">
        <v>1</v>
      </c>
      <c r="C6" s="260" t="s">
        <v>56</v>
      </c>
      <c r="D6" s="258" t="s">
        <v>30</v>
      </c>
      <c r="E6" s="258"/>
      <c r="F6" s="258" t="s">
        <v>0</v>
      </c>
      <c r="G6" s="258"/>
      <c r="H6" s="258"/>
      <c r="I6" s="258"/>
      <c r="J6" s="258"/>
      <c r="K6" s="258"/>
      <c r="L6" s="266"/>
    </row>
    <row r="7" spans="1:12" x14ac:dyDescent="0.15">
      <c r="A7" s="257"/>
      <c r="B7" s="259"/>
      <c r="C7" s="259"/>
      <c r="D7" s="259"/>
      <c r="E7" s="259"/>
      <c r="F7" s="74">
        <v>1</v>
      </c>
      <c r="G7" s="74">
        <v>1</v>
      </c>
      <c r="H7" s="74">
        <v>0</v>
      </c>
      <c r="I7" s="74"/>
      <c r="J7" s="74"/>
      <c r="K7" s="74"/>
      <c r="L7" s="267"/>
    </row>
    <row r="8" spans="1:12" ht="25.9" customHeight="1" x14ac:dyDescent="0.15">
      <c r="A8" s="257"/>
      <c r="B8" s="259"/>
      <c r="C8" s="259"/>
      <c r="D8" s="245" t="s">
        <v>31</v>
      </c>
      <c r="E8" s="316"/>
      <c r="F8" s="248" t="s">
        <v>1</v>
      </c>
      <c r="G8" s="248"/>
      <c r="H8" s="249"/>
      <c r="I8" s="250"/>
      <c r="J8" s="248"/>
      <c r="K8" s="249"/>
      <c r="L8" s="251" t="s">
        <v>90</v>
      </c>
    </row>
    <row r="9" spans="1:12" x14ac:dyDescent="0.15">
      <c r="A9" s="257"/>
      <c r="B9" s="259"/>
      <c r="C9" s="259"/>
      <c r="D9" s="246"/>
      <c r="E9" s="311"/>
      <c r="F9" s="85">
        <v>2</v>
      </c>
      <c r="G9" s="74">
        <v>2</v>
      </c>
      <c r="H9" s="74">
        <v>0</v>
      </c>
      <c r="I9" s="74"/>
      <c r="J9" s="74"/>
      <c r="K9" s="74"/>
      <c r="L9" s="252"/>
    </row>
    <row r="10" spans="1:12" x14ac:dyDescent="0.15">
      <c r="A10" s="257"/>
      <c r="B10" s="259"/>
      <c r="C10" s="259"/>
      <c r="D10" s="246"/>
      <c r="E10" s="311"/>
      <c r="F10" s="253" t="s">
        <v>74</v>
      </c>
      <c r="G10" s="253"/>
      <c r="H10" s="254"/>
      <c r="I10" s="255"/>
      <c r="J10" s="253"/>
      <c r="K10" s="254"/>
      <c r="L10" s="251"/>
    </row>
    <row r="11" spans="1:12" x14ac:dyDescent="0.15">
      <c r="A11" s="257"/>
      <c r="B11" s="259"/>
      <c r="C11" s="259"/>
      <c r="D11" s="246"/>
      <c r="E11" s="311"/>
      <c r="F11" s="84">
        <v>2</v>
      </c>
      <c r="G11" s="76">
        <v>2</v>
      </c>
      <c r="H11" s="76">
        <v>0</v>
      </c>
      <c r="I11" s="76"/>
      <c r="J11" s="76"/>
      <c r="K11" s="76"/>
      <c r="L11" s="252"/>
    </row>
    <row r="12" spans="1:12" x14ac:dyDescent="0.15">
      <c r="A12" s="257"/>
      <c r="B12" s="259"/>
      <c r="C12" s="259"/>
      <c r="D12" s="246"/>
      <c r="E12" s="311"/>
      <c r="F12" s="261"/>
      <c r="G12" s="261"/>
      <c r="H12" s="262"/>
      <c r="I12" s="265"/>
      <c r="J12" s="261"/>
      <c r="K12" s="262"/>
      <c r="L12" s="266" t="s">
        <v>102</v>
      </c>
    </row>
    <row r="13" spans="1:12" x14ac:dyDescent="0.15">
      <c r="A13" s="257"/>
      <c r="B13" s="259"/>
      <c r="C13" s="259"/>
      <c r="D13" s="246"/>
      <c r="E13" s="311"/>
      <c r="F13" s="84"/>
      <c r="G13" s="76"/>
      <c r="H13" s="76"/>
      <c r="I13" s="76"/>
      <c r="J13" s="76"/>
      <c r="K13" s="76"/>
      <c r="L13" s="267"/>
    </row>
    <row r="14" spans="1:12" x14ac:dyDescent="0.15">
      <c r="A14" s="257"/>
      <c r="B14" s="259"/>
      <c r="C14" s="259"/>
      <c r="D14" s="246"/>
      <c r="E14" s="311"/>
      <c r="F14" s="253"/>
      <c r="G14" s="253"/>
      <c r="H14" s="254"/>
      <c r="I14" s="255"/>
      <c r="J14" s="253"/>
      <c r="K14" s="254"/>
      <c r="L14" s="266"/>
    </row>
    <row r="15" spans="1:12" x14ac:dyDescent="0.15">
      <c r="A15" s="257"/>
      <c r="B15" s="259"/>
      <c r="C15" s="259"/>
      <c r="D15" s="246"/>
      <c r="E15" s="311"/>
      <c r="F15" s="84"/>
      <c r="G15" s="76"/>
      <c r="H15" s="76"/>
      <c r="I15" s="76"/>
      <c r="J15" s="76"/>
      <c r="K15" s="76"/>
      <c r="L15" s="267"/>
    </row>
    <row r="16" spans="1:12" x14ac:dyDescent="0.15">
      <c r="A16" s="257"/>
      <c r="B16" s="259"/>
      <c r="C16" s="259"/>
      <c r="D16" s="246"/>
      <c r="E16" s="311"/>
      <c r="F16" s="253"/>
      <c r="G16" s="253"/>
      <c r="H16" s="254"/>
      <c r="I16" s="255"/>
      <c r="J16" s="253"/>
      <c r="K16" s="254"/>
      <c r="L16" s="266"/>
    </row>
    <row r="17" spans="1:12" x14ac:dyDescent="0.15">
      <c r="A17" s="257"/>
      <c r="B17" s="259"/>
      <c r="C17" s="259"/>
      <c r="D17" s="247"/>
      <c r="E17" s="311"/>
      <c r="F17" s="84"/>
      <c r="G17" s="76"/>
      <c r="H17" s="76"/>
      <c r="I17" s="76"/>
      <c r="J17" s="76"/>
      <c r="K17" s="76"/>
      <c r="L17" s="267"/>
    </row>
    <row r="18" spans="1:12" x14ac:dyDescent="0.15">
      <c r="A18" s="257"/>
      <c r="B18" s="259"/>
      <c r="C18" s="263" t="s">
        <v>57</v>
      </c>
      <c r="D18" s="263"/>
      <c r="E18" s="264"/>
      <c r="F18" s="75">
        <v>5</v>
      </c>
      <c r="G18" s="75">
        <v>5</v>
      </c>
      <c r="H18" s="75">
        <v>0</v>
      </c>
      <c r="I18" s="75"/>
      <c r="J18" s="75"/>
      <c r="K18" s="75"/>
      <c r="L18" s="80"/>
    </row>
    <row r="19" spans="1:12" x14ac:dyDescent="0.15">
      <c r="A19" s="257"/>
      <c r="B19" s="259"/>
      <c r="C19" s="271" t="s">
        <v>19</v>
      </c>
      <c r="D19" s="274" t="s">
        <v>31</v>
      </c>
      <c r="E19" s="277"/>
      <c r="F19" s="255" t="s">
        <v>7</v>
      </c>
      <c r="G19" s="253"/>
      <c r="H19" s="254"/>
      <c r="I19" s="255"/>
      <c r="J19" s="253"/>
      <c r="K19" s="254"/>
      <c r="L19" s="251"/>
    </row>
    <row r="20" spans="1:12" x14ac:dyDescent="0.15">
      <c r="A20" s="257"/>
      <c r="B20" s="259"/>
      <c r="C20" s="272"/>
      <c r="D20" s="275"/>
      <c r="E20" s="270"/>
      <c r="F20" s="76">
        <v>4</v>
      </c>
      <c r="G20" s="76">
        <v>1</v>
      </c>
      <c r="H20" s="76">
        <v>3</v>
      </c>
      <c r="I20" s="76"/>
      <c r="J20" s="76"/>
      <c r="K20" s="76"/>
      <c r="L20" s="252"/>
    </row>
    <row r="21" spans="1:12" x14ac:dyDescent="0.15">
      <c r="A21" s="257"/>
      <c r="B21" s="259"/>
      <c r="C21" s="272"/>
      <c r="D21" s="275"/>
      <c r="E21" s="270"/>
      <c r="F21" s="255" t="s">
        <v>8</v>
      </c>
      <c r="G21" s="253"/>
      <c r="H21" s="254"/>
      <c r="I21" s="255"/>
      <c r="J21" s="253"/>
      <c r="K21" s="254"/>
      <c r="L21" s="266"/>
    </row>
    <row r="22" spans="1:12" x14ac:dyDescent="0.15">
      <c r="A22" s="257"/>
      <c r="B22" s="259"/>
      <c r="C22" s="272"/>
      <c r="D22" s="275"/>
      <c r="E22" s="270"/>
      <c r="F22" s="76">
        <v>3</v>
      </c>
      <c r="G22" s="76">
        <v>1</v>
      </c>
      <c r="H22" s="76">
        <v>2</v>
      </c>
      <c r="I22" s="76"/>
      <c r="J22" s="76"/>
      <c r="K22" s="76"/>
      <c r="L22" s="267"/>
    </row>
    <row r="23" spans="1:12" x14ac:dyDescent="0.15">
      <c r="A23" s="257"/>
      <c r="B23" s="259"/>
      <c r="C23" s="272"/>
      <c r="D23" s="275"/>
      <c r="E23" s="270"/>
      <c r="F23" s="255" t="s">
        <v>60</v>
      </c>
      <c r="G23" s="253"/>
      <c r="H23" s="254"/>
      <c r="I23" s="255"/>
      <c r="J23" s="253"/>
      <c r="K23" s="254"/>
      <c r="L23" s="251"/>
    </row>
    <row r="24" spans="1:12" x14ac:dyDescent="0.15">
      <c r="A24" s="257"/>
      <c r="B24" s="259"/>
      <c r="C24" s="272"/>
      <c r="D24" s="275"/>
      <c r="E24" s="270"/>
      <c r="F24" s="76">
        <v>2</v>
      </c>
      <c r="G24" s="76">
        <v>0</v>
      </c>
      <c r="H24" s="76">
        <v>2</v>
      </c>
      <c r="I24" s="76"/>
      <c r="J24" s="76"/>
      <c r="K24" s="76"/>
      <c r="L24" s="252"/>
    </row>
    <row r="25" spans="1:12" ht="25.9" customHeight="1" x14ac:dyDescent="0.15">
      <c r="A25" s="257"/>
      <c r="B25" s="259"/>
      <c r="C25" s="272"/>
      <c r="D25" s="275"/>
      <c r="E25" s="270"/>
      <c r="F25" s="250" t="s">
        <v>2</v>
      </c>
      <c r="G25" s="248"/>
      <c r="H25" s="249"/>
      <c r="I25" s="259"/>
      <c r="J25" s="259"/>
      <c r="K25" s="259"/>
      <c r="L25" s="268"/>
    </row>
    <row r="26" spans="1:12" x14ac:dyDescent="0.15">
      <c r="A26" s="257"/>
      <c r="B26" s="259"/>
      <c r="C26" s="272"/>
      <c r="D26" s="275"/>
      <c r="E26" s="270"/>
      <c r="F26" s="74">
        <v>2</v>
      </c>
      <c r="G26" s="74">
        <v>2</v>
      </c>
      <c r="H26" s="74">
        <v>0</v>
      </c>
      <c r="I26" s="74"/>
      <c r="J26" s="74"/>
      <c r="K26" s="74"/>
      <c r="L26" s="268"/>
    </row>
    <row r="27" spans="1:12" x14ac:dyDescent="0.15">
      <c r="A27" s="257"/>
      <c r="B27" s="259"/>
      <c r="C27" s="272"/>
      <c r="D27" s="275"/>
      <c r="E27" s="270"/>
      <c r="F27" s="259" t="s">
        <v>103</v>
      </c>
      <c r="G27" s="259"/>
      <c r="H27" s="259"/>
      <c r="I27" s="250"/>
      <c r="J27" s="248"/>
      <c r="K27" s="249"/>
      <c r="L27" s="251"/>
    </row>
    <row r="28" spans="1:12" x14ac:dyDescent="0.15">
      <c r="A28" s="257"/>
      <c r="B28" s="259"/>
      <c r="C28" s="272"/>
      <c r="D28" s="275"/>
      <c r="E28" s="270"/>
      <c r="F28" s="74">
        <v>4</v>
      </c>
      <c r="G28" s="74">
        <v>1</v>
      </c>
      <c r="H28" s="74">
        <v>3</v>
      </c>
      <c r="I28" s="74"/>
      <c r="J28" s="74"/>
      <c r="K28" s="74"/>
      <c r="L28" s="252"/>
    </row>
    <row r="29" spans="1:12" x14ac:dyDescent="0.15">
      <c r="A29" s="257"/>
      <c r="B29" s="259"/>
      <c r="C29" s="272"/>
      <c r="D29" s="275"/>
      <c r="E29" s="270"/>
      <c r="F29" s="259"/>
      <c r="G29" s="259"/>
      <c r="H29" s="259"/>
      <c r="I29" s="259"/>
      <c r="J29" s="259"/>
      <c r="K29" s="259"/>
      <c r="L29" s="251" t="s">
        <v>59</v>
      </c>
    </row>
    <row r="30" spans="1:12" x14ac:dyDescent="0.15">
      <c r="A30" s="257"/>
      <c r="B30" s="259"/>
      <c r="C30" s="272"/>
      <c r="D30" s="275"/>
      <c r="E30" s="270"/>
      <c r="F30" s="74"/>
      <c r="G30" s="74"/>
      <c r="H30" s="74"/>
      <c r="I30" s="74"/>
      <c r="J30" s="74"/>
      <c r="K30" s="74"/>
      <c r="L30" s="252"/>
    </row>
    <row r="31" spans="1:12" x14ac:dyDescent="0.15">
      <c r="A31" s="257"/>
      <c r="B31" s="259"/>
      <c r="C31" s="272"/>
      <c r="D31" s="275"/>
      <c r="E31" s="270"/>
      <c r="F31" s="250"/>
      <c r="G31" s="248"/>
      <c r="H31" s="249"/>
      <c r="I31" s="250"/>
      <c r="J31" s="248"/>
      <c r="K31" s="249"/>
      <c r="L31" s="251"/>
    </row>
    <row r="32" spans="1:12" x14ac:dyDescent="0.15">
      <c r="A32" s="257"/>
      <c r="B32" s="259"/>
      <c r="C32" s="272"/>
      <c r="D32" s="275"/>
      <c r="E32" s="270"/>
      <c r="F32" s="74"/>
      <c r="G32" s="74"/>
      <c r="H32" s="74"/>
      <c r="I32" s="74"/>
      <c r="J32" s="74"/>
      <c r="K32" s="74"/>
      <c r="L32" s="252"/>
    </row>
    <row r="33" spans="1:12" x14ac:dyDescent="0.15">
      <c r="A33" s="257"/>
      <c r="B33" s="259"/>
      <c r="C33" s="272"/>
      <c r="D33" s="275"/>
      <c r="E33" s="270"/>
      <c r="F33" s="259"/>
      <c r="G33" s="259"/>
      <c r="H33" s="259"/>
      <c r="I33" s="259"/>
      <c r="J33" s="259"/>
      <c r="K33" s="259"/>
      <c r="L33" s="268"/>
    </row>
    <row r="34" spans="1:12" x14ac:dyDescent="0.15">
      <c r="A34" s="257"/>
      <c r="B34" s="259"/>
      <c r="C34" s="273"/>
      <c r="D34" s="276"/>
      <c r="E34" s="288"/>
      <c r="F34" s="74"/>
      <c r="G34" s="74"/>
      <c r="H34" s="74"/>
      <c r="I34" s="74"/>
      <c r="J34" s="74"/>
      <c r="K34" s="74"/>
      <c r="L34" s="268"/>
    </row>
    <row r="35" spans="1:12" x14ac:dyDescent="0.15">
      <c r="A35" s="257"/>
      <c r="B35" s="259"/>
      <c r="C35" s="263" t="s">
        <v>21</v>
      </c>
      <c r="D35" s="263"/>
      <c r="E35" s="263"/>
      <c r="F35" s="75">
        <v>6</v>
      </c>
      <c r="G35" s="75">
        <v>3</v>
      </c>
      <c r="H35" s="75">
        <v>3</v>
      </c>
      <c r="I35" s="75">
        <v>6</v>
      </c>
      <c r="J35" s="75">
        <v>3</v>
      </c>
      <c r="K35" s="75">
        <v>3</v>
      </c>
      <c r="L35" s="80"/>
    </row>
    <row r="36" spans="1:12" x14ac:dyDescent="0.15">
      <c r="A36" s="257"/>
      <c r="B36" s="269" t="s">
        <v>79</v>
      </c>
      <c r="C36" s="269"/>
      <c r="D36" s="269"/>
      <c r="E36" s="269"/>
      <c r="F36" s="73">
        <v>20</v>
      </c>
      <c r="G36" s="73">
        <v>10</v>
      </c>
      <c r="H36" s="73">
        <v>10</v>
      </c>
      <c r="I36" s="73">
        <v>20</v>
      </c>
      <c r="J36" s="73">
        <v>10</v>
      </c>
      <c r="K36" s="73">
        <v>10</v>
      </c>
      <c r="L36" s="81"/>
    </row>
    <row r="37" spans="1:12" x14ac:dyDescent="0.15">
      <c r="A37" s="257"/>
      <c r="B37" s="259">
        <v>2</v>
      </c>
      <c r="C37" s="285" t="s">
        <v>56</v>
      </c>
      <c r="D37" s="259" t="s">
        <v>30</v>
      </c>
      <c r="E37" s="259"/>
      <c r="F37" s="259"/>
      <c r="G37" s="259"/>
      <c r="H37" s="259"/>
      <c r="I37" s="259"/>
      <c r="J37" s="259"/>
      <c r="K37" s="259"/>
      <c r="L37" s="278"/>
    </row>
    <row r="38" spans="1:12" x14ac:dyDescent="0.15">
      <c r="A38" s="257"/>
      <c r="B38" s="259"/>
      <c r="C38" s="285"/>
      <c r="D38" s="259"/>
      <c r="E38" s="259"/>
      <c r="F38" s="74"/>
      <c r="G38" s="74"/>
      <c r="H38" s="74"/>
      <c r="I38" s="74"/>
      <c r="J38" s="74"/>
      <c r="K38" s="74"/>
      <c r="L38" s="268"/>
    </row>
    <row r="39" spans="1:12" x14ac:dyDescent="0.15">
      <c r="A39" s="257"/>
      <c r="B39" s="259"/>
      <c r="C39" s="285"/>
      <c r="D39" s="274" t="s">
        <v>31</v>
      </c>
      <c r="E39" s="274"/>
      <c r="F39" s="265"/>
      <c r="G39" s="261"/>
      <c r="H39" s="262"/>
      <c r="I39" s="265"/>
      <c r="J39" s="261"/>
      <c r="K39" s="262"/>
      <c r="L39" s="251" t="s">
        <v>97</v>
      </c>
    </row>
    <row r="40" spans="1:12" x14ac:dyDescent="0.15">
      <c r="A40" s="257"/>
      <c r="B40" s="259"/>
      <c r="C40" s="285"/>
      <c r="D40" s="275"/>
      <c r="E40" s="275"/>
      <c r="F40" s="74"/>
      <c r="G40" s="74"/>
      <c r="H40" s="74"/>
      <c r="I40" s="74"/>
      <c r="J40" s="74"/>
      <c r="K40" s="74"/>
      <c r="L40" s="252"/>
    </row>
    <row r="41" spans="1:12" x14ac:dyDescent="0.15">
      <c r="A41" s="257"/>
      <c r="B41" s="259"/>
      <c r="C41" s="285"/>
      <c r="D41" s="275"/>
      <c r="E41" s="275"/>
      <c r="F41" s="279"/>
      <c r="G41" s="279"/>
      <c r="H41" s="279"/>
      <c r="I41" s="279"/>
      <c r="J41" s="279"/>
      <c r="K41" s="279"/>
      <c r="L41" s="251"/>
    </row>
    <row r="42" spans="1:12" x14ac:dyDescent="0.15">
      <c r="A42" s="257"/>
      <c r="B42" s="259"/>
      <c r="C42" s="285"/>
      <c r="D42" s="276"/>
      <c r="E42" s="276"/>
      <c r="F42" s="76"/>
      <c r="G42" s="76"/>
      <c r="H42" s="76"/>
      <c r="I42" s="76"/>
      <c r="J42" s="76"/>
      <c r="K42" s="76"/>
      <c r="L42" s="252"/>
    </row>
    <row r="43" spans="1:12" x14ac:dyDescent="0.15">
      <c r="A43" s="257"/>
      <c r="B43" s="259"/>
      <c r="C43" s="263" t="s">
        <v>57</v>
      </c>
      <c r="D43" s="263"/>
      <c r="E43" s="263"/>
      <c r="F43" s="75"/>
      <c r="G43" s="75"/>
      <c r="H43" s="75"/>
      <c r="I43" s="75"/>
      <c r="J43" s="75"/>
      <c r="K43" s="75"/>
      <c r="L43" s="82"/>
    </row>
    <row r="44" spans="1:12" x14ac:dyDescent="0.15">
      <c r="A44" s="257"/>
      <c r="B44" s="259"/>
      <c r="C44" s="271" t="s">
        <v>19</v>
      </c>
      <c r="D44" s="259" t="s">
        <v>30</v>
      </c>
      <c r="E44" s="259"/>
      <c r="F44" s="279"/>
      <c r="G44" s="279"/>
      <c r="H44" s="279"/>
      <c r="I44" s="279"/>
      <c r="J44" s="279"/>
      <c r="K44" s="279"/>
      <c r="L44" s="268"/>
    </row>
    <row r="45" spans="1:12" x14ac:dyDescent="0.15">
      <c r="A45" s="257"/>
      <c r="B45" s="259"/>
      <c r="C45" s="272"/>
      <c r="D45" s="259"/>
      <c r="E45" s="259"/>
      <c r="F45" s="76"/>
      <c r="G45" s="76"/>
      <c r="H45" s="76"/>
      <c r="I45" s="76"/>
      <c r="J45" s="76"/>
      <c r="K45" s="76"/>
      <c r="L45" s="268"/>
    </row>
    <row r="46" spans="1:12" x14ac:dyDescent="0.15">
      <c r="A46" s="257"/>
      <c r="B46" s="259"/>
      <c r="C46" s="272"/>
      <c r="D46" s="274" t="s">
        <v>31</v>
      </c>
      <c r="E46" s="277"/>
      <c r="F46" s="280" t="s">
        <v>108</v>
      </c>
      <c r="G46" s="280"/>
      <c r="H46" s="280"/>
      <c r="I46" s="280"/>
      <c r="J46" s="280"/>
      <c r="K46" s="280"/>
      <c r="L46" s="251"/>
    </row>
    <row r="47" spans="1:12" x14ac:dyDescent="0.15">
      <c r="A47" s="257"/>
      <c r="B47" s="259"/>
      <c r="C47" s="272"/>
      <c r="D47" s="275"/>
      <c r="E47" s="270"/>
      <c r="F47" s="76">
        <v>4</v>
      </c>
      <c r="G47" s="76">
        <v>1</v>
      </c>
      <c r="H47" s="76">
        <v>3</v>
      </c>
      <c r="I47" s="76"/>
      <c r="J47" s="76"/>
      <c r="K47" s="76"/>
      <c r="L47" s="252"/>
    </row>
    <row r="48" spans="1:12" x14ac:dyDescent="0.15">
      <c r="A48" s="257"/>
      <c r="B48" s="259"/>
      <c r="C48" s="272"/>
      <c r="D48" s="275"/>
      <c r="E48" s="270"/>
      <c r="F48" s="255" t="s">
        <v>104</v>
      </c>
      <c r="G48" s="253"/>
      <c r="H48" s="254"/>
      <c r="I48" s="255"/>
      <c r="J48" s="253"/>
      <c r="K48" s="254"/>
      <c r="L48" s="251"/>
    </row>
    <row r="49" spans="1:12" x14ac:dyDescent="0.15">
      <c r="A49" s="257"/>
      <c r="B49" s="259"/>
      <c r="C49" s="272"/>
      <c r="D49" s="275"/>
      <c r="E49" s="270"/>
      <c r="F49" s="76">
        <v>4</v>
      </c>
      <c r="G49" s="76">
        <v>1</v>
      </c>
      <c r="H49" s="76">
        <v>3</v>
      </c>
      <c r="I49" s="76"/>
      <c r="J49" s="76"/>
      <c r="K49" s="76"/>
      <c r="L49" s="252"/>
    </row>
    <row r="50" spans="1:12" x14ac:dyDescent="0.15">
      <c r="A50" s="257"/>
      <c r="B50" s="259"/>
      <c r="C50" s="272"/>
      <c r="D50" s="275"/>
      <c r="E50" s="270"/>
      <c r="F50" s="255" t="s">
        <v>58</v>
      </c>
      <c r="G50" s="253"/>
      <c r="H50" s="254"/>
      <c r="I50" s="255"/>
      <c r="J50" s="253"/>
      <c r="K50" s="254"/>
      <c r="L50" s="251"/>
    </row>
    <row r="51" spans="1:12" x14ac:dyDescent="0.15">
      <c r="A51" s="257"/>
      <c r="B51" s="259"/>
      <c r="C51" s="272"/>
      <c r="D51" s="275"/>
      <c r="E51" s="270"/>
      <c r="F51" s="76">
        <v>2</v>
      </c>
      <c r="G51" s="76">
        <v>0</v>
      </c>
      <c r="H51" s="76">
        <v>2</v>
      </c>
      <c r="I51" s="76"/>
      <c r="J51" s="76"/>
      <c r="K51" s="76"/>
      <c r="L51" s="252"/>
    </row>
    <row r="52" spans="1:12" x14ac:dyDescent="0.15">
      <c r="A52" s="257"/>
      <c r="B52" s="259"/>
      <c r="C52" s="272"/>
      <c r="D52" s="275"/>
      <c r="E52" s="270"/>
      <c r="F52" s="255" t="s">
        <v>44</v>
      </c>
      <c r="G52" s="253"/>
      <c r="H52" s="254"/>
      <c r="I52" s="255"/>
      <c r="J52" s="253"/>
      <c r="K52" s="254"/>
      <c r="L52" s="251" t="s">
        <v>59</v>
      </c>
    </row>
    <row r="53" spans="1:12" x14ac:dyDescent="0.15">
      <c r="A53" s="257"/>
      <c r="B53" s="259"/>
      <c r="C53" s="272"/>
      <c r="D53" s="275"/>
      <c r="E53" s="270"/>
      <c r="F53" s="76">
        <v>3</v>
      </c>
      <c r="G53" s="76">
        <v>0</v>
      </c>
      <c r="H53" s="76">
        <v>3</v>
      </c>
      <c r="I53" s="76"/>
      <c r="J53" s="76"/>
      <c r="K53" s="76"/>
      <c r="L53" s="252"/>
    </row>
    <row r="54" spans="1:12" ht="28.9" customHeight="1" x14ac:dyDescent="0.15">
      <c r="A54" s="257"/>
      <c r="B54" s="259"/>
      <c r="C54" s="272"/>
      <c r="D54" s="275"/>
      <c r="E54" s="270"/>
      <c r="F54" s="282" t="s">
        <v>4</v>
      </c>
      <c r="G54" s="283"/>
      <c r="H54" s="284"/>
      <c r="I54" s="282"/>
      <c r="J54" s="283"/>
      <c r="K54" s="284"/>
      <c r="L54" s="268"/>
    </row>
    <row r="55" spans="1:12" x14ac:dyDescent="0.15">
      <c r="A55" s="257"/>
      <c r="B55" s="259"/>
      <c r="C55" s="272"/>
      <c r="D55" s="275"/>
      <c r="E55" s="270"/>
      <c r="F55" s="76">
        <v>1</v>
      </c>
      <c r="G55" s="76">
        <v>0</v>
      </c>
      <c r="H55" s="76">
        <v>1</v>
      </c>
      <c r="I55" s="76"/>
      <c r="J55" s="76"/>
      <c r="K55" s="76"/>
      <c r="L55" s="268"/>
    </row>
    <row r="56" spans="1:12" x14ac:dyDescent="0.15">
      <c r="A56" s="257"/>
      <c r="B56" s="259"/>
      <c r="C56" s="272"/>
      <c r="D56" s="275"/>
      <c r="E56" s="270"/>
      <c r="F56" s="280"/>
      <c r="G56" s="280"/>
      <c r="H56" s="280"/>
      <c r="I56" s="280"/>
      <c r="J56" s="280"/>
      <c r="K56" s="280"/>
      <c r="L56" s="251"/>
    </row>
    <row r="57" spans="1:12" x14ac:dyDescent="0.15">
      <c r="A57" s="257"/>
      <c r="B57" s="259"/>
      <c r="C57" s="272"/>
      <c r="D57" s="275"/>
      <c r="E57" s="270"/>
      <c r="F57" s="76"/>
      <c r="G57" s="76"/>
      <c r="H57" s="76"/>
      <c r="I57" s="76"/>
      <c r="J57" s="76"/>
      <c r="K57" s="76"/>
      <c r="L57" s="252"/>
    </row>
    <row r="58" spans="1:12" ht="16.5" x14ac:dyDescent="0.15">
      <c r="A58" s="257"/>
      <c r="B58" s="259"/>
      <c r="C58" s="272"/>
      <c r="D58" s="275"/>
      <c r="E58" s="270"/>
      <c r="F58" s="3"/>
      <c r="G58" s="3"/>
      <c r="H58" s="3"/>
      <c r="I58" s="3"/>
      <c r="J58" s="3"/>
      <c r="K58" s="3"/>
      <c r="L58" s="251"/>
    </row>
    <row r="59" spans="1:12" x14ac:dyDescent="0.15">
      <c r="A59" s="257"/>
      <c r="B59" s="259"/>
      <c r="C59" s="272"/>
      <c r="D59" s="275"/>
      <c r="E59" s="270"/>
      <c r="F59" s="76"/>
      <c r="G59" s="76"/>
      <c r="H59" s="76"/>
      <c r="I59" s="76"/>
      <c r="J59" s="76"/>
      <c r="K59" s="76"/>
      <c r="L59" s="252"/>
    </row>
    <row r="60" spans="1:12" x14ac:dyDescent="0.15">
      <c r="A60" s="257"/>
      <c r="B60" s="259"/>
      <c r="C60" s="272"/>
      <c r="D60" s="275"/>
      <c r="E60" s="270"/>
      <c r="F60" s="259"/>
      <c r="G60" s="259"/>
      <c r="H60" s="259"/>
      <c r="I60" s="259"/>
      <c r="J60" s="259"/>
      <c r="K60" s="259"/>
      <c r="L60" s="281"/>
    </row>
    <row r="61" spans="1:12" x14ac:dyDescent="0.15">
      <c r="A61" s="257"/>
      <c r="B61" s="259"/>
      <c r="C61" s="272"/>
      <c r="D61" s="275"/>
      <c r="E61" s="270"/>
      <c r="F61" s="74"/>
      <c r="G61" s="74"/>
      <c r="H61" s="74"/>
      <c r="I61" s="74"/>
      <c r="J61" s="74"/>
      <c r="K61" s="74"/>
      <c r="L61" s="281"/>
    </row>
    <row r="62" spans="1:12" x14ac:dyDescent="0.15">
      <c r="A62" s="257"/>
      <c r="B62" s="259"/>
      <c r="C62" s="272"/>
      <c r="D62" s="275"/>
      <c r="E62" s="270"/>
      <c r="F62" s="250" t="s">
        <v>106</v>
      </c>
      <c r="G62" s="248"/>
      <c r="H62" s="249"/>
      <c r="I62" s="250"/>
      <c r="J62" s="248"/>
      <c r="K62" s="249"/>
      <c r="L62" s="251"/>
    </row>
    <row r="63" spans="1:12" x14ac:dyDescent="0.15">
      <c r="A63" s="257"/>
      <c r="B63" s="259"/>
      <c r="C63" s="272"/>
      <c r="D63" s="275"/>
      <c r="E63" s="270"/>
      <c r="F63" s="74">
        <v>3</v>
      </c>
      <c r="G63" s="74">
        <v>0</v>
      </c>
      <c r="H63" s="74">
        <v>3</v>
      </c>
      <c r="I63" s="74"/>
      <c r="J63" s="74"/>
      <c r="K63" s="74"/>
      <c r="L63" s="252"/>
    </row>
    <row r="64" spans="1:12" x14ac:dyDescent="0.15">
      <c r="A64" s="257"/>
      <c r="B64" s="259"/>
      <c r="C64" s="272"/>
      <c r="D64" s="275"/>
      <c r="E64" s="270"/>
      <c r="F64" s="259" t="s">
        <v>42</v>
      </c>
      <c r="G64" s="259"/>
      <c r="H64" s="259"/>
      <c r="I64" s="259"/>
      <c r="J64" s="259"/>
      <c r="K64" s="259"/>
      <c r="L64" s="266" t="s">
        <v>59</v>
      </c>
    </row>
    <row r="65" spans="1:12" x14ac:dyDescent="0.15">
      <c r="A65" s="257"/>
      <c r="B65" s="259"/>
      <c r="C65" s="272"/>
      <c r="D65" s="275"/>
      <c r="E65" s="270"/>
      <c r="F65" s="74">
        <v>4</v>
      </c>
      <c r="G65" s="74">
        <v>1</v>
      </c>
      <c r="H65" s="74">
        <v>3</v>
      </c>
      <c r="I65" s="74"/>
      <c r="J65" s="74"/>
      <c r="K65" s="74"/>
      <c r="L65" s="267"/>
    </row>
    <row r="66" spans="1:12" x14ac:dyDescent="0.15">
      <c r="A66" s="257"/>
      <c r="B66" s="259"/>
      <c r="C66" s="272"/>
      <c r="D66" s="275"/>
      <c r="E66" s="270"/>
      <c r="F66" s="259"/>
      <c r="G66" s="259"/>
      <c r="H66" s="259"/>
      <c r="I66" s="259"/>
      <c r="J66" s="259"/>
      <c r="K66" s="259"/>
      <c r="L66" s="266"/>
    </row>
    <row r="67" spans="1:12" x14ac:dyDescent="0.15">
      <c r="A67" s="257"/>
      <c r="B67" s="259"/>
      <c r="C67" s="273"/>
      <c r="D67" s="276"/>
      <c r="E67" s="288"/>
      <c r="F67" s="74"/>
      <c r="G67" s="74"/>
      <c r="H67" s="74"/>
      <c r="I67" s="74"/>
      <c r="J67" s="74"/>
      <c r="K67" s="74"/>
      <c r="L67" s="267"/>
    </row>
    <row r="68" spans="1:12" x14ac:dyDescent="0.15">
      <c r="A68" s="257"/>
      <c r="B68" s="259"/>
      <c r="C68" s="263" t="s">
        <v>21</v>
      </c>
      <c r="D68" s="263"/>
      <c r="E68" s="263"/>
      <c r="F68" s="75">
        <v>7</v>
      </c>
      <c r="G68" s="75">
        <v>1</v>
      </c>
      <c r="H68" s="75">
        <v>6</v>
      </c>
      <c r="I68" s="75">
        <v>7</v>
      </c>
      <c r="J68" s="75">
        <v>1</v>
      </c>
      <c r="K68" s="75">
        <v>6</v>
      </c>
      <c r="L68" s="82"/>
    </row>
    <row r="69" spans="1:12" x14ac:dyDescent="0.15">
      <c r="A69" s="257"/>
      <c r="B69" s="269" t="s">
        <v>79</v>
      </c>
      <c r="C69" s="269"/>
      <c r="D69" s="269"/>
      <c r="E69" s="269"/>
      <c r="F69" s="73">
        <v>21</v>
      </c>
      <c r="G69" s="73">
        <v>3</v>
      </c>
      <c r="H69" s="73">
        <v>18</v>
      </c>
      <c r="I69" s="73">
        <v>21</v>
      </c>
      <c r="J69" s="73">
        <v>3</v>
      </c>
      <c r="K69" s="73">
        <v>18</v>
      </c>
      <c r="L69" s="83"/>
    </row>
    <row r="70" spans="1:12" x14ac:dyDescent="0.15">
      <c r="A70" s="257">
        <v>2</v>
      </c>
      <c r="B70" s="259">
        <v>1</v>
      </c>
      <c r="C70" s="285" t="s">
        <v>56</v>
      </c>
      <c r="D70" s="259" t="s">
        <v>30</v>
      </c>
      <c r="E70" s="259"/>
      <c r="F70" s="265"/>
      <c r="G70" s="261"/>
      <c r="H70" s="262"/>
      <c r="I70" s="265"/>
      <c r="J70" s="261"/>
      <c r="K70" s="262"/>
      <c r="L70" s="266"/>
    </row>
    <row r="71" spans="1:12" x14ac:dyDescent="0.15">
      <c r="A71" s="257"/>
      <c r="B71" s="259"/>
      <c r="C71" s="259"/>
      <c r="D71" s="259"/>
      <c r="E71" s="259"/>
      <c r="F71" s="74"/>
      <c r="G71" s="74"/>
      <c r="H71" s="74"/>
      <c r="I71" s="74"/>
      <c r="J71" s="74"/>
      <c r="K71" s="74"/>
      <c r="L71" s="267"/>
    </row>
    <row r="72" spans="1:12" x14ac:dyDescent="0.15">
      <c r="A72" s="257"/>
      <c r="B72" s="259"/>
      <c r="C72" s="259"/>
      <c r="D72" s="274" t="s">
        <v>31</v>
      </c>
      <c r="E72" s="274"/>
      <c r="F72" s="265" t="s">
        <v>35</v>
      </c>
      <c r="G72" s="261"/>
      <c r="H72" s="262"/>
      <c r="I72" s="265"/>
      <c r="J72" s="261"/>
      <c r="K72" s="262"/>
      <c r="L72" s="266" t="s">
        <v>11</v>
      </c>
    </row>
    <row r="73" spans="1:12" x14ac:dyDescent="0.15">
      <c r="A73" s="257"/>
      <c r="B73" s="259"/>
      <c r="C73" s="259"/>
      <c r="D73" s="275"/>
      <c r="E73" s="275"/>
      <c r="F73" s="74">
        <v>2</v>
      </c>
      <c r="G73" s="74">
        <v>2</v>
      </c>
      <c r="H73" s="74">
        <v>0</v>
      </c>
      <c r="I73" s="74"/>
      <c r="J73" s="74"/>
      <c r="K73" s="74"/>
      <c r="L73" s="267"/>
    </row>
    <row r="74" spans="1:12" x14ac:dyDescent="0.15">
      <c r="A74" s="257"/>
      <c r="B74" s="259"/>
      <c r="C74" s="263" t="s">
        <v>57</v>
      </c>
      <c r="D74" s="263"/>
      <c r="E74" s="263"/>
      <c r="F74" s="75">
        <v>2</v>
      </c>
      <c r="G74" s="75">
        <v>2</v>
      </c>
      <c r="H74" s="75">
        <v>0</v>
      </c>
      <c r="I74" s="75">
        <v>2</v>
      </c>
      <c r="J74" s="75">
        <v>2</v>
      </c>
      <c r="K74" s="75">
        <v>0</v>
      </c>
      <c r="L74" s="80"/>
    </row>
    <row r="75" spans="1:12" x14ac:dyDescent="0.15">
      <c r="A75" s="257"/>
      <c r="B75" s="259"/>
      <c r="C75" s="271" t="s">
        <v>19</v>
      </c>
      <c r="D75" s="259" t="s">
        <v>30</v>
      </c>
      <c r="E75" s="259"/>
      <c r="F75" s="279"/>
      <c r="G75" s="279"/>
      <c r="H75" s="279"/>
      <c r="I75" s="279"/>
      <c r="J75" s="279"/>
      <c r="K75" s="279"/>
      <c r="L75" s="268"/>
    </row>
    <row r="76" spans="1:12" x14ac:dyDescent="0.15">
      <c r="A76" s="257"/>
      <c r="B76" s="259"/>
      <c r="C76" s="272"/>
      <c r="D76" s="259"/>
      <c r="E76" s="259"/>
      <c r="F76" s="76"/>
      <c r="G76" s="76"/>
      <c r="H76" s="76"/>
      <c r="I76" s="76"/>
      <c r="J76" s="76"/>
      <c r="K76" s="76"/>
      <c r="L76" s="268"/>
    </row>
    <row r="77" spans="1:12" x14ac:dyDescent="0.15">
      <c r="A77" s="257"/>
      <c r="B77" s="259"/>
      <c r="C77" s="272"/>
      <c r="D77" s="274" t="s">
        <v>31</v>
      </c>
      <c r="E77" s="277"/>
      <c r="F77" s="282" t="s">
        <v>38</v>
      </c>
      <c r="G77" s="283"/>
      <c r="H77" s="284"/>
      <c r="I77" s="282"/>
      <c r="J77" s="283"/>
      <c r="K77" s="284"/>
      <c r="L77" s="251"/>
    </row>
    <row r="78" spans="1:12" x14ac:dyDescent="0.15">
      <c r="A78" s="257"/>
      <c r="B78" s="259"/>
      <c r="C78" s="272"/>
      <c r="D78" s="275"/>
      <c r="E78" s="270"/>
      <c r="F78" s="76">
        <v>4</v>
      </c>
      <c r="G78" s="76">
        <v>1</v>
      </c>
      <c r="H78" s="76">
        <v>3</v>
      </c>
      <c r="I78" s="76"/>
      <c r="J78" s="76"/>
      <c r="K78" s="76"/>
      <c r="L78" s="252"/>
    </row>
    <row r="79" spans="1:12" x14ac:dyDescent="0.15">
      <c r="A79" s="257"/>
      <c r="B79" s="259"/>
      <c r="C79" s="272"/>
      <c r="D79" s="275"/>
      <c r="E79" s="270"/>
      <c r="F79" s="255" t="s">
        <v>105</v>
      </c>
      <c r="G79" s="253"/>
      <c r="H79" s="254"/>
      <c r="I79" s="255" t="s">
        <v>105</v>
      </c>
      <c r="J79" s="253"/>
      <c r="K79" s="254"/>
      <c r="L79" s="266" t="s">
        <v>93</v>
      </c>
    </row>
    <row r="80" spans="1:12" x14ac:dyDescent="0.15">
      <c r="A80" s="257"/>
      <c r="B80" s="259"/>
      <c r="C80" s="272"/>
      <c r="D80" s="275"/>
      <c r="E80" s="270"/>
      <c r="F80" s="76">
        <v>3</v>
      </c>
      <c r="G80" s="76">
        <v>1</v>
      </c>
      <c r="H80" s="76">
        <v>2</v>
      </c>
      <c r="I80" s="76">
        <v>3</v>
      </c>
      <c r="J80" s="76">
        <v>1</v>
      </c>
      <c r="K80" s="76">
        <v>2</v>
      </c>
      <c r="L80" s="267"/>
    </row>
    <row r="81" spans="1:12" x14ac:dyDescent="0.15">
      <c r="A81" s="257"/>
      <c r="B81" s="259"/>
      <c r="C81" s="272"/>
      <c r="D81" s="275"/>
      <c r="E81" s="270"/>
      <c r="F81" s="255" t="s">
        <v>47</v>
      </c>
      <c r="G81" s="253"/>
      <c r="H81" s="254"/>
      <c r="I81" s="255" t="s">
        <v>47</v>
      </c>
      <c r="J81" s="253"/>
      <c r="K81" s="254"/>
      <c r="L81" s="266"/>
    </row>
    <row r="82" spans="1:12" x14ac:dyDescent="0.15">
      <c r="A82" s="257"/>
      <c r="B82" s="259"/>
      <c r="C82" s="272"/>
      <c r="D82" s="275"/>
      <c r="E82" s="270"/>
      <c r="F82" s="76">
        <v>2</v>
      </c>
      <c r="G82" s="76">
        <v>1</v>
      </c>
      <c r="H82" s="76">
        <v>1</v>
      </c>
      <c r="I82" s="76">
        <v>2</v>
      </c>
      <c r="J82" s="76">
        <v>1</v>
      </c>
      <c r="K82" s="76">
        <v>1</v>
      </c>
      <c r="L82" s="267"/>
    </row>
    <row r="83" spans="1:12" x14ac:dyDescent="0.15">
      <c r="A83" s="257"/>
      <c r="B83" s="259"/>
      <c r="C83" s="272"/>
      <c r="D83" s="275"/>
      <c r="E83" s="270"/>
      <c r="F83" s="259" t="s">
        <v>46</v>
      </c>
      <c r="G83" s="259"/>
      <c r="H83" s="259"/>
      <c r="I83" s="259" t="s">
        <v>46</v>
      </c>
      <c r="J83" s="259"/>
      <c r="K83" s="259"/>
      <c r="L83" s="251"/>
    </row>
    <row r="84" spans="1:12" x14ac:dyDescent="0.15">
      <c r="A84" s="257"/>
      <c r="B84" s="259"/>
      <c r="C84" s="272"/>
      <c r="D84" s="275"/>
      <c r="E84" s="270"/>
      <c r="F84" s="74">
        <v>3</v>
      </c>
      <c r="G84" s="74">
        <v>1</v>
      </c>
      <c r="H84" s="74">
        <v>2</v>
      </c>
      <c r="I84" s="74">
        <v>3</v>
      </c>
      <c r="J84" s="74">
        <v>1</v>
      </c>
      <c r="K84" s="74">
        <v>2</v>
      </c>
      <c r="L84" s="252"/>
    </row>
    <row r="85" spans="1:12" x14ac:dyDescent="0.15">
      <c r="A85" s="257"/>
      <c r="B85" s="259"/>
      <c r="C85" s="272"/>
      <c r="D85" s="275"/>
      <c r="E85" s="270"/>
      <c r="F85" s="285" t="s">
        <v>51</v>
      </c>
      <c r="G85" s="285"/>
      <c r="H85" s="285"/>
      <c r="I85" s="285"/>
      <c r="J85" s="285"/>
      <c r="K85" s="285"/>
      <c r="L85" s="251" t="s">
        <v>93</v>
      </c>
    </row>
    <row r="86" spans="1:12" x14ac:dyDescent="0.15">
      <c r="A86" s="257"/>
      <c r="B86" s="259"/>
      <c r="C86" s="272"/>
      <c r="D86" s="275"/>
      <c r="E86" s="270"/>
      <c r="F86" s="74">
        <v>4</v>
      </c>
      <c r="G86" s="74">
        <v>1</v>
      </c>
      <c r="H86" s="74">
        <v>3</v>
      </c>
      <c r="I86" s="74"/>
      <c r="J86" s="74"/>
      <c r="K86" s="74"/>
      <c r="L86" s="252"/>
    </row>
    <row r="87" spans="1:12" x14ac:dyDescent="0.15">
      <c r="A87" s="257"/>
      <c r="B87" s="259"/>
      <c r="C87" s="272"/>
      <c r="D87" s="275"/>
      <c r="E87" s="270"/>
      <c r="F87" s="285" t="s">
        <v>107</v>
      </c>
      <c r="G87" s="285"/>
      <c r="H87" s="285"/>
      <c r="I87" s="282"/>
      <c r="J87" s="283"/>
      <c r="K87" s="284"/>
      <c r="L87" s="266" t="s">
        <v>93</v>
      </c>
    </row>
    <row r="88" spans="1:12" x14ac:dyDescent="0.15">
      <c r="A88" s="257"/>
      <c r="B88" s="259"/>
      <c r="C88" s="272"/>
      <c r="D88" s="275"/>
      <c r="E88" s="270"/>
      <c r="F88" s="74">
        <v>3</v>
      </c>
      <c r="G88" s="74">
        <v>0</v>
      </c>
      <c r="H88" s="74">
        <v>3</v>
      </c>
      <c r="I88" s="76"/>
      <c r="J88" s="76"/>
      <c r="K88" s="76"/>
      <c r="L88" s="267"/>
    </row>
    <row r="89" spans="1:12" x14ac:dyDescent="0.15">
      <c r="A89" s="257"/>
      <c r="B89" s="259"/>
      <c r="C89" s="272"/>
      <c r="D89" s="275"/>
      <c r="E89" s="270"/>
      <c r="F89" s="255"/>
      <c r="G89" s="253"/>
      <c r="H89" s="254"/>
      <c r="I89" s="255"/>
      <c r="J89" s="253"/>
      <c r="K89" s="254"/>
      <c r="L89" s="266"/>
    </row>
    <row r="90" spans="1:12" x14ac:dyDescent="0.15">
      <c r="A90" s="257"/>
      <c r="B90" s="259"/>
      <c r="C90" s="272"/>
      <c r="D90" s="275"/>
      <c r="E90" s="270"/>
      <c r="F90" s="76"/>
      <c r="G90" s="76"/>
      <c r="H90" s="76"/>
      <c r="I90" s="76"/>
      <c r="J90" s="76"/>
      <c r="K90" s="76"/>
      <c r="L90" s="267"/>
    </row>
    <row r="91" spans="1:12" x14ac:dyDescent="0.15">
      <c r="A91" s="257"/>
      <c r="B91" s="259"/>
      <c r="C91" s="272"/>
      <c r="D91" s="275"/>
      <c r="E91" s="270"/>
      <c r="F91" s="259"/>
      <c r="G91" s="259"/>
      <c r="H91" s="259"/>
      <c r="I91" s="259"/>
      <c r="J91" s="259"/>
      <c r="K91" s="259"/>
      <c r="L91" s="251"/>
    </row>
    <row r="92" spans="1:12" x14ac:dyDescent="0.15">
      <c r="A92" s="257"/>
      <c r="B92" s="259"/>
      <c r="C92" s="272"/>
      <c r="D92" s="275"/>
      <c r="E92" s="270"/>
      <c r="F92" s="74"/>
      <c r="G92" s="74"/>
      <c r="H92" s="74"/>
      <c r="I92" s="74"/>
      <c r="J92" s="74"/>
      <c r="K92" s="74"/>
      <c r="L92" s="252"/>
    </row>
    <row r="93" spans="1:12" x14ac:dyDescent="0.15">
      <c r="A93" s="257"/>
      <c r="B93" s="259"/>
      <c r="C93" s="272"/>
      <c r="D93" s="275"/>
      <c r="E93" s="270"/>
      <c r="F93" s="285"/>
      <c r="G93" s="285"/>
      <c r="H93" s="285"/>
      <c r="I93" s="285"/>
      <c r="J93" s="285"/>
      <c r="K93" s="285"/>
      <c r="L93" s="251"/>
    </row>
    <row r="94" spans="1:12" x14ac:dyDescent="0.15">
      <c r="A94" s="257"/>
      <c r="B94" s="259"/>
      <c r="C94" s="272"/>
      <c r="D94" s="275"/>
      <c r="E94" s="270"/>
      <c r="F94" s="74"/>
      <c r="G94" s="74"/>
      <c r="H94" s="74"/>
      <c r="I94" s="74"/>
      <c r="J94" s="74"/>
      <c r="K94" s="74"/>
      <c r="L94" s="252"/>
    </row>
    <row r="95" spans="1:12" x14ac:dyDescent="0.15">
      <c r="A95" s="257"/>
      <c r="B95" s="259"/>
      <c r="C95" s="272"/>
      <c r="D95" s="275"/>
      <c r="E95" s="270"/>
      <c r="F95" s="259"/>
      <c r="G95" s="259"/>
      <c r="H95" s="259"/>
      <c r="I95" s="259"/>
      <c r="J95" s="259"/>
      <c r="K95" s="259"/>
      <c r="L95" s="266"/>
    </row>
    <row r="96" spans="1:12" x14ac:dyDescent="0.15">
      <c r="A96" s="257"/>
      <c r="B96" s="259"/>
      <c r="C96" s="273"/>
      <c r="D96" s="276"/>
      <c r="E96" s="288"/>
      <c r="F96" s="74"/>
      <c r="G96" s="74"/>
      <c r="H96" s="74"/>
      <c r="I96" s="74"/>
      <c r="J96" s="74"/>
      <c r="K96" s="74"/>
      <c r="L96" s="267"/>
    </row>
    <row r="97" spans="1:12" x14ac:dyDescent="0.15">
      <c r="A97" s="257"/>
      <c r="B97" s="259"/>
      <c r="C97" s="263" t="s">
        <v>21</v>
      </c>
      <c r="D97" s="263"/>
      <c r="E97" s="263"/>
      <c r="F97" s="75">
        <v>3</v>
      </c>
      <c r="G97" s="75">
        <v>0</v>
      </c>
      <c r="H97" s="75">
        <v>3</v>
      </c>
      <c r="I97" s="75">
        <v>3</v>
      </c>
      <c r="J97" s="75">
        <v>0</v>
      </c>
      <c r="K97" s="75">
        <v>3</v>
      </c>
      <c r="L97" s="80"/>
    </row>
    <row r="98" spans="1:12" x14ac:dyDescent="0.15">
      <c r="A98" s="257"/>
      <c r="B98" s="269" t="s">
        <v>79</v>
      </c>
      <c r="C98" s="269"/>
      <c r="D98" s="269"/>
      <c r="E98" s="269"/>
      <c r="F98" s="73">
        <v>21</v>
      </c>
      <c r="G98" s="73">
        <v>7</v>
      </c>
      <c r="H98" s="73">
        <v>14</v>
      </c>
      <c r="I98" s="73">
        <v>21</v>
      </c>
      <c r="J98" s="73">
        <v>7</v>
      </c>
      <c r="K98" s="73">
        <v>14</v>
      </c>
      <c r="L98" s="81"/>
    </row>
    <row r="99" spans="1:12" x14ac:dyDescent="0.15">
      <c r="A99" s="257"/>
      <c r="B99" s="259">
        <v>2</v>
      </c>
      <c r="C99" s="285" t="s">
        <v>56</v>
      </c>
      <c r="D99" s="259" t="s">
        <v>30</v>
      </c>
      <c r="E99" s="259"/>
      <c r="F99" s="259"/>
      <c r="G99" s="259"/>
      <c r="H99" s="259"/>
      <c r="I99" s="259"/>
      <c r="J99" s="259"/>
      <c r="K99" s="259"/>
      <c r="L99" s="266"/>
    </row>
    <row r="100" spans="1:12" x14ac:dyDescent="0.15">
      <c r="A100" s="257"/>
      <c r="B100" s="259"/>
      <c r="C100" s="259"/>
      <c r="D100" s="259"/>
      <c r="E100" s="259"/>
      <c r="F100" s="74"/>
      <c r="G100" s="74"/>
      <c r="H100" s="74"/>
      <c r="I100" s="74"/>
      <c r="J100" s="74"/>
      <c r="K100" s="74"/>
      <c r="L100" s="267"/>
    </row>
    <row r="101" spans="1:12" x14ac:dyDescent="0.15">
      <c r="A101" s="257"/>
      <c r="B101" s="259"/>
      <c r="C101" s="259"/>
      <c r="D101" s="259" t="s">
        <v>31</v>
      </c>
      <c r="E101" s="259"/>
      <c r="F101" s="279" t="s">
        <v>69</v>
      </c>
      <c r="G101" s="279"/>
      <c r="H101" s="279"/>
      <c r="I101" s="279" t="s">
        <v>69</v>
      </c>
      <c r="J101" s="279"/>
      <c r="K101" s="279"/>
      <c r="L101" s="268" t="s">
        <v>36</v>
      </c>
    </row>
    <row r="102" spans="1:12" x14ac:dyDescent="0.15">
      <c r="A102" s="257"/>
      <c r="B102" s="259"/>
      <c r="C102" s="259"/>
      <c r="D102" s="259"/>
      <c r="E102" s="259"/>
      <c r="F102" s="76">
        <v>2</v>
      </c>
      <c r="G102" s="76">
        <v>2</v>
      </c>
      <c r="H102" s="76">
        <v>0</v>
      </c>
      <c r="I102" s="76">
        <v>2</v>
      </c>
      <c r="J102" s="76">
        <v>2</v>
      </c>
      <c r="K102" s="76">
        <v>0</v>
      </c>
      <c r="L102" s="268"/>
    </row>
    <row r="103" spans="1:12" x14ac:dyDescent="0.15">
      <c r="A103" s="257"/>
      <c r="B103" s="259"/>
      <c r="C103" s="263" t="s">
        <v>57</v>
      </c>
      <c r="D103" s="263"/>
      <c r="E103" s="263"/>
      <c r="F103" s="75">
        <v>2</v>
      </c>
      <c r="G103" s="75">
        <v>2</v>
      </c>
      <c r="H103" s="75">
        <v>0</v>
      </c>
      <c r="I103" s="75">
        <v>2</v>
      </c>
      <c r="J103" s="75">
        <v>2</v>
      </c>
      <c r="K103" s="75">
        <v>0</v>
      </c>
      <c r="L103" s="82"/>
    </row>
    <row r="104" spans="1:12" x14ac:dyDescent="0.15">
      <c r="A104" s="257"/>
      <c r="B104" s="259"/>
      <c r="C104" s="271" t="s">
        <v>19</v>
      </c>
      <c r="D104" s="259" t="s">
        <v>30</v>
      </c>
      <c r="E104" s="259"/>
      <c r="F104" s="279"/>
      <c r="G104" s="279"/>
      <c r="H104" s="279"/>
      <c r="I104" s="265" t="s">
        <v>61</v>
      </c>
      <c r="J104" s="261"/>
      <c r="K104" s="262"/>
      <c r="L104" s="268" t="s">
        <v>94</v>
      </c>
    </row>
    <row r="105" spans="1:12" x14ac:dyDescent="0.15">
      <c r="A105" s="257"/>
      <c r="B105" s="259"/>
      <c r="C105" s="272"/>
      <c r="D105" s="259"/>
      <c r="E105" s="259"/>
      <c r="F105" s="76"/>
      <c r="G105" s="76"/>
      <c r="H105" s="76"/>
      <c r="I105" s="74">
        <v>1</v>
      </c>
      <c r="J105" s="74">
        <v>1</v>
      </c>
      <c r="K105" s="74">
        <v>0</v>
      </c>
      <c r="L105" s="268"/>
    </row>
    <row r="106" spans="1:12" ht="28.15" customHeight="1" x14ac:dyDescent="0.15">
      <c r="A106" s="257"/>
      <c r="B106" s="259"/>
      <c r="C106" s="272"/>
      <c r="D106" s="274" t="s">
        <v>31</v>
      </c>
      <c r="E106" s="277"/>
      <c r="F106" s="282" t="s">
        <v>50</v>
      </c>
      <c r="G106" s="283"/>
      <c r="H106" s="284"/>
      <c r="I106" s="282" t="s">
        <v>50</v>
      </c>
      <c r="J106" s="283"/>
      <c r="K106" s="284"/>
      <c r="L106" s="251" t="s">
        <v>13</v>
      </c>
    </row>
    <row r="107" spans="1:12" x14ac:dyDescent="0.15">
      <c r="A107" s="257"/>
      <c r="B107" s="259"/>
      <c r="C107" s="272"/>
      <c r="D107" s="275"/>
      <c r="E107" s="270"/>
      <c r="F107" s="76">
        <v>3</v>
      </c>
      <c r="G107" s="76">
        <v>0</v>
      </c>
      <c r="H107" s="76">
        <v>3</v>
      </c>
      <c r="I107" s="76">
        <v>3</v>
      </c>
      <c r="J107" s="76">
        <v>0</v>
      </c>
      <c r="K107" s="76">
        <v>3</v>
      </c>
      <c r="L107" s="252"/>
    </row>
    <row r="108" spans="1:12" x14ac:dyDescent="0.15">
      <c r="A108" s="257"/>
      <c r="B108" s="259"/>
      <c r="C108" s="272"/>
      <c r="D108" s="275"/>
      <c r="E108" s="270"/>
      <c r="F108" s="282" t="s">
        <v>37</v>
      </c>
      <c r="G108" s="283"/>
      <c r="H108" s="284"/>
      <c r="I108" s="282" t="s">
        <v>37</v>
      </c>
      <c r="J108" s="283"/>
      <c r="K108" s="284"/>
      <c r="L108" s="251"/>
    </row>
    <row r="109" spans="1:12" x14ac:dyDescent="0.15">
      <c r="A109" s="257"/>
      <c r="B109" s="259"/>
      <c r="C109" s="272"/>
      <c r="D109" s="275"/>
      <c r="E109" s="270"/>
      <c r="F109" s="76">
        <v>3</v>
      </c>
      <c r="G109" s="76">
        <v>0</v>
      </c>
      <c r="H109" s="76">
        <v>3</v>
      </c>
      <c r="I109" s="76">
        <v>3</v>
      </c>
      <c r="J109" s="76">
        <v>0</v>
      </c>
      <c r="K109" s="76">
        <v>3</v>
      </c>
      <c r="L109" s="252"/>
    </row>
    <row r="110" spans="1:12" x14ac:dyDescent="0.15">
      <c r="A110" s="257"/>
      <c r="B110" s="259"/>
      <c r="C110" s="272"/>
      <c r="D110" s="275"/>
      <c r="E110" s="270"/>
      <c r="F110" s="259" t="s">
        <v>9</v>
      </c>
      <c r="G110" s="259"/>
      <c r="H110" s="259"/>
      <c r="I110" s="259" t="s">
        <v>40</v>
      </c>
      <c r="J110" s="259"/>
      <c r="K110" s="259"/>
      <c r="L110" s="266" t="s">
        <v>85</v>
      </c>
    </row>
    <row r="111" spans="1:12" x14ac:dyDescent="0.15">
      <c r="A111" s="257"/>
      <c r="B111" s="259"/>
      <c r="C111" s="272"/>
      <c r="D111" s="275"/>
      <c r="E111" s="270"/>
      <c r="F111" s="74">
        <v>3</v>
      </c>
      <c r="G111" s="74">
        <v>0</v>
      </c>
      <c r="H111" s="74">
        <v>3</v>
      </c>
      <c r="I111" s="74">
        <v>3</v>
      </c>
      <c r="J111" s="74">
        <v>0</v>
      </c>
      <c r="K111" s="74">
        <v>3</v>
      </c>
      <c r="L111" s="267"/>
    </row>
    <row r="112" spans="1:12" x14ac:dyDescent="0.15">
      <c r="A112" s="257"/>
      <c r="B112" s="259"/>
      <c r="C112" s="272"/>
      <c r="D112" s="275"/>
      <c r="E112" s="270"/>
      <c r="F112" s="282" t="s">
        <v>39</v>
      </c>
      <c r="G112" s="283"/>
      <c r="H112" s="284"/>
      <c r="I112" s="282" t="s">
        <v>110</v>
      </c>
      <c r="J112" s="283"/>
      <c r="K112" s="284"/>
      <c r="L112" s="251" t="s">
        <v>85</v>
      </c>
    </row>
    <row r="113" spans="1:12" x14ac:dyDescent="0.15">
      <c r="A113" s="257"/>
      <c r="B113" s="259"/>
      <c r="C113" s="272"/>
      <c r="D113" s="275"/>
      <c r="E113" s="270"/>
      <c r="F113" s="76">
        <v>3</v>
      </c>
      <c r="G113" s="76">
        <v>0</v>
      </c>
      <c r="H113" s="76">
        <v>3</v>
      </c>
      <c r="I113" s="76">
        <v>3</v>
      </c>
      <c r="J113" s="76">
        <v>0</v>
      </c>
      <c r="K113" s="76">
        <v>3</v>
      </c>
      <c r="L113" s="252"/>
    </row>
    <row r="114" spans="1:12" x14ac:dyDescent="0.15">
      <c r="A114" s="257"/>
      <c r="B114" s="259"/>
      <c r="C114" s="272"/>
      <c r="D114" s="275"/>
      <c r="E114" s="270"/>
      <c r="F114" s="282"/>
      <c r="G114" s="283"/>
      <c r="H114" s="284"/>
      <c r="I114" s="282"/>
      <c r="J114" s="283"/>
      <c r="K114" s="284"/>
      <c r="L114" s="251"/>
    </row>
    <row r="115" spans="1:12" x14ac:dyDescent="0.15">
      <c r="A115" s="257"/>
      <c r="B115" s="259"/>
      <c r="C115" s="272"/>
      <c r="D115" s="275"/>
      <c r="E115" s="270"/>
      <c r="F115" s="76"/>
      <c r="G115" s="76"/>
      <c r="H115" s="76"/>
      <c r="I115" s="76"/>
      <c r="J115" s="76"/>
      <c r="K115" s="76"/>
      <c r="L115" s="252"/>
    </row>
    <row r="116" spans="1:12" x14ac:dyDescent="0.15">
      <c r="A116" s="257"/>
      <c r="B116" s="259"/>
      <c r="C116" s="272"/>
      <c r="D116" s="275"/>
      <c r="E116" s="270"/>
      <c r="F116" s="259"/>
      <c r="G116" s="259"/>
      <c r="H116" s="259"/>
      <c r="I116" s="259"/>
      <c r="J116" s="259"/>
      <c r="K116" s="259"/>
      <c r="L116" s="278"/>
    </row>
    <row r="117" spans="1:12" x14ac:dyDescent="0.15">
      <c r="A117" s="257"/>
      <c r="B117" s="259"/>
      <c r="C117" s="272"/>
      <c r="D117" s="275"/>
      <c r="E117" s="270"/>
      <c r="F117" s="74"/>
      <c r="G117" s="74"/>
      <c r="H117" s="74"/>
      <c r="I117" s="74"/>
      <c r="J117" s="74"/>
      <c r="K117" s="74"/>
      <c r="L117" s="268"/>
    </row>
    <row r="118" spans="1:12" x14ac:dyDescent="0.15">
      <c r="A118" s="257"/>
      <c r="B118" s="259"/>
      <c r="C118" s="272"/>
      <c r="D118" s="275"/>
      <c r="E118" s="270"/>
      <c r="F118" s="265" t="s">
        <v>61</v>
      </c>
      <c r="G118" s="261"/>
      <c r="H118" s="262"/>
      <c r="I118" s="265"/>
      <c r="J118" s="261"/>
      <c r="K118" s="262"/>
      <c r="L118" s="251" t="s">
        <v>89</v>
      </c>
    </row>
    <row r="119" spans="1:12" x14ac:dyDescent="0.15">
      <c r="A119" s="257"/>
      <c r="B119" s="259"/>
      <c r="C119" s="272"/>
      <c r="D119" s="275"/>
      <c r="E119" s="270"/>
      <c r="F119" s="74">
        <v>1</v>
      </c>
      <c r="G119" s="74">
        <v>1</v>
      </c>
      <c r="H119" s="74">
        <v>0</v>
      </c>
      <c r="I119" s="74"/>
      <c r="J119" s="74"/>
      <c r="K119" s="74"/>
      <c r="L119" s="289"/>
    </row>
    <row r="120" spans="1:12" x14ac:dyDescent="0.15">
      <c r="A120" s="257"/>
      <c r="B120" s="259"/>
      <c r="C120" s="272"/>
      <c r="D120" s="275"/>
      <c r="E120" s="270"/>
      <c r="F120" s="265"/>
      <c r="G120" s="261"/>
      <c r="H120" s="262"/>
      <c r="I120" s="265"/>
      <c r="J120" s="261"/>
      <c r="K120" s="262"/>
      <c r="L120" s="290"/>
    </row>
    <row r="121" spans="1:12" x14ac:dyDescent="0.15">
      <c r="A121" s="257"/>
      <c r="B121" s="259"/>
      <c r="C121" s="272"/>
      <c r="D121" s="275"/>
      <c r="E121" s="270"/>
      <c r="F121" s="74"/>
      <c r="G121" s="74"/>
      <c r="H121" s="74"/>
      <c r="I121" s="74"/>
      <c r="J121" s="74"/>
      <c r="K121" s="74"/>
      <c r="L121" s="291"/>
    </row>
    <row r="122" spans="1:12" x14ac:dyDescent="0.15">
      <c r="A122" s="257"/>
      <c r="B122" s="259"/>
      <c r="C122" s="272"/>
      <c r="D122" s="275"/>
      <c r="E122" s="270"/>
      <c r="F122" s="259" t="s">
        <v>78</v>
      </c>
      <c r="G122" s="259"/>
      <c r="H122" s="259"/>
      <c r="I122" s="259" t="s">
        <v>78</v>
      </c>
      <c r="J122" s="259"/>
      <c r="K122" s="259"/>
      <c r="L122" s="251"/>
    </row>
    <row r="123" spans="1:12" x14ac:dyDescent="0.15">
      <c r="A123" s="257"/>
      <c r="B123" s="259"/>
      <c r="C123" s="272"/>
      <c r="D123" s="275"/>
      <c r="E123" s="270"/>
      <c r="F123" s="74">
        <v>3</v>
      </c>
      <c r="G123" s="74">
        <v>0</v>
      </c>
      <c r="H123" s="74">
        <v>0</v>
      </c>
      <c r="I123" s="74">
        <v>3</v>
      </c>
      <c r="J123" s="74">
        <v>0</v>
      </c>
      <c r="K123" s="74">
        <v>0</v>
      </c>
      <c r="L123" s="252"/>
    </row>
    <row r="124" spans="1:12" x14ac:dyDescent="0.15">
      <c r="A124" s="257"/>
      <c r="B124" s="259"/>
      <c r="C124" s="272"/>
      <c r="D124" s="275"/>
      <c r="E124" s="270"/>
      <c r="F124" s="259" t="s">
        <v>109</v>
      </c>
      <c r="G124" s="259"/>
      <c r="H124" s="259"/>
      <c r="I124" s="259" t="s">
        <v>100</v>
      </c>
      <c r="J124" s="259"/>
      <c r="K124" s="259"/>
      <c r="L124" s="251" t="s">
        <v>85</v>
      </c>
    </row>
    <row r="125" spans="1:12" x14ac:dyDescent="0.15">
      <c r="A125" s="257"/>
      <c r="B125" s="259"/>
      <c r="C125" s="272"/>
      <c r="D125" s="275"/>
      <c r="E125" s="270"/>
      <c r="F125" s="74">
        <v>3</v>
      </c>
      <c r="G125" s="74">
        <v>0</v>
      </c>
      <c r="H125" s="74">
        <v>3</v>
      </c>
      <c r="I125" s="74">
        <v>3</v>
      </c>
      <c r="J125" s="74">
        <v>0</v>
      </c>
      <c r="K125" s="74">
        <v>3</v>
      </c>
      <c r="L125" s="289"/>
    </row>
    <row r="126" spans="1:12" x14ac:dyDescent="0.15">
      <c r="A126" s="257"/>
      <c r="B126" s="259"/>
      <c r="C126" s="272"/>
      <c r="D126" s="275"/>
      <c r="E126" s="270"/>
      <c r="F126" s="250"/>
      <c r="G126" s="248"/>
      <c r="H126" s="249"/>
      <c r="I126" s="250"/>
      <c r="J126" s="248"/>
      <c r="K126" s="249"/>
      <c r="L126" s="286"/>
    </row>
    <row r="127" spans="1:12" x14ac:dyDescent="0.15">
      <c r="A127" s="257"/>
      <c r="B127" s="259"/>
      <c r="C127" s="273"/>
      <c r="D127" s="276"/>
      <c r="E127" s="288"/>
      <c r="F127" s="74"/>
      <c r="G127" s="74"/>
      <c r="H127" s="74"/>
      <c r="I127" s="74"/>
      <c r="J127" s="74"/>
      <c r="K127" s="74"/>
      <c r="L127" s="287"/>
    </row>
    <row r="128" spans="1:12" x14ac:dyDescent="0.15">
      <c r="A128" s="257"/>
      <c r="B128" s="259"/>
      <c r="C128" s="263" t="s">
        <v>21</v>
      </c>
      <c r="D128" s="263"/>
      <c r="E128" s="263"/>
      <c r="F128" s="75">
        <v>7</v>
      </c>
      <c r="G128" s="75">
        <v>1</v>
      </c>
      <c r="H128" s="75">
        <v>3</v>
      </c>
      <c r="I128" s="75">
        <v>7</v>
      </c>
      <c r="J128" s="75">
        <v>1</v>
      </c>
      <c r="K128" s="75">
        <v>3</v>
      </c>
      <c r="L128" s="82"/>
    </row>
    <row r="129" spans="1:12" x14ac:dyDescent="0.15">
      <c r="A129" s="257"/>
      <c r="B129" s="269" t="s">
        <v>79</v>
      </c>
      <c r="C129" s="269"/>
      <c r="D129" s="269"/>
      <c r="E129" s="269"/>
      <c r="F129" s="73">
        <v>20</v>
      </c>
      <c r="G129" s="73">
        <v>3</v>
      </c>
      <c r="H129" s="73">
        <v>14</v>
      </c>
      <c r="I129" s="73">
        <v>21</v>
      </c>
      <c r="J129" s="73">
        <v>3</v>
      </c>
      <c r="K129" s="73">
        <v>15</v>
      </c>
      <c r="L129" s="81"/>
    </row>
    <row r="130" spans="1:12" x14ac:dyDescent="0.15">
      <c r="A130" s="306" t="s">
        <v>32</v>
      </c>
      <c r="B130" s="269"/>
      <c r="C130" s="269"/>
      <c r="D130" s="269"/>
      <c r="E130" s="269"/>
      <c r="F130" s="73">
        <v>83</v>
      </c>
      <c r="G130" s="73">
        <v>27</v>
      </c>
      <c r="H130" s="73">
        <v>53</v>
      </c>
      <c r="I130" s="73">
        <v>83</v>
      </c>
      <c r="J130" s="73">
        <v>23</v>
      </c>
      <c r="K130" s="73">
        <v>57</v>
      </c>
      <c r="L130" s="81"/>
    </row>
    <row r="131" spans="1:12" x14ac:dyDescent="0.15">
      <c r="A131" s="307" t="s">
        <v>43</v>
      </c>
      <c r="B131" s="298"/>
      <c r="C131" s="298"/>
      <c r="D131" s="298"/>
      <c r="E131" s="298"/>
      <c r="F131" s="298"/>
      <c r="G131" s="298"/>
      <c r="H131" s="298"/>
      <c r="I131" s="298"/>
      <c r="J131" s="298"/>
      <c r="K131" s="298"/>
      <c r="L131" s="308"/>
    </row>
    <row r="132" spans="1:12" x14ac:dyDescent="0.15">
      <c r="A132" s="296" t="s">
        <v>77</v>
      </c>
      <c r="B132" s="295"/>
      <c r="C132" s="297" t="s">
        <v>63</v>
      </c>
      <c r="D132" s="298"/>
      <c r="E132" s="298"/>
      <c r="F132" s="298"/>
      <c r="G132" s="299"/>
      <c r="H132" s="297" t="s">
        <v>54</v>
      </c>
      <c r="I132" s="298"/>
      <c r="J132" s="298"/>
      <c r="K132" s="299"/>
      <c r="L132" s="34" t="s">
        <v>53</v>
      </c>
    </row>
    <row r="133" spans="1:12" x14ac:dyDescent="0.15">
      <c r="A133" s="296"/>
      <c r="B133" s="295"/>
      <c r="C133" s="297">
        <v>1</v>
      </c>
      <c r="D133" s="298"/>
      <c r="E133" s="298"/>
      <c r="F133" s="298"/>
      <c r="G133" s="298"/>
      <c r="H133" s="297">
        <v>73</v>
      </c>
      <c r="I133" s="298"/>
      <c r="J133" s="298"/>
      <c r="K133" s="299"/>
      <c r="L133" s="34">
        <v>74</v>
      </c>
    </row>
    <row r="134" spans="1:12" x14ac:dyDescent="0.15">
      <c r="A134" s="294" t="s">
        <v>62</v>
      </c>
      <c r="B134" s="295"/>
      <c r="C134" s="297" t="s">
        <v>12</v>
      </c>
      <c r="D134" s="298"/>
      <c r="E134" s="298"/>
      <c r="F134" s="298"/>
      <c r="G134" s="299"/>
      <c r="H134" s="298"/>
      <c r="I134" s="298"/>
      <c r="J134" s="298"/>
      <c r="K134" s="299"/>
      <c r="L134" s="34" t="s">
        <v>14</v>
      </c>
    </row>
    <row r="135" spans="1:12" x14ac:dyDescent="0.15">
      <c r="A135" s="296"/>
      <c r="B135" s="295"/>
      <c r="C135" s="297">
        <v>9</v>
      </c>
      <c r="D135" s="298"/>
      <c r="E135" s="298"/>
      <c r="F135" s="298"/>
      <c r="G135" s="299"/>
      <c r="H135" s="298"/>
      <c r="I135" s="298"/>
      <c r="J135" s="298"/>
      <c r="K135" s="299"/>
      <c r="L135" s="34">
        <v>9</v>
      </c>
    </row>
    <row r="136" spans="1:12" ht="23.45" customHeight="1" x14ac:dyDescent="0.15">
      <c r="A136" s="300" t="s">
        <v>96</v>
      </c>
      <c r="B136" s="301"/>
      <c r="C136" s="303" t="s">
        <v>91</v>
      </c>
      <c r="D136" s="303"/>
      <c r="E136" s="304"/>
      <c r="F136" s="305" t="s">
        <v>15</v>
      </c>
      <c r="G136" s="305"/>
      <c r="H136" s="312" t="s">
        <v>98</v>
      </c>
      <c r="I136" s="313"/>
      <c r="J136" s="313"/>
      <c r="K136" s="314"/>
      <c r="L136" s="4" t="s">
        <v>64</v>
      </c>
    </row>
    <row r="137" spans="1:12" ht="22.15" customHeight="1" x14ac:dyDescent="0.15">
      <c r="A137" s="302"/>
      <c r="B137" s="292"/>
      <c r="C137" s="309">
        <v>30</v>
      </c>
      <c r="D137" s="309"/>
      <c r="E137" s="310"/>
      <c r="F137" s="292">
        <v>5</v>
      </c>
      <c r="G137" s="292"/>
      <c r="H137" s="315">
        <v>17</v>
      </c>
      <c r="I137" s="309"/>
      <c r="J137" s="309"/>
      <c r="K137" s="310"/>
      <c r="L137" s="5">
        <v>83</v>
      </c>
    </row>
    <row r="138" spans="1:12" ht="16.5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6.5" x14ac:dyDescent="0.15">
      <c r="A139" s="22" t="s">
        <v>34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</sheetData>
  <mergeCells count="297">
    <mergeCell ref="H136:K136"/>
    <mergeCell ref="H137:K137"/>
    <mergeCell ref="A1:E1"/>
    <mergeCell ref="E58:E59"/>
    <mergeCell ref="E62:E63"/>
    <mergeCell ref="E64:E65"/>
    <mergeCell ref="E66:E67"/>
    <mergeCell ref="E89:E90"/>
    <mergeCell ref="E91:E92"/>
    <mergeCell ref="E46:E47"/>
    <mergeCell ref="E48:E49"/>
    <mergeCell ref="E50:E51"/>
    <mergeCell ref="E52:E53"/>
    <mergeCell ref="E54:E55"/>
    <mergeCell ref="E56:E57"/>
    <mergeCell ref="C44:C67"/>
    <mergeCell ref="D46:D67"/>
    <mergeCell ref="C104:C127"/>
    <mergeCell ref="D106:D127"/>
    <mergeCell ref="E106:E107"/>
    <mergeCell ref="E108:E109"/>
    <mergeCell ref="E110:E111"/>
    <mergeCell ref="E8:E9"/>
    <mergeCell ref="E10:E11"/>
    <mergeCell ref="E12:E13"/>
    <mergeCell ref="E14:E15"/>
    <mergeCell ref="E16:E17"/>
    <mergeCell ref="E23:E24"/>
    <mergeCell ref="E85:E86"/>
    <mergeCell ref="E87:E88"/>
    <mergeCell ref="E93:E94"/>
    <mergeCell ref="E31:E32"/>
    <mergeCell ref="E33:E34"/>
    <mergeCell ref="C137:E137"/>
    <mergeCell ref="D101:D102"/>
    <mergeCell ref="E101:E102"/>
    <mergeCell ref="C97:E97"/>
    <mergeCell ref="B98:E98"/>
    <mergeCell ref="C103:E103"/>
    <mergeCell ref="D104:D105"/>
    <mergeCell ref="E104:E105"/>
    <mergeCell ref="C74:E74"/>
    <mergeCell ref="D75:D76"/>
    <mergeCell ref="E75:E76"/>
    <mergeCell ref="E83:E84"/>
    <mergeCell ref="E112:E113"/>
    <mergeCell ref="E114:E115"/>
    <mergeCell ref="E116:E117"/>
    <mergeCell ref="E95:E96"/>
    <mergeCell ref="F137:G137"/>
    <mergeCell ref="G1:K1"/>
    <mergeCell ref="C75:C96"/>
    <mergeCell ref="D77:D96"/>
    <mergeCell ref="E77:E78"/>
    <mergeCell ref="E79:E80"/>
    <mergeCell ref="E81:E82"/>
    <mergeCell ref="A134:B135"/>
    <mergeCell ref="C134:G134"/>
    <mergeCell ref="H134:K134"/>
    <mergeCell ref="C135:G135"/>
    <mergeCell ref="H135:K135"/>
    <mergeCell ref="A136:B137"/>
    <mergeCell ref="C136:E136"/>
    <mergeCell ref="F136:G136"/>
    <mergeCell ref="A130:E130"/>
    <mergeCell ref="A131:L131"/>
    <mergeCell ref="A132:B133"/>
    <mergeCell ref="C132:G132"/>
    <mergeCell ref="H132:K132"/>
    <mergeCell ref="C133:G133"/>
    <mergeCell ref="H133:K133"/>
    <mergeCell ref="L124:L125"/>
    <mergeCell ref="F126:H126"/>
    <mergeCell ref="I126:K126"/>
    <mergeCell ref="L126:L127"/>
    <mergeCell ref="C128:E128"/>
    <mergeCell ref="B129:E129"/>
    <mergeCell ref="E124:E125"/>
    <mergeCell ref="E126:E127"/>
    <mergeCell ref="L118:L119"/>
    <mergeCell ref="F120:H120"/>
    <mergeCell ref="I120:K120"/>
    <mergeCell ref="L120:L121"/>
    <mergeCell ref="F122:H122"/>
    <mergeCell ref="I122:K122"/>
    <mergeCell ref="L122:L123"/>
    <mergeCell ref="F124:H124"/>
    <mergeCell ref="F118:H118"/>
    <mergeCell ref="I118:K118"/>
    <mergeCell ref="I124:K124"/>
    <mergeCell ref="E118:E119"/>
    <mergeCell ref="E120:E121"/>
    <mergeCell ref="E122:E123"/>
    <mergeCell ref="B99:B128"/>
    <mergeCell ref="C99:C102"/>
    <mergeCell ref="D99:D100"/>
    <mergeCell ref="E99:E100"/>
    <mergeCell ref="F114:H114"/>
    <mergeCell ref="I114:K114"/>
    <mergeCell ref="L114:L115"/>
    <mergeCell ref="F116:H116"/>
    <mergeCell ref="I116:K116"/>
    <mergeCell ref="L116:L117"/>
    <mergeCell ref="L108:L109"/>
    <mergeCell ref="F110:H110"/>
    <mergeCell ref="I110:K110"/>
    <mergeCell ref="L110:L111"/>
    <mergeCell ref="F112:H112"/>
    <mergeCell ref="I112:K112"/>
    <mergeCell ref="L112:L113"/>
    <mergeCell ref="F104:H104"/>
    <mergeCell ref="I104:K104"/>
    <mergeCell ref="L104:L105"/>
    <mergeCell ref="F106:H106"/>
    <mergeCell ref="I106:K106"/>
    <mergeCell ref="L106:L107"/>
    <mergeCell ref="F108:H108"/>
    <mergeCell ref="I108:K108"/>
    <mergeCell ref="F99:H99"/>
    <mergeCell ref="I99:K99"/>
    <mergeCell ref="L99:L100"/>
    <mergeCell ref="F101:H101"/>
    <mergeCell ref="I101:K101"/>
    <mergeCell ref="L101:L102"/>
    <mergeCell ref="L91:L92"/>
    <mergeCell ref="F93:H93"/>
    <mergeCell ref="I93:K93"/>
    <mergeCell ref="L93:L94"/>
    <mergeCell ref="F95:H95"/>
    <mergeCell ref="I95:K95"/>
    <mergeCell ref="L95:L96"/>
    <mergeCell ref="L87:L88"/>
    <mergeCell ref="F89:H89"/>
    <mergeCell ref="I89:K89"/>
    <mergeCell ref="L89:L90"/>
    <mergeCell ref="F91:H91"/>
    <mergeCell ref="I91:K91"/>
    <mergeCell ref="F87:H87"/>
    <mergeCell ref="I87:K87"/>
    <mergeCell ref="F85:H85"/>
    <mergeCell ref="I85:K85"/>
    <mergeCell ref="L85:L86"/>
    <mergeCell ref="L75:L76"/>
    <mergeCell ref="F77:H77"/>
    <mergeCell ref="I77:K77"/>
    <mergeCell ref="L77:L78"/>
    <mergeCell ref="F79:H79"/>
    <mergeCell ref="I79:K79"/>
    <mergeCell ref="L79:L80"/>
    <mergeCell ref="F81:H81"/>
    <mergeCell ref="F75:H75"/>
    <mergeCell ref="I75:K75"/>
    <mergeCell ref="I81:K81"/>
    <mergeCell ref="F66:H66"/>
    <mergeCell ref="I66:K66"/>
    <mergeCell ref="L66:L67"/>
    <mergeCell ref="C68:E68"/>
    <mergeCell ref="B69:E69"/>
    <mergeCell ref="L81:L82"/>
    <mergeCell ref="F83:H83"/>
    <mergeCell ref="I83:K83"/>
    <mergeCell ref="L83:L84"/>
    <mergeCell ref="A70:A129"/>
    <mergeCell ref="B70:B97"/>
    <mergeCell ref="C70:C73"/>
    <mergeCell ref="D70:D71"/>
    <mergeCell ref="E70:E71"/>
    <mergeCell ref="F62:H62"/>
    <mergeCell ref="I62:K62"/>
    <mergeCell ref="L62:L63"/>
    <mergeCell ref="F64:H64"/>
    <mergeCell ref="I64:K64"/>
    <mergeCell ref="L64:L65"/>
    <mergeCell ref="B37:B68"/>
    <mergeCell ref="C37:C42"/>
    <mergeCell ref="C43:E43"/>
    <mergeCell ref="D44:D45"/>
    <mergeCell ref="E44:E45"/>
    <mergeCell ref="F70:H70"/>
    <mergeCell ref="I70:K70"/>
    <mergeCell ref="L70:L71"/>
    <mergeCell ref="D72:D73"/>
    <mergeCell ref="E72:E73"/>
    <mergeCell ref="F72:H72"/>
    <mergeCell ref="I72:K72"/>
    <mergeCell ref="L72:L73"/>
    <mergeCell ref="L58:L59"/>
    <mergeCell ref="E60:E61"/>
    <mergeCell ref="F60:H60"/>
    <mergeCell ref="I60:K60"/>
    <mergeCell ref="L60:L61"/>
    <mergeCell ref="F54:H54"/>
    <mergeCell ref="I54:K54"/>
    <mergeCell ref="L54:L55"/>
    <mergeCell ref="F56:H56"/>
    <mergeCell ref="I56:K56"/>
    <mergeCell ref="L56:L57"/>
    <mergeCell ref="L48:L49"/>
    <mergeCell ref="F50:H50"/>
    <mergeCell ref="I50:K50"/>
    <mergeCell ref="L50:L51"/>
    <mergeCell ref="F52:H52"/>
    <mergeCell ref="I52:K52"/>
    <mergeCell ref="L52:L53"/>
    <mergeCell ref="F44:H44"/>
    <mergeCell ref="I44:K44"/>
    <mergeCell ref="L44:L45"/>
    <mergeCell ref="F46:H46"/>
    <mergeCell ref="I46:K46"/>
    <mergeCell ref="L46:L47"/>
    <mergeCell ref="F48:H48"/>
    <mergeCell ref="I48:K48"/>
    <mergeCell ref="L37:L38"/>
    <mergeCell ref="D39:D42"/>
    <mergeCell ref="E39:E42"/>
    <mergeCell ref="F39:H39"/>
    <mergeCell ref="I39:K39"/>
    <mergeCell ref="L39:L40"/>
    <mergeCell ref="F41:H41"/>
    <mergeCell ref="I41:K41"/>
    <mergeCell ref="L41:L42"/>
    <mergeCell ref="D37:D38"/>
    <mergeCell ref="E37:E38"/>
    <mergeCell ref="F37:H37"/>
    <mergeCell ref="I37:K37"/>
    <mergeCell ref="L31:L32"/>
    <mergeCell ref="F33:H33"/>
    <mergeCell ref="I33:K33"/>
    <mergeCell ref="L33:L34"/>
    <mergeCell ref="C35:E35"/>
    <mergeCell ref="B36:E36"/>
    <mergeCell ref="L25:L26"/>
    <mergeCell ref="F27:H27"/>
    <mergeCell ref="I27:K27"/>
    <mergeCell ref="L27:L28"/>
    <mergeCell ref="F29:H29"/>
    <mergeCell ref="I29:K29"/>
    <mergeCell ref="L29:L30"/>
    <mergeCell ref="F31:H31"/>
    <mergeCell ref="E25:E26"/>
    <mergeCell ref="F25:H25"/>
    <mergeCell ref="I25:K25"/>
    <mergeCell ref="I31:K31"/>
    <mergeCell ref="C19:C34"/>
    <mergeCell ref="D19:D34"/>
    <mergeCell ref="E19:E20"/>
    <mergeCell ref="E21:E22"/>
    <mergeCell ref="E27:E28"/>
    <mergeCell ref="E29:E30"/>
    <mergeCell ref="L6:L7"/>
    <mergeCell ref="F19:H19"/>
    <mergeCell ref="I19:K19"/>
    <mergeCell ref="L19:L20"/>
    <mergeCell ref="F21:H21"/>
    <mergeCell ref="I21:K21"/>
    <mergeCell ref="L21:L22"/>
    <mergeCell ref="F23:H23"/>
    <mergeCell ref="I23:K23"/>
    <mergeCell ref="L23:L24"/>
    <mergeCell ref="D8:D17"/>
    <mergeCell ref="F8:H8"/>
    <mergeCell ref="I8:K8"/>
    <mergeCell ref="L8:L9"/>
    <mergeCell ref="F10:H10"/>
    <mergeCell ref="I10:K10"/>
    <mergeCell ref="L10:L11"/>
    <mergeCell ref="A6:A69"/>
    <mergeCell ref="B6:B35"/>
    <mergeCell ref="C6:C17"/>
    <mergeCell ref="D6:D7"/>
    <mergeCell ref="E6:E7"/>
    <mergeCell ref="F6:H6"/>
    <mergeCell ref="F12:H12"/>
    <mergeCell ref="C18:E18"/>
    <mergeCell ref="I12:K12"/>
    <mergeCell ref="L12:L13"/>
    <mergeCell ref="F14:H14"/>
    <mergeCell ref="I14:K14"/>
    <mergeCell ref="L14:L15"/>
    <mergeCell ref="F16:H16"/>
    <mergeCell ref="I16:K16"/>
    <mergeCell ref="L16:L17"/>
    <mergeCell ref="I6:K6"/>
    <mergeCell ref="L2:L5"/>
    <mergeCell ref="F3:H3"/>
    <mergeCell ref="I3:K3"/>
    <mergeCell ref="F4:F5"/>
    <mergeCell ref="G4:H4"/>
    <mergeCell ref="I4:I5"/>
    <mergeCell ref="J4:K4"/>
    <mergeCell ref="A2:A5"/>
    <mergeCell ref="B2:B5"/>
    <mergeCell ref="C2:C5"/>
    <mergeCell ref="D2:D5"/>
    <mergeCell ref="E2:E5"/>
    <mergeCell ref="F2:H2"/>
    <mergeCell ref="I2:K2"/>
  </mergeCells>
  <phoneticPr fontId="14" type="noConversion"/>
  <pageMargins left="0.69999998807907104" right="0.69999998807907104" top="0.75" bottom="0.75" header="0.30000001192092896" footer="0.300000011920928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 2년제 과정 구성표</vt:lpstr>
      <vt:lpstr>2년제 과정 신구대비표</vt:lpstr>
      <vt:lpstr>' 2년제 과정 구성표'!Print_Area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revision>1</cp:revision>
  <cp:lastPrinted>2023-06-12T05:55:53Z</cp:lastPrinted>
  <dcterms:created xsi:type="dcterms:W3CDTF">2015-01-27T09:59:54Z</dcterms:created>
  <dcterms:modified xsi:type="dcterms:W3CDTF">2023-06-12T05:55:56Z</dcterms:modified>
  <cp:version>0906.0100.01</cp:version>
</cp:coreProperties>
</file>