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2023-2024 교육과정구성표\"/>
    </mc:Choice>
  </mc:AlternateContent>
  <bookViews>
    <workbookView xWindow="0" yWindow="0" windowWidth="28800" windowHeight="11955" tabRatio="721"/>
  </bookViews>
  <sheets>
    <sheet name="신규학과2022-2023 2년제 과정 구성표" sheetId="3" r:id="rId1"/>
  </sheets>
  <calcPr calcId="162913" calcMode="manual"/>
</workbook>
</file>

<file path=xl/calcChain.xml><?xml version="1.0" encoding="utf-8"?>
<calcChain xmlns="http://schemas.openxmlformats.org/spreadsheetml/2006/main">
  <c r="O39" i="3" l="1"/>
  <c r="M39" i="3"/>
  <c r="J39" i="3"/>
  <c r="G39" i="3"/>
  <c r="Q38" i="3"/>
  <c r="P38" i="3"/>
  <c r="O38" i="3"/>
  <c r="N38" i="3"/>
  <c r="M38" i="3"/>
  <c r="L38" i="3"/>
  <c r="K38" i="3"/>
  <c r="J38" i="3"/>
  <c r="I38" i="3"/>
  <c r="H38" i="3"/>
  <c r="G38" i="3"/>
  <c r="F38" i="3"/>
  <c r="T37" i="3"/>
  <c r="S37" i="3"/>
  <c r="R37" i="3"/>
  <c r="T36" i="3"/>
  <c r="S36" i="3"/>
  <c r="R36" i="3"/>
  <c r="T35" i="3"/>
  <c r="S35" i="3"/>
  <c r="R35" i="3"/>
  <c r="T34" i="3"/>
  <c r="S34" i="3"/>
  <c r="R34" i="3"/>
  <c r="T33" i="3"/>
  <c r="S33" i="3"/>
  <c r="R33" i="3"/>
  <c r="T32" i="3"/>
  <c r="S32" i="3"/>
  <c r="R32" i="3"/>
  <c r="T31" i="3"/>
  <c r="S31" i="3"/>
  <c r="R31" i="3"/>
  <c r="T30" i="3"/>
  <c r="S30" i="3"/>
  <c r="R30" i="3"/>
  <c r="T29" i="3"/>
  <c r="S29" i="3"/>
  <c r="R29" i="3"/>
  <c r="T28" i="3"/>
  <c r="S28" i="3"/>
  <c r="R28" i="3"/>
  <c r="T27" i="3"/>
  <c r="S27" i="3"/>
  <c r="R27" i="3"/>
  <c r="T26" i="3"/>
  <c r="S26" i="3"/>
  <c r="R26" i="3"/>
  <c r="T25" i="3"/>
  <c r="S25" i="3"/>
  <c r="R25" i="3"/>
  <c r="T24" i="3"/>
  <c r="S24" i="3"/>
  <c r="R24" i="3"/>
  <c r="T23" i="3"/>
  <c r="S23" i="3"/>
  <c r="R23" i="3"/>
  <c r="T22" i="3"/>
  <c r="S22" i="3"/>
  <c r="R22" i="3"/>
  <c r="T21" i="3"/>
  <c r="S21" i="3"/>
  <c r="R21" i="3"/>
  <c r="T20" i="3"/>
  <c r="S20" i="3"/>
  <c r="R20" i="3"/>
  <c r="T19" i="3"/>
  <c r="S19" i="3"/>
  <c r="R19" i="3"/>
  <c r="T18" i="3"/>
  <c r="S18" i="3"/>
  <c r="R18" i="3"/>
  <c r="T17" i="3"/>
  <c r="S17" i="3"/>
  <c r="R17" i="3"/>
  <c r="T16" i="3"/>
  <c r="T38" i="3" s="1"/>
  <c r="S16" i="3"/>
  <c r="R16" i="3"/>
  <c r="T15" i="3"/>
  <c r="S15" i="3"/>
  <c r="R15" i="3"/>
  <c r="T14" i="3"/>
  <c r="S14" i="3"/>
  <c r="R14" i="3"/>
  <c r="T13" i="3"/>
  <c r="S13" i="3"/>
  <c r="S38" i="3" s="1"/>
  <c r="R13" i="3"/>
  <c r="R38" i="3" s="1"/>
  <c r="Q12" i="3"/>
  <c r="Q39" i="3" s="1"/>
  <c r="P12" i="3"/>
  <c r="P39" i="3" s="1"/>
  <c r="O12" i="3"/>
  <c r="N12" i="3"/>
  <c r="N39" i="3" s="1"/>
  <c r="M12" i="3"/>
  <c r="L12" i="3"/>
  <c r="L39" i="3" s="1"/>
  <c r="K12" i="3"/>
  <c r="K39" i="3" s="1"/>
  <c r="J12" i="3"/>
  <c r="I12" i="3"/>
  <c r="I39" i="3" s="1"/>
  <c r="H12" i="3"/>
  <c r="H39" i="3" s="1"/>
  <c r="G12" i="3"/>
  <c r="F12" i="3"/>
  <c r="F39" i="3" s="1"/>
  <c r="T11" i="3"/>
  <c r="S11" i="3"/>
  <c r="R11" i="3"/>
  <c r="T10" i="3"/>
  <c r="S10" i="3"/>
  <c r="R10" i="3"/>
  <c r="T9" i="3"/>
  <c r="S9" i="3"/>
  <c r="R9" i="3"/>
  <c r="T8" i="3"/>
  <c r="S8" i="3"/>
  <c r="R8" i="3"/>
  <c r="T7" i="3"/>
  <c r="S7" i="3"/>
  <c r="S12" i="3" s="1"/>
  <c r="S39" i="3" s="1"/>
  <c r="R7" i="3"/>
  <c r="T6" i="3"/>
  <c r="S6" i="3"/>
  <c r="R6" i="3"/>
  <c r="T5" i="3"/>
  <c r="T12" i="3" s="1"/>
  <c r="S5" i="3"/>
  <c r="R5" i="3"/>
  <c r="R12" i="3" s="1"/>
  <c r="R39" i="3" s="1"/>
  <c r="T39" i="3" l="1"/>
</calcChain>
</file>

<file path=xl/sharedStrings.xml><?xml version="1.0" encoding="utf-8"?>
<sst xmlns="http://schemas.openxmlformats.org/spreadsheetml/2006/main" count="103" uniqueCount="64">
  <si>
    <t>창업미용고객상담(Startup Beauty Customer Counseling)</t>
  </si>
  <si>
    <t>계</t>
  </si>
  <si>
    <t>1학기</t>
  </si>
  <si>
    <t>2학기</t>
  </si>
  <si>
    <t>학점</t>
  </si>
  <si>
    <t>실습</t>
  </si>
  <si>
    <t>구분</t>
  </si>
  <si>
    <t>이론</t>
  </si>
  <si>
    <t>대학생활과 진로탐색(University Life Caree search)</t>
  </si>
  <si>
    <t>위생·미용학개론(Public Health·Beauty an Outline)</t>
  </si>
  <si>
    <t>인성</t>
  </si>
  <si>
    <t>선택</t>
  </si>
  <si>
    <t>전공</t>
  </si>
  <si>
    <t>창업</t>
  </si>
  <si>
    <t>필수</t>
  </si>
  <si>
    <t>주문식</t>
  </si>
  <si>
    <t>소계</t>
  </si>
  <si>
    <t>교과
구분
1)</t>
  </si>
  <si>
    <t>교양
·
직업
기초</t>
  </si>
  <si>
    <t>2022~2023 교육과정</t>
  </si>
  <si>
    <t>헤어 실무샴푸(Hair Practical Shampoo)</t>
  </si>
  <si>
    <t>미용 제품관리(Beauty Products Care)</t>
  </si>
  <si>
    <t>응용 특수관리(Advanced Special care)</t>
  </si>
  <si>
    <t>헤어 셋팅(Hair Setting)</t>
  </si>
  <si>
    <t>두피 모발(Scalp Hair)</t>
  </si>
  <si>
    <t>기초 네일(Basic Nail)</t>
  </si>
  <si>
    <t>헤어 컬러(Hair Color)</t>
  </si>
  <si>
    <r>
      <rPr>
        <b/>
        <sz val="14"/>
        <color rgb="FFFF0000"/>
        <rFont val="경기천년제목 Bold"/>
        <family val="1"/>
        <charset val="129"/>
      </rPr>
      <t>1) 교과구분은 다음과 같이 관련 키워드를 포함하거나 교과내용이 관련성이 있는 경우 "창의", "창업", "캡스톤디자인", "자격증", "진로"로 표기함.</t>
    </r>
    <r>
      <rPr>
        <sz val="14"/>
        <color rgb="FFFF0000"/>
        <rFont val="경기천년제목 Bold"/>
        <family val="1"/>
        <charset val="129"/>
      </rPr>
      <t xml:space="preserve">
※ 다음의 교과구분에 해당되지 않는경우 "-"로 가운데 정렬하여 표시
- 창의 관련 키워드 : 창의, 독창, 창출, 아이디어, 창작, 발상
- 창업 관련 키워드 : 기업가정신, 창업가정신, 창업, 사업계획서, 지적재산권, 특허, 비즈니스모델
- 캡스톤디자인 관련 키워드 : 캡스톤디자인, 창의공학설계, 팀프로젝트, 팀프로젝트 실습
- 자격증 관련 : 보육관련, 유치원정교사관련, 사회복지사관련, 안경사관련, 간호사관련 등 자격증 취득과 관련한 교과목
- 자유선택 교양교과목 : 교육혁신지원센터에서 학과별 설문조사 및 특성을 고려하여 배정한 교과목 
- 직업기초능력교과목 : 의사소통능력, 수리능력, 문제해결능력, 자기개발능력, 자원관리능력, 대인관계능력, 정보능력, 기술능력, 조직이해능력, 
  직업윤리 중 택 1
</t>
    </r>
    <r>
      <rPr>
        <b/>
        <sz val="14"/>
        <color rgb="FFFF0000"/>
        <rFont val="경기천년제목 Bold"/>
        <family val="1"/>
        <charset val="129"/>
      </rPr>
      <t xml:space="preserve">2) 학점/이론/실습 시수의 소계와 합계가 반드시 일치되도록 작성 요망
3) 교과목명에 영문명을 반드시 표기 </t>
    </r>
  </si>
  <si>
    <t>취업·창업준비실무</t>
  </si>
  <si>
    <t>한국형 특수관리(Korean Style Special care)</t>
  </si>
  <si>
    <t>뷰티 캡스톤 디자인(Beauty Capstone Design)</t>
  </si>
  <si>
    <t>현장실습</t>
  </si>
  <si>
    <t>취업/창업</t>
  </si>
  <si>
    <t>합   계</t>
  </si>
  <si>
    <t>자유선택</t>
  </si>
  <si>
    <t>현장실습대체</t>
  </si>
  <si>
    <t>캡스톤디자인</t>
  </si>
  <si>
    <t>교양교육실배정</t>
  </si>
  <si>
    <t>2 학 년</t>
  </si>
  <si>
    <t>1 학 년</t>
  </si>
  <si>
    <t>직업기초</t>
  </si>
  <si>
    <t>역량강화</t>
  </si>
  <si>
    <t>교과목
코드</t>
  </si>
  <si>
    <t>대학생활</t>
  </si>
  <si>
    <t>인재양성유형명 : 피부관리사·헤어디자이너유형</t>
  </si>
  <si>
    <t>헤어 블로우드라이(Hair Blow Dry)</t>
  </si>
  <si>
    <t>기초 전신관리(Basic Body Care)</t>
  </si>
  <si>
    <t>응용전신관리(Advanced Body Care)</t>
  </si>
  <si>
    <t>남성헤어커트(Men's Haircut)</t>
  </si>
  <si>
    <t>헤어 업스타일(Hair Up Style)</t>
  </si>
  <si>
    <t>인성실천</t>
  </si>
  <si>
    <t>인성함양</t>
  </si>
  <si>
    <t>국제인성</t>
  </si>
  <si>
    <t>인성과 삶</t>
  </si>
  <si>
    <r>
      <t xml:space="preserve">교과목명
</t>
    </r>
    <r>
      <rPr>
        <sz val="11"/>
        <color rgb="FF0000FF"/>
        <rFont val="맑은 고딕"/>
        <family val="3"/>
        <charset val="129"/>
      </rPr>
      <t>(영문명)</t>
    </r>
  </si>
  <si>
    <t>학과명(전공명/과정명) : 뷰티코디네이션학과 피부관리사 헤어디자이너전공</t>
    <phoneticPr fontId="6" type="noConversion"/>
  </si>
  <si>
    <t>의사소통과 자기개발(Communication &amp; Self-Realization)</t>
    <phoneticPr fontId="6" type="noConversion"/>
  </si>
  <si>
    <t>기초 헤어커트(Basic Hair Cut)</t>
    <phoneticPr fontId="6" type="noConversion"/>
  </si>
  <si>
    <t xml:space="preserve">미용 기구관리(Beauty instruments care) </t>
    <phoneticPr fontId="6" type="noConversion"/>
  </si>
  <si>
    <t>얼굴관리Ⅰ(Face CareⅠ)</t>
    <phoneticPr fontId="6" type="noConversion"/>
  </si>
  <si>
    <t>얼굴관리Ⅱ(Face Care Ⅱ)</t>
    <phoneticPr fontId="6" type="noConversion"/>
  </si>
  <si>
    <t>헤어 퍼머넌트웨이브(Hair Permanet Wave)</t>
    <phoneticPr fontId="6" type="noConversion"/>
  </si>
  <si>
    <t>실무 기기관리(Advanced practical instruments)</t>
    <phoneticPr fontId="6" type="noConversion"/>
  </si>
  <si>
    <t>기초 메이크업(Basic make up)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</si>
</sst>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돋움"/>
    </font>
    <font>
      <sz val="11"/>
      <color rgb="FF000000"/>
      <name val="맑은 고딕"/>
      <family val="3"/>
      <charset val="129"/>
    </font>
    <font>
      <sz val="14"/>
      <color rgb="FF000000"/>
      <name val="경기천년제목 Bold"/>
      <family val="1"/>
      <charset val="129"/>
    </font>
    <font>
      <sz val="14"/>
      <color rgb="FFFF0000"/>
      <name val="경기천년제목 Bold"/>
      <family val="1"/>
      <charset val="129"/>
    </font>
    <font>
      <b/>
      <sz val="14"/>
      <color rgb="FFFF0000"/>
      <name val="경기천년제목 Bold"/>
      <family val="1"/>
      <charset val="129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11"/>
      <color rgb="FF0000FF"/>
      <name val="맑은 고딕"/>
      <family val="3"/>
      <charset val="129"/>
    </font>
    <font>
      <sz val="11"/>
      <color rgb="FFFF0000"/>
      <name val="맑은 고딕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rgb="FF8CB3E4"/>
      </patternFill>
    </fill>
    <fill>
      <patternFill patternType="solid">
        <fgColor rgb="FFDDD9C3"/>
        <bgColor indexed="64"/>
      </patternFill>
    </fill>
    <fill>
      <patternFill patternType="solid">
        <fgColor rgb="FFFFFFFF"/>
        <bgColor rgb="FF8CB3E4"/>
      </patternFill>
    </fill>
    <fill>
      <patternFill patternType="solid">
        <fgColor rgb="FFFFE1E1"/>
        <bgColor indexed="64"/>
      </patternFill>
    </fill>
    <fill>
      <patternFill patternType="solid">
        <fgColor rgb="FFFFE7D8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</borders>
  <cellStyleXfs count="7">
    <xf numFmtId="0" fontId="0" fillId="0" borderId="0"/>
    <xf numFmtId="0" fontId="5" fillId="0" borderId="0"/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10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shrinkToFit="1"/>
    </xf>
    <xf numFmtId="0" fontId="1" fillId="8" borderId="29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shrinkToFit="1"/>
    </xf>
    <xf numFmtId="0" fontId="1" fillId="3" borderId="16" xfId="3" applyFont="1" applyFill="1" applyBorder="1" applyAlignment="1">
      <alignment horizontal="center" vertical="center"/>
    </xf>
    <xf numFmtId="0" fontId="1" fillId="3" borderId="18" xfId="3" applyFont="1" applyFill="1" applyBorder="1" applyAlignment="1">
      <alignment horizontal="center" vertical="center"/>
    </xf>
    <xf numFmtId="0" fontId="1" fillId="3" borderId="18" xfId="3" applyFont="1" applyFill="1" applyBorder="1" applyAlignment="1">
      <alignment horizontal="center" vertical="center" wrapText="1"/>
    </xf>
    <xf numFmtId="0" fontId="1" fillId="3" borderId="19" xfId="3" applyFont="1" applyFill="1" applyBorder="1" applyAlignment="1">
      <alignment horizontal="center" vertical="center"/>
    </xf>
    <xf numFmtId="0" fontId="1" fillId="0" borderId="16" xfId="3" applyFont="1" applyBorder="1" applyAlignment="1">
      <alignment horizontal="center" vertical="center"/>
    </xf>
    <xf numFmtId="0" fontId="1" fillId="0" borderId="18" xfId="3" applyFont="1" applyBorder="1" applyAlignment="1">
      <alignment horizontal="center" vertical="center"/>
    </xf>
    <xf numFmtId="0" fontId="1" fillId="0" borderId="18" xfId="3" applyFont="1" applyFill="1" applyBorder="1" applyAlignment="1">
      <alignment horizontal="center" vertical="center" wrapText="1"/>
    </xf>
    <xf numFmtId="0" fontId="1" fillId="0" borderId="19" xfId="3" applyFont="1" applyFill="1" applyBorder="1" applyAlignment="1">
      <alignment horizontal="center" vertical="center" wrapText="1"/>
    </xf>
    <xf numFmtId="0" fontId="1" fillId="0" borderId="16" xfId="3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shrinkToFit="1"/>
    </xf>
    <xf numFmtId="0" fontId="1" fillId="3" borderId="6" xfId="3" applyFont="1" applyFill="1" applyBorder="1" applyAlignment="1">
      <alignment horizontal="center" vertical="center"/>
    </xf>
    <xf numFmtId="0" fontId="1" fillId="3" borderId="1" xfId="3" applyFont="1" applyFill="1" applyBorder="1" applyAlignment="1">
      <alignment horizontal="center" vertical="center"/>
    </xf>
    <xf numFmtId="0" fontId="1" fillId="3" borderId="1" xfId="3" applyFont="1" applyFill="1" applyBorder="1" applyAlignment="1">
      <alignment horizontal="center" vertical="center" wrapText="1"/>
    </xf>
    <xf numFmtId="0" fontId="1" fillId="3" borderId="5" xfId="3" applyFont="1" applyFill="1" applyBorder="1" applyAlignment="1">
      <alignment horizontal="center" vertical="center"/>
    </xf>
    <xf numFmtId="0" fontId="1" fillId="0" borderId="6" xfId="3" applyFont="1" applyBorder="1" applyAlignment="1">
      <alignment horizontal="center" vertical="center"/>
    </xf>
    <xf numFmtId="0" fontId="1" fillId="0" borderId="1" xfId="3" applyFont="1" applyBorder="1" applyAlignment="1">
      <alignment horizontal="center" vertical="center"/>
    </xf>
    <xf numFmtId="0" fontId="1" fillId="0" borderId="5" xfId="3" applyFont="1" applyBorder="1" applyAlignment="1">
      <alignment horizontal="center" vertical="center"/>
    </xf>
    <xf numFmtId="0" fontId="1" fillId="0" borderId="6" xfId="3" applyFont="1" applyFill="1" applyBorder="1" applyAlignment="1">
      <alignment horizontal="center" vertical="center" wrapText="1"/>
    </xf>
    <xf numFmtId="0" fontId="1" fillId="0" borderId="1" xfId="3" applyFont="1" applyFill="1" applyBorder="1" applyAlignment="1">
      <alignment horizontal="center" vertical="center" wrapText="1"/>
    </xf>
    <xf numFmtId="0" fontId="1" fillId="0" borderId="5" xfId="3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" fillId="3" borderId="6" xfId="3" applyFont="1" applyFill="1" applyBorder="1" applyAlignment="1">
      <alignment horizontal="center" vertical="center" wrapText="1"/>
    </xf>
    <xf numFmtId="0" fontId="1" fillId="0" borderId="6" xfId="3" applyFont="1" applyFill="1" applyBorder="1" applyAlignment="1">
      <alignment horizontal="center" vertical="center"/>
    </xf>
    <xf numFmtId="0" fontId="1" fillId="3" borderId="7" xfId="3" applyFont="1" applyFill="1" applyBorder="1" applyAlignment="1">
      <alignment horizontal="center" vertical="center" shrinkToFit="1"/>
    </xf>
    <xf numFmtId="0" fontId="1" fillId="0" borderId="1" xfId="3" applyFont="1" applyFill="1" applyBorder="1" applyAlignment="1">
      <alignment horizontal="center" vertical="center"/>
    </xf>
    <xf numFmtId="0" fontId="1" fillId="3" borderId="7" xfId="3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9" xfId="3" applyFont="1" applyFill="1" applyBorder="1" applyAlignment="1">
      <alignment horizontal="center" vertical="center" wrapText="1"/>
    </xf>
    <xf numFmtId="0" fontId="1" fillId="0" borderId="10" xfId="3" applyFont="1" applyFill="1" applyBorder="1" applyAlignment="1">
      <alignment horizontal="center" vertical="center" wrapText="1"/>
    </xf>
    <xf numFmtId="0" fontId="1" fillId="0" borderId="2" xfId="3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shrinkToFit="1"/>
    </xf>
    <xf numFmtId="0" fontId="1" fillId="6" borderId="1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shrinkToFi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</cellXfs>
  <cellStyles count="7">
    <cellStyle name="표준" xfId="0" builtinId="0"/>
    <cellStyle name="표준 2" xfId="1"/>
    <cellStyle name="표준 3" xfId="2"/>
    <cellStyle name="표준 3 2" xfId="5"/>
    <cellStyle name="표준 4" xfId="4"/>
    <cellStyle name="표준 5" xfId="6"/>
    <cellStyle name="표준_컴퓨터정보전공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20000000000000000000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20000000000000000000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T47"/>
  <sheetViews>
    <sheetView tabSelected="1" topLeftCell="A4" zoomScale="55" zoomScaleNormal="55" zoomScaleSheetLayoutView="75" workbookViewId="0">
      <selection sqref="A1:T39"/>
    </sheetView>
  </sheetViews>
  <sheetFormatPr defaultColWidth="8.77734375" defaultRowHeight="18" x14ac:dyDescent="0.15"/>
  <cols>
    <col min="1" max="1" width="6.109375" style="1" customWidth="1"/>
    <col min="2" max="3" width="7.109375" style="1" customWidth="1"/>
    <col min="4" max="4" width="39.6640625" style="1" customWidth="1"/>
    <col min="5" max="5" width="11.6640625" style="2" bestFit="1" customWidth="1"/>
    <col min="6" max="20" width="7" style="1" customWidth="1"/>
  </cols>
  <sheetData>
    <row r="1" spans="1:20" ht="42" customHeight="1" x14ac:dyDescent="0.15">
      <c r="A1" s="96" t="s">
        <v>55</v>
      </c>
      <c r="B1" s="96"/>
      <c r="C1" s="96"/>
      <c r="D1" s="96"/>
      <c r="E1" s="96"/>
      <c r="F1" s="96" t="s">
        <v>44</v>
      </c>
      <c r="G1" s="96"/>
      <c r="H1" s="96"/>
      <c r="I1" s="96"/>
      <c r="J1" s="96"/>
      <c r="K1" s="96"/>
      <c r="L1" s="96"/>
      <c r="M1" s="96"/>
      <c r="N1" s="96"/>
      <c r="O1" s="97" t="s">
        <v>19</v>
      </c>
      <c r="P1" s="97"/>
      <c r="Q1" s="97"/>
      <c r="R1" s="97"/>
      <c r="S1" s="97"/>
      <c r="T1" s="97"/>
    </row>
    <row r="2" spans="1:20" ht="24.75" customHeight="1" x14ac:dyDescent="0.15">
      <c r="A2" s="98" t="s">
        <v>6</v>
      </c>
      <c r="B2" s="99"/>
      <c r="C2" s="102" t="s">
        <v>42</v>
      </c>
      <c r="D2" s="98" t="s">
        <v>54</v>
      </c>
      <c r="E2" s="105" t="s">
        <v>17</v>
      </c>
      <c r="F2" s="98" t="s">
        <v>39</v>
      </c>
      <c r="G2" s="108"/>
      <c r="H2" s="108"/>
      <c r="I2" s="108"/>
      <c r="J2" s="108"/>
      <c r="K2" s="99"/>
      <c r="L2" s="98" t="s">
        <v>38</v>
      </c>
      <c r="M2" s="109"/>
      <c r="N2" s="108"/>
      <c r="O2" s="108"/>
      <c r="P2" s="108"/>
      <c r="Q2" s="99"/>
      <c r="R2" s="98" t="s">
        <v>1</v>
      </c>
      <c r="S2" s="108"/>
      <c r="T2" s="99"/>
    </row>
    <row r="3" spans="1:20" ht="30" customHeight="1" x14ac:dyDescent="0.15">
      <c r="A3" s="88"/>
      <c r="B3" s="90"/>
      <c r="C3" s="103"/>
      <c r="D3" s="88"/>
      <c r="E3" s="106"/>
      <c r="F3" s="88" t="s">
        <v>2</v>
      </c>
      <c r="G3" s="89"/>
      <c r="H3" s="89"/>
      <c r="I3" s="89" t="s">
        <v>3</v>
      </c>
      <c r="J3" s="89"/>
      <c r="K3" s="90"/>
      <c r="L3" s="88" t="s">
        <v>2</v>
      </c>
      <c r="M3" s="91"/>
      <c r="N3" s="89"/>
      <c r="O3" s="89" t="s">
        <v>3</v>
      </c>
      <c r="P3" s="89"/>
      <c r="Q3" s="90"/>
      <c r="R3" s="88"/>
      <c r="S3" s="89"/>
      <c r="T3" s="90"/>
    </row>
    <row r="4" spans="1:20" ht="37.5" customHeight="1" thickBot="1" x14ac:dyDescent="0.2">
      <c r="A4" s="100"/>
      <c r="B4" s="101"/>
      <c r="C4" s="104"/>
      <c r="D4" s="100"/>
      <c r="E4" s="107"/>
      <c r="F4" s="5" t="s">
        <v>4</v>
      </c>
      <c r="G4" s="6" t="s">
        <v>7</v>
      </c>
      <c r="H4" s="6" t="s">
        <v>5</v>
      </c>
      <c r="I4" s="6" t="s">
        <v>4</v>
      </c>
      <c r="J4" s="6" t="s">
        <v>7</v>
      </c>
      <c r="K4" s="7" t="s">
        <v>5</v>
      </c>
      <c r="L4" s="5" t="s">
        <v>4</v>
      </c>
      <c r="M4" s="6" t="s">
        <v>7</v>
      </c>
      <c r="N4" s="6" t="s">
        <v>5</v>
      </c>
      <c r="O4" s="6" t="s">
        <v>4</v>
      </c>
      <c r="P4" s="6" t="s">
        <v>7</v>
      </c>
      <c r="Q4" s="7" t="s">
        <v>5</v>
      </c>
      <c r="R4" s="5" t="s">
        <v>4</v>
      </c>
      <c r="S4" s="6" t="s">
        <v>7</v>
      </c>
      <c r="T4" s="7" t="s">
        <v>5</v>
      </c>
    </row>
    <row r="5" spans="1:20" ht="41.25" customHeight="1" x14ac:dyDescent="0.15">
      <c r="A5" s="92" t="s">
        <v>18</v>
      </c>
      <c r="B5" s="94" t="s">
        <v>14</v>
      </c>
      <c r="C5" s="8"/>
      <c r="D5" s="3" t="s">
        <v>8</v>
      </c>
      <c r="E5" s="4" t="s">
        <v>43</v>
      </c>
      <c r="F5" s="9">
        <v>1</v>
      </c>
      <c r="G5" s="10">
        <v>1</v>
      </c>
      <c r="H5" s="10">
        <v>0</v>
      </c>
      <c r="I5" s="10"/>
      <c r="J5" s="10"/>
      <c r="K5" s="11"/>
      <c r="L5" s="12"/>
      <c r="M5" s="13"/>
      <c r="N5" s="13"/>
      <c r="O5" s="69"/>
      <c r="P5" s="13"/>
      <c r="Q5" s="14"/>
      <c r="R5" s="12">
        <f>SUM(F5,I5,L5,O5)</f>
        <v>1</v>
      </c>
      <c r="S5" s="13">
        <f>SUM(G5,J5,M5,P5)</f>
        <v>1</v>
      </c>
      <c r="T5" s="14">
        <f>SUM(H5,K5,N5,Q5)</f>
        <v>0</v>
      </c>
    </row>
    <row r="6" spans="1:20" ht="41.25" customHeight="1" x14ac:dyDescent="0.15">
      <c r="A6" s="80"/>
      <c r="B6" s="95"/>
      <c r="C6" s="15"/>
      <c r="D6" s="3" t="s">
        <v>50</v>
      </c>
      <c r="E6" s="4" t="s">
        <v>10</v>
      </c>
      <c r="F6" s="16">
        <v>1</v>
      </c>
      <c r="G6" s="17">
        <v>1</v>
      </c>
      <c r="H6" s="17">
        <v>0</v>
      </c>
      <c r="I6" s="17"/>
      <c r="J6" s="17"/>
      <c r="K6" s="18"/>
      <c r="L6" s="19"/>
      <c r="M6" s="20"/>
      <c r="N6" s="20"/>
      <c r="O6" s="22"/>
      <c r="P6" s="20"/>
      <c r="Q6" s="21"/>
      <c r="R6" s="19">
        <f t="shared" ref="R6:T11" si="0">SUM(F6,I6,L6,O6)</f>
        <v>1</v>
      </c>
      <c r="S6" s="20">
        <f t="shared" si="0"/>
        <v>1</v>
      </c>
      <c r="T6" s="21">
        <f t="shared" si="0"/>
        <v>0</v>
      </c>
    </row>
    <row r="7" spans="1:20" ht="41.25" customHeight="1" x14ac:dyDescent="0.15">
      <c r="A7" s="80"/>
      <c r="B7" s="95"/>
      <c r="C7" s="15"/>
      <c r="D7" s="3" t="s">
        <v>51</v>
      </c>
      <c r="E7" s="4" t="s">
        <v>10</v>
      </c>
      <c r="F7" s="16"/>
      <c r="G7" s="17"/>
      <c r="H7" s="17"/>
      <c r="I7" s="17">
        <v>1</v>
      </c>
      <c r="J7" s="17">
        <v>1</v>
      </c>
      <c r="K7" s="18">
        <v>0</v>
      </c>
      <c r="L7" s="19"/>
      <c r="M7" s="20"/>
      <c r="N7" s="20"/>
      <c r="O7" s="22"/>
      <c r="P7" s="20"/>
      <c r="Q7" s="21"/>
      <c r="R7" s="19">
        <f t="shared" si="0"/>
        <v>1</v>
      </c>
      <c r="S7" s="20">
        <f t="shared" si="0"/>
        <v>1</v>
      </c>
      <c r="T7" s="21">
        <f t="shared" si="0"/>
        <v>0</v>
      </c>
    </row>
    <row r="8" spans="1:20" ht="41.25" customHeight="1" x14ac:dyDescent="0.15">
      <c r="A8" s="80"/>
      <c r="B8" s="95"/>
      <c r="C8" s="15"/>
      <c r="D8" s="3" t="s">
        <v>52</v>
      </c>
      <c r="E8" s="4" t="s">
        <v>10</v>
      </c>
      <c r="F8" s="16"/>
      <c r="G8" s="17"/>
      <c r="H8" s="17"/>
      <c r="I8" s="17"/>
      <c r="J8" s="17"/>
      <c r="K8" s="18"/>
      <c r="L8" s="19">
        <v>1</v>
      </c>
      <c r="M8" s="20">
        <v>1</v>
      </c>
      <c r="N8" s="20">
        <v>0</v>
      </c>
      <c r="O8" s="22"/>
      <c r="P8" s="20"/>
      <c r="Q8" s="21"/>
      <c r="R8" s="19">
        <f t="shared" si="0"/>
        <v>1</v>
      </c>
      <c r="S8" s="20">
        <f t="shared" si="0"/>
        <v>1</v>
      </c>
      <c r="T8" s="21">
        <f t="shared" si="0"/>
        <v>0</v>
      </c>
    </row>
    <row r="9" spans="1:20" ht="41.25" customHeight="1" x14ac:dyDescent="0.15">
      <c r="A9" s="80"/>
      <c r="B9" s="95"/>
      <c r="C9" s="15"/>
      <c r="D9" s="3" t="s">
        <v>53</v>
      </c>
      <c r="E9" s="4" t="s">
        <v>10</v>
      </c>
      <c r="F9" s="16"/>
      <c r="G9" s="17"/>
      <c r="H9" s="17"/>
      <c r="I9" s="17"/>
      <c r="J9" s="17"/>
      <c r="K9" s="18"/>
      <c r="L9" s="19"/>
      <c r="M9" s="20"/>
      <c r="N9" s="20"/>
      <c r="O9" s="22">
        <v>1</v>
      </c>
      <c r="P9" s="20">
        <v>1</v>
      </c>
      <c r="Q9" s="21">
        <v>0</v>
      </c>
      <c r="R9" s="19">
        <f t="shared" si="0"/>
        <v>1</v>
      </c>
      <c r="S9" s="20">
        <f t="shared" si="0"/>
        <v>1</v>
      </c>
      <c r="T9" s="21">
        <f t="shared" si="0"/>
        <v>0</v>
      </c>
    </row>
    <row r="10" spans="1:20" ht="41.25" customHeight="1" x14ac:dyDescent="0.15">
      <c r="A10" s="80"/>
      <c r="B10" s="82" t="s">
        <v>11</v>
      </c>
      <c r="C10" s="70"/>
      <c r="D10" s="4" t="s">
        <v>56</v>
      </c>
      <c r="E10" s="4" t="s">
        <v>40</v>
      </c>
      <c r="F10" s="16">
        <v>2</v>
      </c>
      <c r="G10" s="17">
        <v>2</v>
      </c>
      <c r="H10" s="17">
        <v>0</v>
      </c>
      <c r="I10" s="17"/>
      <c r="J10" s="17"/>
      <c r="K10" s="18"/>
      <c r="L10" s="19"/>
      <c r="M10" s="20"/>
      <c r="N10" s="20"/>
      <c r="O10" s="20"/>
      <c r="P10" s="20"/>
      <c r="Q10" s="71"/>
      <c r="R10" s="19">
        <f t="shared" si="0"/>
        <v>2</v>
      </c>
      <c r="S10" s="20">
        <f t="shared" si="0"/>
        <v>2</v>
      </c>
      <c r="T10" s="21">
        <f t="shared" si="0"/>
        <v>0</v>
      </c>
    </row>
    <row r="11" spans="1:20" ht="41.25" customHeight="1" x14ac:dyDescent="0.15">
      <c r="A11" s="80"/>
      <c r="B11" s="82"/>
      <c r="C11" s="72"/>
      <c r="D11" s="4" t="s">
        <v>37</v>
      </c>
      <c r="E11" s="4" t="s">
        <v>34</v>
      </c>
      <c r="F11" s="16">
        <v>2</v>
      </c>
      <c r="G11" s="17">
        <v>2</v>
      </c>
      <c r="H11" s="17">
        <v>0</v>
      </c>
      <c r="I11" s="17"/>
      <c r="J11" s="17"/>
      <c r="K11" s="18"/>
      <c r="L11" s="19"/>
      <c r="M11" s="20"/>
      <c r="N11" s="20"/>
      <c r="O11" s="20"/>
      <c r="P11" s="20"/>
      <c r="Q11" s="21"/>
      <c r="R11" s="19">
        <f t="shared" si="0"/>
        <v>2</v>
      </c>
      <c r="S11" s="20">
        <f t="shared" si="0"/>
        <v>2</v>
      </c>
      <c r="T11" s="21">
        <f t="shared" si="0"/>
        <v>0</v>
      </c>
    </row>
    <row r="12" spans="1:20" ht="41.25" customHeight="1" thickBot="1" x14ac:dyDescent="0.2">
      <c r="A12" s="93"/>
      <c r="B12" s="23" t="s">
        <v>16</v>
      </c>
      <c r="C12" s="23"/>
      <c r="D12" s="5"/>
      <c r="E12" s="73"/>
      <c r="F12" s="5">
        <f t="shared" ref="F12:T12" si="1">SUM(F5:F11)</f>
        <v>6</v>
      </c>
      <c r="G12" s="6">
        <f t="shared" si="1"/>
        <v>6</v>
      </c>
      <c r="H12" s="6">
        <f t="shared" si="1"/>
        <v>0</v>
      </c>
      <c r="I12" s="6">
        <f t="shared" si="1"/>
        <v>1</v>
      </c>
      <c r="J12" s="6">
        <f t="shared" si="1"/>
        <v>1</v>
      </c>
      <c r="K12" s="7">
        <f t="shared" si="1"/>
        <v>0</v>
      </c>
      <c r="L12" s="5">
        <f t="shared" si="1"/>
        <v>1</v>
      </c>
      <c r="M12" s="6">
        <f t="shared" si="1"/>
        <v>1</v>
      </c>
      <c r="N12" s="6">
        <f t="shared" si="1"/>
        <v>0</v>
      </c>
      <c r="O12" s="6">
        <f t="shared" si="1"/>
        <v>1</v>
      </c>
      <c r="P12" s="6">
        <f t="shared" si="1"/>
        <v>1</v>
      </c>
      <c r="Q12" s="7">
        <f t="shared" si="1"/>
        <v>0</v>
      </c>
      <c r="R12" s="5">
        <f t="shared" si="1"/>
        <v>9</v>
      </c>
      <c r="S12" s="6">
        <f t="shared" si="1"/>
        <v>9</v>
      </c>
      <c r="T12" s="7">
        <f t="shared" si="1"/>
        <v>0</v>
      </c>
    </row>
    <row r="13" spans="1:20" ht="41.25" customHeight="1" x14ac:dyDescent="0.15">
      <c r="A13" s="79" t="s">
        <v>12</v>
      </c>
      <c r="B13" s="24" t="s">
        <v>14</v>
      </c>
      <c r="C13" s="8"/>
      <c r="D13" s="74" t="s">
        <v>28</v>
      </c>
      <c r="E13" s="25" t="s">
        <v>32</v>
      </c>
      <c r="F13" s="26"/>
      <c r="G13" s="27"/>
      <c r="H13" s="28"/>
      <c r="I13" s="28"/>
      <c r="J13" s="27"/>
      <c r="K13" s="29"/>
      <c r="L13" s="30"/>
      <c r="M13" s="31"/>
      <c r="N13" s="31"/>
      <c r="O13" s="32">
        <v>1</v>
      </c>
      <c r="P13" s="32">
        <v>1</v>
      </c>
      <c r="Q13" s="33">
        <v>0</v>
      </c>
      <c r="R13" s="34">
        <f>SUM(F13,I13,L13,O13)</f>
        <v>1</v>
      </c>
      <c r="S13" s="32">
        <f>SUM(G13,J13,M13,P13)</f>
        <v>1</v>
      </c>
      <c r="T13" s="33">
        <f>SUM(H13,K13,N13,Q13)</f>
        <v>0</v>
      </c>
    </row>
    <row r="14" spans="1:20" ht="41.25" customHeight="1" x14ac:dyDescent="0.15">
      <c r="A14" s="80"/>
      <c r="B14" s="82" t="s">
        <v>11</v>
      </c>
      <c r="C14" s="15"/>
      <c r="D14" s="16" t="s">
        <v>59</v>
      </c>
      <c r="E14" s="35" t="s">
        <v>41</v>
      </c>
      <c r="F14" s="36">
        <v>3</v>
      </c>
      <c r="G14" s="37">
        <v>1</v>
      </c>
      <c r="H14" s="38">
        <v>2</v>
      </c>
      <c r="I14" s="38"/>
      <c r="J14" s="37"/>
      <c r="K14" s="39"/>
      <c r="L14" s="40"/>
      <c r="M14" s="41"/>
      <c r="N14" s="41"/>
      <c r="O14" s="41"/>
      <c r="P14" s="41"/>
      <c r="Q14" s="42"/>
      <c r="R14" s="43">
        <f t="shared" ref="R14:T37" si="2">SUM(F14,I14,L14,O14)</f>
        <v>3</v>
      </c>
      <c r="S14" s="44">
        <f t="shared" si="2"/>
        <v>1</v>
      </c>
      <c r="T14" s="45">
        <f t="shared" si="2"/>
        <v>2</v>
      </c>
    </row>
    <row r="15" spans="1:20" ht="41.25" customHeight="1" x14ac:dyDescent="0.15">
      <c r="A15" s="80"/>
      <c r="B15" s="82"/>
      <c r="C15" s="15"/>
      <c r="D15" s="49" t="s">
        <v>57</v>
      </c>
      <c r="E15" s="46" t="s">
        <v>41</v>
      </c>
      <c r="F15" s="36">
        <v>3</v>
      </c>
      <c r="G15" s="37">
        <v>1</v>
      </c>
      <c r="H15" s="38">
        <v>2</v>
      </c>
      <c r="I15" s="38"/>
      <c r="J15" s="37"/>
      <c r="K15" s="39"/>
      <c r="L15" s="40"/>
      <c r="M15" s="41"/>
      <c r="N15" s="41"/>
      <c r="O15" s="44"/>
      <c r="P15" s="44"/>
      <c r="Q15" s="45"/>
      <c r="R15" s="43">
        <f t="shared" si="2"/>
        <v>3</v>
      </c>
      <c r="S15" s="44">
        <f t="shared" si="2"/>
        <v>1</v>
      </c>
      <c r="T15" s="45">
        <f t="shared" si="2"/>
        <v>2</v>
      </c>
    </row>
    <row r="16" spans="1:20" ht="41.25" customHeight="1" x14ac:dyDescent="0.15">
      <c r="A16" s="80"/>
      <c r="B16" s="82"/>
      <c r="C16" s="15"/>
      <c r="D16" s="49" t="s">
        <v>20</v>
      </c>
      <c r="E16" s="46" t="s">
        <v>41</v>
      </c>
      <c r="F16" s="16">
        <v>3</v>
      </c>
      <c r="G16" s="17">
        <v>1</v>
      </c>
      <c r="H16" s="17">
        <v>2</v>
      </c>
      <c r="I16" s="17"/>
      <c r="J16" s="17"/>
      <c r="K16" s="18"/>
      <c r="L16" s="19"/>
      <c r="M16" s="20"/>
      <c r="N16" s="20"/>
      <c r="O16" s="47"/>
      <c r="P16" s="47"/>
      <c r="Q16" s="48"/>
      <c r="R16" s="43">
        <f t="shared" si="2"/>
        <v>3</v>
      </c>
      <c r="S16" s="44">
        <f t="shared" si="2"/>
        <v>1</v>
      </c>
      <c r="T16" s="45">
        <f t="shared" si="2"/>
        <v>2</v>
      </c>
    </row>
    <row r="17" spans="1:20" ht="41.25" customHeight="1" x14ac:dyDescent="0.15">
      <c r="A17" s="80"/>
      <c r="B17" s="82"/>
      <c r="C17" s="15"/>
      <c r="D17" s="16" t="s">
        <v>9</v>
      </c>
      <c r="E17" s="46" t="s">
        <v>41</v>
      </c>
      <c r="F17" s="16">
        <v>2</v>
      </c>
      <c r="G17" s="17">
        <v>2</v>
      </c>
      <c r="H17" s="17">
        <v>0</v>
      </c>
      <c r="I17" s="17"/>
      <c r="J17" s="17"/>
      <c r="K17" s="18"/>
      <c r="L17" s="19"/>
      <c r="M17" s="20"/>
      <c r="N17" s="20"/>
      <c r="O17" s="47"/>
      <c r="P17" s="47"/>
      <c r="Q17" s="48"/>
      <c r="R17" s="43">
        <f t="shared" si="2"/>
        <v>2</v>
      </c>
      <c r="S17" s="44">
        <f t="shared" si="2"/>
        <v>2</v>
      </c>
      <c r="T17" s="45">
        <f t="shared" si="2"/>
        <v>0</v>
      </c>
    </row>
    <row r="18" spans="1:20" ht="41.25" customHeight="1" x14ac:dyDescent="0.15">
      <c r="A18" s="80"/>
      <c r="B18" s="82"/>
      <c r="C18" s="15"/>
      <c r="D18" s="49" t="s">
        <v>63</v>
      </c>
      <c r="E18" s="46" t="s">
        <v>41</v>
      </c>
      <c r="F18" s="16">
        <v>3</v>
      </c>
      <c r="G18" s="17">
        <v>1</v>
      </c>
      <c r="H18" s="17">
        <v>2</v>
      </c>
      <c r="I18" s="17"/>
      <c r="J18" s="17"/>
      <c r="K18" s="18"/>
      <c r="L18" s="19"/>
      <c r="M18" s="20"/>
      <c r="N18" s="20"/>
      <c r="O18" s="47"/>
      <c r="P18" s="47"/>
      <c r="Q18" s="48"/>
      <c r="R18" s="43">
        <f t="shared" si="2"/>
        <v>3</v>
      </c>
      <c r="S18" s="44">
        <f t="shared" si="2"/>
        <v>1</v>
      </c>
      <c r="T18" s="45">
        <f t="shared" si="2"/>
        <v>2</v>
      </c>
    </row>
    <row r="19" spans="1:20" ht="41.25" customHeight="1" x14ac:dyDescent="0.15">
      <c r="A19" s="80"/>
      <c r="B19" s="82"/>
      <c r="C19" s="15"/>
      <c r="D19" s="49" t="s">
        <v>46</v>
      </c>
      <c r="E19" s="46" t="s">
        <v>41</v>
      </c>
      <c r="F19" s="16"/>
      <c r="G19" s="17"/>
      <c r="H19" s="17"/>
      <c r="I19" s="17">
        <v>3</v>
      </c>
      <c r="J19" s="17">
        <v>1</v>
      </c>
      <c r="K19" s="18">
        <v>2</v>
      </c>
      <c r="L19" s="19"/>
      <c r="M19" s="20"/>
      <c r="N19" s="20"/>
      <c r="O19" s="47"/>
      <c r="P19" s="47"/>
      <c r="Q19" s="48"/>
      <c r="R19" s="43">
        <f t="shared" si="2"/>
        <v>3</v>
      </c>
      <c r="S19" s="44">
        <f t="shared" si="2"/>
        <v>1</v>
      </c>
      <c r="T19" s="45">
        <f t="shared" si="2"/>
        <v>2</v>
      </c>
    </row>
    <row r="20" spans="1:20" ht="41.25" customHeight="1" x14ac:dyDescent="0.15">
      <c r="A20" s="80"/>
      <c r="B20" s="82"/>
      <c r="C20" s="15"/>
      <c r="D20" s="49" t="s">
        <v>58</v>
      </c>
      <c r="E20" s="46" t="s">
        <v>41</v>
      </c>
      <c r="F20" s="16"/>
      <c r="G20" s="17"/>
      <c r="H20" s="17"/>
      <c r="I20" s="17">
        <v>3</v>
      </c>
      <c r="J20" s="17">
        <v>1</v>
      </c>
      <c r="K20" s="18">
        <v>2</v>
      </c>
      <c r="L20" s="19"/>
      <c r="M20" s="20"/>
      <c r="N20" s="20"/>
      <c r="O20" s="47"/>
      <c r="P20" s="47"/>
      <c r="Q20" s="48"/>
      <c r="R20" s="43">
        <f t="shared" si="2"/>
        <v>3</v>
      </c>
      <c r="S20" s="44">
        <f t="shared" si="2"/>
        <v>1</v>
      </c>
      <c r="T20" s="45">
        <f t="shared" si="2"/>
        <v>2</v>
      </c>
    </row>
    <row r="21" spans="1:20" ht="41.25" customHeight="1" x14ac:dyDescent="0.15">
      <c r="A21" s="80"/>
      <c r="B21" s="82"/>
      <c r="C21" s="15"/>
      <c r="D21" s="49" t="s">
        <v>23</v>
      </c>
      <c r="E21" s="46" t="s">
        <v>41</v>
      </c>
      <c r="F21" s="16"/>
      <c r="G21" s="17"/>
      <c r="H21" s="17"/>
      <c r="I21" s="17">
        <v>3</v>
      </c>
      <c r="J21" s="17">
        <v>1</v>
      </c>
      <c r="K21" s="18">
        <v>2</v>
      </c>
      <c r="L21" s="19"/>
      <c r="M21" s="20"/>
      <c r="N21" s="20"/>
      <c r="O21" s="47"/>
      <c r="P21" s="47"/>
      <c r="Q21" s="48"/>
      <c r="R21" s="43">
        <f t="shared" si="2"/>
        <v>3</v>
      </c>
      <c r="S21" s="44">
        <f t="shared" si="2"/>
        <v>1</v>
      </c>
      <c r="T21" s="45">
        <f t="shared" si="2"/>
        <v>2</v>
      </c>
    </row>
    <row r="22" spans="1:20" ht="41.25" customHeight="1" x14ac:dyDescent="0.15">
      <c r="A22" s="80"/>
      <c r="B22" s="82"/>
      <c r="C22" s="15"/>
      <c r="D22" s="49" t="s">
        <v>45</v>
      </c>
      <c r="E22" s="46" t="s">
        <v>41</v>
      </c>
      <c r="F22" s="16"/>
      <c r="G22" s="17"/>
      <c r="H22" s="17"/>
      <c r="I22" s="17">
        <v>3</v>
      </c>
      <c r="J22" s="17">
        <v>0</v>
      </c>
      <c r="K22" s="18">
        <v>3</v>
      </c>
      <c r="L22" s="19"/>
      <c r="M22" s="20"/>
      <c r="N22" s="20"/>
      <c r="O22" s="47"/>
      <c r="P22" s="47"/>
      <c r="Q22" s="48"/>
      <c r="R22" s="43">
        <f t="shared" si="2"/>
        <v>3</v>
      </c>
      <c r="S22" s="44">
        <f t="shared" si="2"/>
        <v>0</v>
      </c>
      <c r="T22" s="45">
        <f t="shared" si="2"/>
        <v>3</v>
      </c>
    </row>
    <row r="23" spans="1:20" ht="41.25" customHeight="1" x14ac:dyDescent="0.15">
      <c r="A23" s="80"/>
      <c r="B23" s="82"/>
      <c r="C23" s="15"/>
      <c r="D23" s="49" t="s">
        <v>60</v>
      </c>
      <c r="E23" s="46" t="s">
        <v>41</v>
      </c>
      <c r="F23" s="16"/>
      <c r="G23" s="17"/>
      <c r="H23" s="17"/>
      <c r="I23" s="17">
        <v>3</v>
      </c>
      <c r="J23" s="17">
        <v>0</v>
      </c>
      <c r="K23" s="18">
        <v>3</v>
      </c>
      <c r="L23" s="19"/>
      <c r="M23" s="20"/>
      <c r="N23" s="20"/>
      <c r="O23" s="47"/>
      <c r="P23" s="47"/>
      <c r="Q23" s="48"/>
      <c r="R23" s="43">
        <f t="shared" si="2"/>
        <v>3</v>
      </c>
      <c r="S23" s="44">
        <f t="shared" si="2"/>
        <v>0</v>
      </c>
      <c r="T23" s="45">
        <f t="shared" si="2"/>
        <v>3</v>
      </c>
    </row>
    <row r="24" spans="1:20" ht="41.25" customHeight="1" x14ac:dyDescent="0.15">
      <c r="A24" s="80"/>
      <c r="B24" s="82"/>
      <c r="C24" s="15"/>
      <c r="D24" s="49" t="s">
        <v>25</v>
      </c>
      <c r="E24" s="46" t="s">
        <v>41</v>
      </c>
      <c r="F24" s="16"/>
      <c r="G24" s="17"/>
      <c r="H24" s="17"/>
      <c r="I24" s="17">
        <v>3</v>
      </c>
      <c r="J24" s="17">
        <v>1</v>
      </c>
      <c r="K24" s="18">
        <v>2</v>
      </c>
      <c r="L24" s="19"/>
      <c r="M24" s="20"/>
      <c r="N24" s="20"/>
      <c r="O24" s="47"/>
      <c r="P24" s="47"/>
      <c r="Q24" s="48"/>
      <c r="R24" s="43">
        <f t="shared" si="2"/>
        <v>3</v>
      </c>
      <c r="S24" s="44">
        <f t="shared" si="2"/>
        <v>1</v>
      </c>
      <c r="T24" s="45">
        <f t="shared" si="2"/>
        <v>2</v>
      </c>
    </row>
    <row r="25" spans="1:20" ht="41.25" customHeight="1" x14ac:dyDescent="0.15">
      <c r="A25" s="80"/>
      <c r="B25" s="82"/>
      <c r="C25" s="15"/>
      <c r="D25" s="49" t="s">
        <v>47</v>
      </c>
      <c r="E25" s="46" t="s">
        <v>41</v>
      </c>
      <c r="F25" s="16"/>
      <c r="G25" s="17"/>
      <c r="H25" s="17"/>
      <c r="I25" s="17"/>
      <c r="J25" s="17"/>
      <c r="K25" s="18"/>
      <c r="L25" s="19">
        <v>3</v>
      </c>
      <c r="M25" s="20">
        <v>1</v>
      </c>
      <c r="N25" s="20">
        <v>2</v>
      </c>
      <c r="O25" s="47"/>
      <c r="P25" s="47"/>
      <c r="Q25" s="48"/>
      <c r="R25" s="43">
        <f t="shared" si="2"/>
        <v>3</v>
      </c>
      <c r="S25" s="44">
        <f t="shared" si="2"/>
        <v>1</v>
      </c>
      <c r="T25" s="45">
        <f t="shared" si="2"/>
        <v>2</v>
      </c>
    </row>
    <row r="26" spans="1:20" ht="41.25" customHeight="1" x14ac:dyDescent="0.15">
      <c r="A26" s="80"/>
      <c r="B26" s="82"/>
      <c r="C26" s="15"/>
      <c r="D26" s="49" t="s">
        <v>61</v>
      </c>
      <c r="E26" s="46" t="s">
        <v>41</v>
      </c>
      <c r="F26" s="16"/>
      <c r="G26" s="17"/>
      <c r="H26" s="17"/>
      <c r="I26" s="17"/>
      <c r="J26" s="17"/>
      <c r="K26" s="18"/>
      <c r="L26" s="19">
        <v>3</v>
      </c>
      <c r="M26" s="20">
        <v>1</v>
      </c>
      <c r="N26" s="20">
        <v>2</v>
      </c>
      <c r="O26" s="20"/>
      <c r="P26" s="20"/>
      <c r="Q26" s="21"/>
      <c r="R26" s="43">
        <f t="shared" si="2"/>
        <v>3</v>
      </c>
      <c r="S26" s="44">
        <f t="shared" si="2"/>
        <v>1</v>
      </c>
      <c r="T26" s="45">
        <f t="shared" si="2"/>
        <v>2</v>
      </c>
    </row>
    <row r="27" spans="1:20" ht="41.25" customHeight="1" x14ac:dyDescent="0.15">
      <c r="A27" s="80"/>
      <c r="B27" s="82"/>
      <c r="C27" s="15"/>
      <c r="D27" s="49" t="s">
        <v>26</v>
      </c>
      <c r="E27" s="46" t="s">
        <v>41</v>
      </c>
      <c r="F27" s="49"/>
      <c r="G27" s="38"/>
      <c r="H27" s="38"/>
      <c r="I27" s="37"/>
      <c r="J27" s="37"/>
      <c r="K27" s="39"/>
      <c r="L27" s="40">
        <v>3</v>
      </c>
      <c r="M27" s="41">
        <v>1</v>
      </c>
      <c r="N27" s="41">
        <v>2</v>
      </c>
      <c r="O27" s="41"/>
      <c r="P27" s="41"/>
      <c r="Q27" s="45"/>
      <c r="R27" s="43">
        <f t="shared" si="2"/>
        <v>3</v>
      </c>
      <c r="S27" s="44">
        <f t="shared" si="2"/>
        <v>1</v>
      </c>
      <c r="T27" s="45">
        <f t="shared" si="2"/>
        <v>2</v>
      </c>
    </row>
    <row r="28" spans="1:20" ht="41.25" customHeight="1" x14ac:dyDescent="0.15">
      <c r="A28" s="80"/>
      <c r="B28" s="82"/>
      <c r="C28" s="15"/>
      <c r="D28" s="49" t="s">
        <v>24</v>
      </c>
      <c r="E28" s="46" t="s">
        <v>41</v>
      </c>
      <c r="F28" s="49"/>
      <c r="G28" s="37"/>
      <c r="H28" s="37"/>
      <c r="I28" s="37"/>
      <c r="J28" s="37"/>
      <c r="K28" s="39"/>
      <c r="L28" s="40">
        <v>2</v>
      </c>
      <c r="M28" s="41">
        <v>1</v>
      </c>
      <c r="N28" s="41">
        <v>1</v>
      </c>
      <c r="O28" s="41"/>
      <c r="P28" s="41"/>
      <c r="Q28" s="45"/>
      <c r="R28" s="43">
        <f t="shared" si="2"/>
        <v>2</v>
      </c>
      <c r="S28" s="44">
        <f t="shared" si="2"/>
        <v>1</v>
      </c>
      <c r="T28" s="45">
        <f t="shared" si="2"/>
        <v>1</v>
      </c>
    </row>
    <row r="29" spans="1:20" ht="41.25" customHeight="1" x14ac:dyDescent="0.15">
      <c r="A29" s="80"/>
      <c r="B29" s="82"/>
      <c r="C29" s="15"/>
      <c r="D29" s="49" t="s">
        <v>62</v>
      </c>
      <c r="E29" s="46" t="s">
        <v>41</v>
      </c>
      <c r="F29" s="36"/>
      <c r="G29" s="37"/>
      <c r="H29" s="38"/>
      <c r="I29" s="37"/>
      <c r="J29" s="37"/>
      <c r="K29" s="39"/>
      <c r="L29" s="50">
        <v>3</v>
      </c>
      <c r="M29" s="41">
        <v>1</v>
      </c>
      <c r="N29" s="41">
        <v>2</v>
      </c>
      <c r="O29" s="44"/>
      <c r="P29" s="44"/>
      <c r="Q29" s="45"/>
      <c r="R29" s="43">
        <f t="shared" si="2"/>
        <v>3</v>
      </c>
      <c r="S29" s="44">
        <f t="shared" si="2"/>
        <v>1</v>
      </c>
      <c r="T29" s="45">
        <f t="shared" si="2"/>
        <v>2</v>
      </c>
    </row>
    <row r="30" spans="1:20" ht="41.25" customHeight="1" x14ac:dyDescent="0.15">
      <c r="A30" s="80"/>
      <c r="B30" s="82"/>
      <c r="C30" s="15"/>
      <c r="D30" s="49" t="s">
        <v>0</v>
      </c>
      <c r="E30" s="51" t="s">
        <v>13</v>
      </c>
      <c r="F30" s="36"/>
      <c r="G30" s="37"/>
      <c r="H30" s="38"/>
      <c r="I30" s="37"/>
      <c r="J30" s="37"/>
      <c r="K30" s="39"/>
      <c r="L30" s="50">
        <v>2</v>
      </c>
      <c r="M30" s="52">
        <v>1</v>
      </c>
      <c r="N30" s="52">
        <v>1</v>
      </c>
      <c r="O30" s="44"/>
      <c r="P30" s="44"/>
      <c r="Q30" s="45"/>
      <c r="R30" s="43">
        <f t="shared" si="2"/>
        <v>2</v>
      </c>
      <c r="S30" s="44">
        <f t="shared" si="2"/>
        <v>1</v>
      </c>
      <c r="T30" s="45">
        <f t="shared" si="2"/>
        <v>1</v>
      </c>
    </row>
    <row r="31" spans="1:20" ht="41.25" customHeight="1" x14ac:dyDescent="0.15">
      <c r="A31" s="80"/>
      <c r="B31" s="82"/>
      <c r="C31" s="15"/>
      <c r="D31" s="49" t="s">
        <v>48</v>
      </c>
      <c r="E31" s="53" t="s">
        <v>41</v>
      </c>
      <c r="F31" s="36"/>
      <c r="G31" s="37"/>
      <c r="H31" s="38"/>
      <c r="I31" s="38"/>
      <c r="J31" s="37"/>
      <c r="K31" s="39"/>
      <c r="L31" s="40">
        <v>3</v>
      </c>
      <c r="M31" s="41">
        <v>0</v>
      </c>
      <c r="N31" s="41">
        <v>3</v>
      </c>
      <c r="O31" s="44"/>
      <c r="P31" s="44"/>
      <c r="Q31" s="45"/>
      <c r="R31" s="43">
        <f t="shared" si="2"/>
        <v>3</v>
      </c>
      <c r="S31" s="44">
        <f t="shared" si="2"/>
        <v>0</v>
      </c>
      <c r="T31" s="45">
        <f t="shared" si="2"/>
        <v>3</v>
      </c>
    </row>
    <row r="32" spans="1:20" ht="41.25" customHeight="1" x14ac:dyDescent="0.15">
      <c r="A32" s="80"/>
      <c r="B32" s="82"/>
      <c r="C32" s="15"/>
      <c r="D32" s="49" t="s">
        <v>29</v>
      </c>
      <c r="E32" s="53" t="s">
        <v>15</v>
      </c>
      <c r="F32" s="36"/>
      <c r="G32" s="37"/>
      <c r="H32" s="38"/>
      <c r="I32" s="38"/>
      <c r="J32" s="37"/>
      <c r="K32" s="39"/>
      <c r="L32" s="43"/>
      <c r="M32" s="41"/>
      <c r="N32" s="41"/>
      <c r="O32" s="38">
        <v>3</v>
      </c>
      <c r="P32" s="44">
        <v>1</v>
      </c>
      <c r="Q32" s="45">
        <v>2</v>
      </c>
      <c r="R32" s="43">
        <f t="shared" si="2"/>
        <v>3</v>
      </c>
      <c r="S32" s="44">
        <f t="shared" si="2"/>
        <v>1</v>
      </c>
      <c r="T32" s="45">
        <f t="shared" si="2"/>
        <v>2</v>
      </c>
    </row>
    <row r="33" spans="1:20" ht="41.25" customHeight="1" x14ac:dyDescent="0.15">
      <c r="A33" s="80"/>
      <c r="B33" s="82"/>
      <c r="C33" s="15"/>
      <c r="D33" s="49" t="s">
        <v>22</v>
      </c>
      <c r="E33" s="51" t="s">
        <v>35</v>
      </c>
      <c r="F33" s="36"/>
      <c r="G33" s="37"/>
      <c r="H33" s="38"/>
      <c r="I33" s="38"/>
      <c r="J33" s="37"/>
      <c r="K33" s="39"/>
      <c r="L33" s="40"/>
      <c r="M33" s="41"/>
      <c r="N33" s="41"/>
      <c r="O33" s="44">
        <v>3</v>
      </c>
      <c r="P33" s="44">
        <v>1</v>
      </c>
      <c r="Q33" s="45">
        <v>2</v>
      </c>
      <c r="R33" s="43">
        <f t="shared" si="2"/>
        <v>3</v>
      </c>
      <c r="S33" s="44">
        <f t="shared" si="2"/>
        <v>1</v>
      </c>
      <c r="T33" s="45">
        <f t="shared" si="2"/>
        <v>2</v>
      </c>
    </row>
    <row r="34" spans="1:20" ht="41.25" customHeight="1" x14ac:dyDescent="0.15">
      <c r="A34" s="80"/>
      <c r="B34" s="82"/>
      <c r="C34" s="15"/>
      <c r="D34" s="49" t="s">
        <v>49</v>
      </c>
      <c r="E34" s="51" t="s">
        <v>41</v>
      </c>
      <c r="F34" s="36"/>
      <c r="G34" s="37"/>
      <c r="H34" s="38"/>
      <c r="I34" s="38"/>
      <c r="J34" s="37"/>
      <c r="K34" s="39"/>
      <c r="L34" s="40"/>
      <c r="M34" s="41"/>
      <c r="N34" s="41"/>
      <c r="O34" s="44">
        <v>3</v>
      </c>
      <c r="P34" s="44">
        <v>0</v>
      </c>
      <c r="Q34" s="45">
        <v>3</v>
      </c>
      <c r="R34" s="43">
        <f t="shared" si="2"/>
        <v>3</v>
      </c>
      <c r="S34" s="44">
        <f t="shared" si="2"/>
        <v>0</v>
      </c>
      <c r="T34" s="45">
        <f t="shared" si="2"/>
        <v>3</v>
      </c>
    </row>
    <row r="35" spans="1:20" ht="41.25" customHeight="1" x14ac:dyDescent="0.15">
      <c r="A35" s="80"/>
      <c r="B35" s="82"/>
      <c r="C35" s="15"/>
      <c r="D35" s="49" t="s">
        <v>21</v>
      </c>
      <c r="E35" s="51" t="s">
        <v>41</v>
      </c>
      <c r="F35" s="36"/>
      <c r="G35" s="37"/>
      <c r="H35" s="38"/>
      <c r="I35" s="38"/>
      <c r="J35" s="37"/>
      <c r="K35" s="39"/>
      <c r="L35" s="40"/>
      <c r="M35" s="41"/>
      <c r="N35" s="41"/>
      <c r="O35" s="44">
        <v>3</v>
      </c>
      <c r="P35" s="44">
        <v>1</v>
      </c>
      <c r="Q35" s="45">
        <v>2</v>
      </c>
      <c r="R35" s="43">
        <f t="shared" si="2"/>
        <v>3</v>
      </c>
      <c r="S35" s="44">
        <f t="shared" si="2"/>
        <v>1</v>
      </c>
      <c r="T35" s="45">
        <f t="shared" si="2"/>
        <v>2</v>
      </c>
    </row>
    <row r="36" spans="1:20" ht="41.25" customHeight="1" x14ac:dyDescent="0.15">
      <c r="A36" s="80"/>
      <c r="B36" s="82"/>
      <c r="C36" s="15"/>
      <c r="D36" s="16" t="s">
        <v>30</v>
      </c>
      <c r="E36" s="51" t="s">
        <v>36</v>
      </c>
      <c r="F36" s="36"/>
      <c r="G36" s="37"/>
      <c r="H36" s="38"/>
      <c r="I36" s="38"/>
      <c r="J36" s="37"/>
      <c r="K36" s="39"/>
      <c r="L36" s="40"/>
      <c r="M36" s="41"/>
      <c r="N36" s="41"/>
      <c r="O36" s="44">
        <v>3</v>
      </c>
      <c r="P36" s="44">
        <v>0</v>
      </c>
      <c r="Q36" s="45">
        <v>3</v>
      </c>
      <c r="R36" s="43">
        <f t="shared" si="2"/>
        <v>3</v>
      </c>
      <c r="S36" s="44">
        <f t="shared" si="2"/>
        <v>0</v>
      </c>
      <c r="T36" s="45">
        <f t="shared" si="2"/>
        <v>3</v>
      </c>
    </row>
    <row r="37" spans="1:20" ht="41.25" customHeight="1" x14ac:dyDescent="0.15">
      <c r="A37" s="80"/>
      <c r="B37" s="83"/>
      <c r="C37" s="75"/>
      <c r="D37" s="76" t="s">
        <v>31</v>
      </c>
      <c r="E37" s="54" t="s">
        <v>31</v>
      </c>
      <c r="F37" s="55"/>
      <c r="G37" s="56"/>
      <c r="H37" s="56"/>
      <c r="I37" s="56"/>
      <c r="J37" s="56"/>
      <c r="K37" s="57"/>
      <c r="L37" s="55"/>
      <c r="M37" s="56"/>
      <c r="N37" s="56"/>
      <c r="O37" s="56">
        <v>3</v>
      </c>
      <c r="P37" s="56">
        <v>0</v>
      </c>
      <c r="Q37" s="57">
        <v>0</v>
      </c>
      <c r="R37" s="58">
        <f t="shared" si="2"/>
        <v>3</v>
      </c>
      <c r="S37" s="59">
        <f t="shared" si="2"/>
        <v>0</v>
      </c>
      <c r="T37" s="60">
        <f t="shared" si="2"/>
        <v>0</v>
      </c>
    </row>
    <row r="38" spans="1:20" ht="37.5" customHeight="1" x14ac:dyDescent="0.15">
      <c r="A38" s="81"/>
      <c r="B38" s="61" t="s">
        <v>16</v>
      </c>
      <c r="C38" s="77"/>
      <c r="D38" s="62"/>
      <c r="E38" s="78"/>
      <c r="F38" s="62">
        <f t="shared" ref="F38:T38" si="3">SUM(F13:F37)</f>
        <v>14</v>
      </c>
      <c r="G38" s="63">
        <f t="shared" si="3"/>
        <v>6</v>
      </c>
      <c r="H38" s="63">
        <f t="shared" si="3"/>
        <v>8</v>
      </c>
      <c r="I38" s="63">
        <f t="shared" si="3"/>
        <v>18</v>
      </c>
      <c r="J38" s="63">
        <f t="shared" si="3"/>
        <v>4</v>
      </c>
      <c r="K38" s="61">
        <f t="shared" si="3"/>
        <v>14</v>
      </c>
      <c r="L38" s="62">
        <f t="shared" si="3"/>
        <v>19</v>
      </c>
      <c r="M38" s="63">
        <f t="shared" si="3"/>
        <v>6</v>
      </c>
      <c r="N38" s="63">
        <f t="shared" si="3"/>
        <v>13</v>
      </c>
      <c r="O38" s="63">
        <f t="shared" si="3"/>
        <v>19</v>
      </c>
      <c r="P38" s="63">
        <f t="shared" si="3"/>
        <v>4</v>
      </c>
      <c r="Q38" s="61">
        <f t="shared" si="3"/>
        <v>12</v>
      </c>
      <c r="R38" s="62">
        <f t="shared" si="3"/>
        <v>70</v>
      </c>
      <c r="S38" s="63">
        <f t="shared" si="3"/>
        <v>20</v>
      </c>
      <c r="T38" s="61">
        <f t="shared" si="3"/>
        <v>47</v>
      </c>
    </row>
    <row r="39" spans="1:20" ht="37.5" customHeight="1" x14ac:dyDescent="0.15">
      <c r="A39" s="84" t="s">
        <v>33</v>
      </c>
      <c r="B39" s="85"/>
      <c r="C39" s="85"/>
      <c r="D39" s="85"/>
      <c r="E39" s="86"/>
      <c r="F39" s="64">
        <f t="shared" ref="F39:T39" si="4">SUM(F12,,F38)</f>
        <v>20</v>
      </c>
      <c r="G39" s="65">
        <f t="shared" si="4"/>
        <v>12</v>
      </c>
      <c r="H39" s="65">
        <f t="shared" si="4"/>
        <v>8</v>
      </c>
      <c r="I39" s="66">
        <f t="shared" si="4"/>
        <v>19</v>
      </c>
      <c r="J39" s="65">
        <f t="shared" si="4"/>
        <v>5</v>
      </c>
      <c r="K39" s="67">
        <f t="shared" si="4"/>
        <v>14</v>
      </c>
      <c r="L39" s="64">
        <f t="shared" si="4"/>
        <v>20</v>
      </c>
      <c r="M39" s="65">
        <f t="shared" si="4"/>
        <v>7</v>
      </c>
      <c r="N39" s="65">
        <f t="shared" si="4"/>
        <v>13</v>
      </c>
      <c r="O39" s="66">
        <f t="shared" si="4"/>
        <v>20</v>
      </c>
      <c r="P39" s="65">
        <f t="shared" si="4"/>
        <v>5</v>
      </c>
      <c r="Q39" s="68">
        <f t="shared" si="4"/>
        <v>12</v>
      </c>
      <c r="R39" s="64">
        <f t="shared" si="4"/>
        <v>79</v>
      </c>
      <c r="S39" s="65">
        <f t="shared" si="4"/>
        <v>29</v>
      </c>
      <c r="T39" s="68">
        <f t="shared" si="4"/>
        <v>47</v>
      </c>
    </row>
    <row r="41" spans="1:20" x14ac:dyDescent="0.15">
      <c r="E41" s="1"/>
    </row>
    <row r="47" spans="1:20" x14ac:dyDescent="0.15">
      <c r="A47" s="87" t="s">
        <v>27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</row>
  </sheetData>
  <mergeCells count="21">
    <mergeCell ref="A1:E1"/>
    <mergeCell ref="F1:N1"/>
    <mergeCell ref="O1:T1"/>
    <mergeCell ref="A2:B4"/>
    <mergeCell ref="C2:C4"/>
    <mergeCell ref="D2:D4"/>
    <mergeCell ref="E2:E4"/>
    <mergeCell ref="F2:K2"/>
    <mergeCell ref="L2:Q2"/>
    <mergeCell ref="R2:T3"/>
    <mergeCell ref="A13:A38"/>
    <mergeCell ref="B14:B37"/>
    <mergeCell ref="A39:E39"/>
    <mergeCell ref="A47:T47"/>
    <mergeCell ref="F3:H3"/>
    <mergeCell ref="I3:K3"/>
    <mergeCell ref="L3:N3"/>
    <mergeCell ref="O3:Q3"/>
    <mergeCell ref="A5:A12"/>
    <mergeCell ref="B5:B9"/>
    <mergeCell ref="B10:B11"/>
  </mergeCells>
  <phoneticPr fontId="6" type="noConversion"/>
  <pageMargins left="0.7086111307144165" right="0.7086111307144165" top="0.74791663885116577" bottom="0.74791663885116577" header="0.31486111879348755" footer="0.31486111879348755"/>
  <pageSetup paperSize="9" scale="4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신규학과2022-2023 2년제 과정 구성표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user</cp:lastModifiedBy>
  <cp:revision>1</cp:revision>
  <cp:lastPrinted>2023-06-12T05:56:32Z</cp:lastPrinted>
  <dcterms:created xsi:type="dcterms:W3CDTF">2015-01-27T09:59:54Z</dcterms:created>
  <dcterms:modified xsi:type="dcterms:W3CDTF">2023-06-13T06:43:44Z</dcterms:modified>
  <cp:version>0906.0100.01</cp:version>
</cp:coreProperties>
</file>