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2285" tabRatio="721"/>
  </bookViews>
  <sheets>
    <sheet name=" 2021-2022. 2년제 과정 구성표" sheetId="1" r:id="rId1"/>
    <sheet name="2년제 과정 신구대비표" sheetId="19" r:id="rId2"/>
    <sheet name="신규학과" sheetId="20" r:id="rId3"/>
  </sheets>
  <definedNames>
    <definedName name="_xlnm.Print_Area" localSheetId="0">' 2021-2022. 2년제 과정 구성표'!$A$1:$T$47</definedName>
  </definedNames>
  <calcPr calcId="162913"/>
</workbook>
</file>

<file path=xl/calcChain.xml><?xml version="1.0" encoding="utf-8"?>
<calcChain xmlns="http://schemas.openxmlformats.org/spreadsheetml/2006/main">
  <c r="P39" i="20" l="1"/>
  <c r="L39" i="20"/>
  <c r="H39" i="20"/>
  <c r="Q38" i="20"/>
  <c r="P38" i="20"/>
  <c r="O38" i="20"/>
  <c r="N38" i="20"/>
  <c r="M38" i="20"/>
  <c r="L38" i="20"/>
  <c r="K38" i="20"/>
  <c r="J38" i="20"/>
  <c r="I38" i="20"/>
  <c r="H38" i="20"/>
  <c r="G38" i="20"/>
  <c r="F38" i="20"/>
  <c r="T37" i="20"/>
  <c r="S37" i="20"/>
  <c r="R37" i="20"/>
  <c r="T36" i="20"/>
  <c r="S36" i="20"/>
  <c r="R36" i="20"/>
  <c r="T35" i="20"/>
  <c r="S35" i="20"/>
  <c r="R35" i="20"/>
  <c r="T34" i="20"/>
  <c r="S34" i="20"/>
  <c r="R34" i="20"/>
  <c r="T33" i="20"/>
  <c r="S33" i="20"/>
  <c r="R33" i="20"/>
  <c r="T32" i="20"/>
  <c r="S32" i="20"/>
  <c r="R32" i="20"/>
  <c r="T31" i="20"/>
  <c r="S31" i="20"/>
  <c r="R31" i="20"/>
  <c r="T30" i="20"/>
  <c r="S30" i="20"/>
  <c r="R30" i="20"/>
  <c r="T29" i="20"/>
  <c r="S29" i="20"/>
  <c r="R29" i="20"/>
  <c r="T28" i="20"/>
  <c r="S28" i="20"/>
  <c r="R28" i="20"/>
  <c r="T27" i="20"/>
  <c r="S27" i="20"/>
  <c r="R27" i="20"/>
  <c r="T26" i="20"/>
  <c r="S26" i="20"/>
  <c r="R26" i="20"/>
  <c r="T25" i="20"/>
  <c r="S25" i="20"/>
  <c r="R25" i="20"/>
  <c r="T24" i="20"/>
  <c r="S24" i="20"/>
  <c r="R24" i="20"/>
  <c r="T23" i="20"/>
  <c r="S23" i="20"/>
  <c r="R23" i="20"/>
  <c r="T22" i="20"/>
  <c r="S22" i="20"/>
  <c r="R22" i="20"/>
  <c r="T21" i="20"/>
  <c r="S21" i="20"/>
  <c r="R21" i="20"/>
  <c r="T20" i="20"/>
  <c r="S20" i="20"/>
  <c r="R20" i="20"/>
  <c r="T19" i="20"/>
  <c r="S19" i="20"/>
  <c r="R19" i="20"/>
  <c r="T18" i="20"/>
  <c r="S18" i="20"/>
  <c r="R18" i="20"/>
  <c r="T17" i="20"/>
  <c r="S17" i="20"/>
  <c r="R17" i="20"/>
  <c r="T16" i="20"/>
  <c r="S16" i="20"/>
  <c r="R16" i="20"/>
  <c r="T15" i="20"/>
  <c r="S15" i="20"/>
  <c r="R15" i="20"/>
  <c r="T14" i="20"/>
  <c r="S14" i="20"/>
  <c r="R14" i="20"/>
  <c r="T13" i="20"/>
  <c r="S13" i="20"/>
  <c r="R13" i="20"/>
  <c r="R38" i="20" s="1"/>
  <c r="Q12" i="20"/>
  <c r="Q39" i="20" s="1"/>
  <c r="P12" i="20"/>
  <c r="O12" i="20"/>
  <c r="O39" i="20" s="1"/>
  <c r="N12" i="20"/>
  <c r="N39" i="20" s="1"/>
  <c r="M12" i="20"/>
  <c r="M39" i="20" s="1"/>
  <c r="L12" i="20"/>
  <c r="K12" i="20"/>
  <c r="K39" i="20" s="1"/>
  <c r="J12" i="20"/>
  <c r="J39" i="20" s="1"/>
  <c r="I12" i="20"/>
  <c r="H12" i="20"/>
  <c r="G12" i="20"/>
  <c r="G39" i="20" s="1"/>
  <c r="F12" i="20"/>
  <c r="F39" i="20" s="1"/>
  <c r="T11" i="20"/>
  <c r="S11" i="20"/>
  <c r="R11" i="20"/>
  <c r="T10" i="20"/>
  <c r="S10" i="20"/>
  <c r="R10" i="20"/>
  <c r="T9" i="20"/>
  <c r="S9" i="20"/>
  <c r="R9" i="20"/>
  <c r="T8" i="20"/>
  <c r="S8" i="20"/>
  <c r="R8" i="20"/>
  <c r="T7" i="20"/>
  <c r="S7" i="20"/>
  <c r="R7" i="20"/>
  <c r="T6" i="20"/>
  <c r="S6" i="20"/>
  <c r="R6" i="20"/>
  <c r="T5" i="20"/>
  <c r="T12" i="20" s="1"/>
  <c r="S5" i="20"/>
  <c r="S12" i="20" s="1"/>
  <c r="R5" i="20"/>
  <c r="R12" i="20" s="1"/>
  <c r="S38" i="20" l="1"/>
  <c r="R39" i="20"/>
  <c r="I39" i="20"/>
  <c r="T38" i="20"/>
  <c r="T39" i="20" s="1"/>
  <c r="S39" i="20"/>
  <c r="T35" i="1"/>
  <c r="S35" i="1"/>
  <c r="R35" i="1"/>
  <c r="R32" i="1"/>
  <c r="S32" i="1"/>
  <c r="T32" i="1"/>
  <c r="R33" i="1"/>
  <c r="S33" i="1"/>
  <c r="T33" i="1"/>
  <c r="R13" i="1"/>
  <c r="S13" i="1"/>
  <c r="T13" i="1"/>
  <c r="T31" i="1" l="1"/>
  <c r="S31" i="1"/>
  <c r="R31" i="1"/>
  <c r="T27" i="1"/>
  <c r="S27" i="1"/>
  <c r="R27" i="1"/>
  <c r="T17" i="1"/>
  <c r="T18" i="1"/>
  <c r="T19" i="1"/>
  <c r="T20" i="1"/>
  <c r="T21" i="1"/>
  <c r="T22" i="1"/>
  <c r="T23" i="1"/>
  <c r="T24" i="1"/>
  <c r="T25" i="1"/>
  <c r="S17" i="1"/>
  <c r="S18" i="1"/>
  <c r="S19" i="1"/>
  <c r="S20" i="1"/>
  <c r="S21" i="1"/>
  <c r="S22" i="1"/>
  <c r="S23" i="1"/>
  <c r="S24" i="1"/>
  <c r="S25" i="1"/>
  <c r="R17" i="1"/>
  <c r="R18" i="1"/>
  <c r="R19" i="1"/>
  <c r="R20" i="1"/>
  <c r="R21" i="1"/>
  <c r="R22" i="1"/>
  <c r="R23" i="1"/>
  <c r="R24" i="1"/>
  <c r="R25" i="1"/>
  <c r="T6" i="1"/>
  <c r="T7" i="1"/>
  <c r="T8" i="1"/>
  <c r="T9" i="1"/>
  <c r="S6" i="1"/>
  <c r="S7" i="1"/>
  <c r="S8" i="1"/>
  <c r="S9" i="1"/>
  <c r="R6" i="1"/>
  <c r="R7" i="1"/>
  <c r="R8" i="1"/>
  <c r="R9" i="1"/>
  <c r="R10" i="1" l="1"/>
  <c r="S10" i="1"/>
  <c r="T10" i="1"/>
  <c r="R11" i="1"/>
  <c r="S11" i="1"/>
  <c r="T11" i="1"/>
  <c r="Q12" i="1" l="1"/>
  <c r="P12" i="1"/>
  <c r="O12" i="1"/>
  <c r="N12" i="1"/>
  <c r="M12" i="1"/>
  <c r="L12" i="1"/>
  <c r="K12" i="1"/>
  <c r="J12" i="1"/>
  <c r="I12" i="1"/>
  <c r="H12" i="1"/>
  <c r="G12" i="1"/>
  <c r="F12" i="1"/>
  <c r="T5" i="1"/>
  <c r="S5" i="1"/>
  <c r="R5" i="1"/>
  <c r="R12" i="1" l="1"/>
  <c r="T12" i="1"/>
  <c r="S12" i="1"/>
  <c r="T14" i="1" l="1"/>
  <c r="T15" i="1"/>
  <c r="T16" i="1"/>
  <c r="T26" i="1"/>
  <c r="T28" i="1"/>
  <c r="T29" i="1"/>
  <c r="T30" i="1"/>
  <c r="T34" i="1"/>
  <c r="T36" i="1"/>
  <c r="T37" i="1"/>
  <c r="S14" i="1"/>
  <c r="S15" i="1"/>
  <c r="S16" i="1"/>
  <c r="S26" i="1"/>
  <c r="S28" i="1"/>
  <c r="S29" i="1"/>
  <c r="S30" i="1"/>
  <c r="S34" i="1"/>
  <c r="S36" i="1"/>
  <c r="S37" i="1"/>
  <c r="R14" i="1"/>
  <c r="R15" i="1"/>
  <c r="R16" i="1"/>
  <c r="R26" i="1"/>
  <c r="R28" i="1"/>
  <c r="R29" i="1"/>
  <c r="R30" i="1"/>
  <c r="R34" i="1"/>
  <c r="R36" i="1"/>
  <c r="R37" i="1"/>
  <c r="G38" i="1"/>
  <c r="G39" i="1" s="1"/>
  <c r="H38" i="1"/>
  <c r="H39" i="1" s="1"/>
  <c r="I38" i="1"/>
  <c r="I39" i="1" s="1"/>
  <c r="J38" i="1"/>
  <c r="J39" i="1" s="1"/>
  <c r="K38" i="1"/>
  <c r="K39" i="1" s="1"/>
  <c r="L38" i="1"/>
  <c r="L39" i="1" s="1"/>
  <c r="M38" i="1"/>
  <c r="M39" i="1" s="1"/>
  <c r="N38" i="1"/>
  <c r="N39" i="1" s="1"/>
  <c r="O38" i="1"/>
  <c r="O39" i="1" s="1"/>
  <c r="P38" i="1"/>
  <c r="P39" i="1" s="1"/>
  <c r="Q38" i="1"/>
  <c r="Q39" i="1" s="1"/>
  <c r="F38" i="1"/>
  <c r="F39" i="1" s="1"/>
  <c r="R38" i="1" l="1"/>
  <c r="R39" i="1" s="1"/>
  <c r="S38" i="1"/>
  <c r="S39" i="1" s="1"/>
  <c r="T38" i="1"/>
  <c r="T39" i="1" s="1"/>
</calcChain>
</file>

<file path=xl/sharedStrings.xml><?xml version="1.0" encoding="utf-8"?>
<sst xmlns="http://schemas.openxmlformats.org/spreadsheetml/2006/main" count="366" uniqueCount="180">
  <si>
    <t>구분</t>
  </si>
  <si>
    <t>1 학 년</t>
  </si>
  <si>
    <t>2 학 년</t>
  </si>
  <si>
    <t>계</t>
  </si>
  <si>
    <t>1학기</t>
  </si>
  <si>
    <t>2학기</t>
  </si>
  <si>
    <t>학점</t>
  </si>
  <si>
    <t>이론</t>
  </si>
  <si>
    <t>실습</t>
  </si>
  <si>
    <t>합   계</t>
  </si>
  <si>
    <t>교과목
코드</t>
    <phoneticPr fontId="6" type="noConversion"/>
  </si>
  <si>
    <t>학기</t>
  </si>
  <si>
    <t>이수
구분</t>
  </si>
  <si>
    <t>과목
구분</t>
  </si>
  <si>
    <t>시간</t>
  </si>
  <si>
    <t>필수</t>
  </si>
  <si>
    <t>총계</t>
  </si>
  <si>
    <t>전공학점</t>
  </si>
  <si>
    <t>전공선택 개설학점</t>
  </si>
  <si>
    <t>전공 개설학점 계</t>
  </si>
  <si>
    <t>필수</t>
    <phoneticPr fontId="6" type="noConversion"/>
  </si>
  <si>
    <t>선택</t>
    <phoneticPr fontId="6" type="noConversion"/>
  </si>
  <si>
    <t>교양
·
직업
기초</t>
    <phoneticPr fontId="6" type="noConversion"/>
  </si>
  <si>
    <t>소계</t>
    <phoneticPr fontId="6" type="noConversion"/>
  </si>
  <si>
    <t>현장실습</t>
    <phoneticPr fontId="6" type="noConversion"/>
  </si>
  <si>
    <t>교과
구분
1)</t>
    <phoneticPr fontId="6" type="noConversion"/>
  </si>
  <si>
    <t>창업</t>
    <phoneticPr fontId="6" type="noConversion"/>
  </si>
  <si>
    <t>소계</t>
    <phoneticPr fontId="6" type="noConversion"/>
  </si>
  <si>
    <t>선택</t>
    <phoneticPr fontId="6" type="noConversion"/>
  </si>
  <si>
    <t>필수</t>
    <phoneticPr fontId="6" type="noConversion"/>
  </si>
  <si>
    <t>2021~2022 교육과정</t>
    <phoneticPr fontId="6" type="noConversion"/>
  </si>
  <si>
    <t>2021~2022 교육과정(2년제)</t>
    <phoneticPr fontId="8" type="noConversion"/>
  </si>
  <si>
    <t>인성</t>
    <phoneticPr fontId="6" type="noConversion"/>
  </si>
  <si>
    <t>전공</t>
    <phoneticPr fontId="6" type="noConversion"/>
  </si>
  <si>
    <t>취업/창업</t>
    <phoneticPr fontId="6" type="noConversion"/>
  </si>
  <si>
    <t>대학생활</t>
    <phoneticPr fontId="6" type="noConversion"/>
  </si>
  <si>
    <t>실천적인성Ⅱ</t>
    <phoneticPr fontId="6" type="noConversion"/>
  </si>
  <si>
    <t>인성</t>
    <phoneticPr fontId="6" type="noConversion"/>
  </si>
  <si>
    <t>실천적인성Ⅲ</t>
    <phoneticPr fontId="6" type="noConversion"/>
  </si>
  <si>
    <t>인성</t>
    <phoneticPr fontId="6" type="noConversion"/>
  </si>
  <si>
    <t>실천적인성Ⅳ</t>
    <phoneticPr fontId="6" type="noConversion"/>
  </si>
  <si>
    <t>직업기초</t>
    <phoneticPr fontId="6" type="noConversion"/>
  </si>
  <si>
    <t>교양교육실배정</t>
    <phoneticPr fontId="6" type="noConversion"/>
  </si>
  <si>
    <t>자유선택</t>
    <phoneticPr fontId="6" type="noConversion"/>
  </si>
  <si>
    <t>인재양성유형명 : 피부관리사·헤어디자이너유형</t>
    <phoneticPr fontId="6" type="noConversion"/>
  </si>
  <si>
    <t>역량강화</t>
    <phoneticPr fontId="6" type="noConversion"/>
  </si>
  <si>
    <t>현장실습대체</t>
    <phoneticPr fontId="6" type="noConversion"/>
  </si>
  <si>
    <t>현장실습</t>
    <phoneticPr fontId="6" type="noConversion"/>
  </si>
  <si>
    <t>캡스톤디자인</t>
    <phoneticPr fontId="6" type="noConversion"/>
  </si>
  <si>
    <t>학과명(전공명/과정명) : 뷰티코디네이션학과</t>
    <phoneticPr fontId="6" type="noConversion"/>
  </si>
  <si>
    <t>주문식</t>
    <phoneticPr fontId="6" type="noConversion"/>
  </si>
  <si>
    <t>인재양성유형명 :피부관리사헤어디자이너유형</t>
    <phoneticPr fontId="6" type="noConversion"/>
  </si>
  <si>
    <t>학과명 : 뷰티코디네이션학과</t>
    <phoneticPr fontId="6" type="noConversion"/>
  </si>
  <si>
    <t>학년</t>
    <phoneticPr fontId="6" type="noConversion"/>
  </si>
  <si>
    <t>교과목
코드</t>
    <phoneticPr fontId="6" type="noConversion"/>
  </si>
  <si>
    <t>2020~2021학년도 교육과정</t>
    <phoneticPr fontId="8" type="noConversion"/>
  </si>
  <si>
    <t>교과목명</t>
    <phoneticPr fontId="6" type="noConversion"/>
  </si>
  <si>
    <t>교양
·
직업
기초</t>
    <phoneticPr fontId="8" type="noConversion"/>
  </si>
  <si>
    <t>대학생활과 진로탐색(University Life Caree search)</t>
    <phoneticPr fontId="6" type="noConversion"/>
  </si>
  <si>
    <t>선택</t>
    <phoneticPr fontId="8" type="noConversion"/>
  </si>
  <si>
    <t>의사소통과 대인관계(Communication &amp; interpersonal)</t>
    <phoneticPr fontId="6" type="noConversion"/>
  </si>
  <si>
    <t>교양 A</t>
    <phoneticPr fontId="6" type="noConversion"/>
  </si>
  <si>
    <t>교양·직업기초 계</t>
    <phoneticPr fontId="6" type="noConversion"/>
  </si>
  <si>
    <t>선택</t>
    <phoneticPr fontId="6" type="noConversion"/>
  </si>
  <si>
    <t>얼굴관리(Face Care)</t>
    <phoneticPr fontId="6" type="noConversion"/>
  </si>
  <si>
    <t>기본커트(Basic Cut)</t>
    <phoneticPr fontId="6" type="noConversion"/>
  </si>
  <si>
    <t>샴푸(Shampoo)</t>
    <phoneticPr fontId="6" type="noConversion"/>
  </si>
  <si>
    <t>필수</t>
    <phoneticPr fontId="8" type="noConversion"/>
  </si>
  <si>
    <t>위생·미용학개론(Public Health·Beauty an Outline)</t>
    <phoneticPr fontId="6" type="noConversion"/>
  </si>
  <si>
    <t>기본메이크업(Basic make up)</t>
    <phoneticPr fontId="6" type="noConversion"/>
  </si>
  <si>
    <t>학기 계</t>
    <phoneticPr fontId="6" type="noConversion"/>
  </si>
  <si>
    <t>기초전신관리(Basic Body Care)</t>
    <phoneticPr fontId="6" type="noConversion"/>
  </si>
  <si>
    <t>피부미용기구(Skin Care Tool)</t>
    <phoneticPr fontId="6" type="noConversion"/>
  </si>
  <si>
    <t>셋팅(Setting)</t>
    <phoneticPr fontId="6" type="noConversion"/>
  </si>
  <si>
    <t>블로우드라이(Blow Dry)</t>
    <phoneticPr fontId="6" type="noConversion"/>
  </si>
  <si>
    <t>창업미용고객상담(Start Beauty Customer Consultation)</t>
    <phoneticPr fontId="6" type="noConversion"/>
  </si>
  <si>
    <t>웨딩메이크업(Wedding make up)</t>
    <phoneticPr fontId="6" type="noConversion"/>
  </si>
  <si>
    <t>기본네일(Basic Nail)</t>
    <phoneticPr fontId="6" type="noConversion"/>
  </si>
  <si>
    <t>학기 계</t>
    <phoneticPr fontId="6" type="noConversion"/>
  </si>
  <si>
    <t>조직이해와 자기개발(An Organization Understanding &amp; Self-Realization)</t>
    <phoneticPr fontId="6" type="noConversion"/>
  </si>
  <si>
    <t>응용전신관리(Application Body Care)</t>
    <phoneticPr fontId="6" type="noConversion"/>
  </si>
  <si>
    <t>기본헤어펌(Basic Hair Pum)</t>
    <phoneticPr fontId="6" type="noConversion"/>
  </si>
  <si>
    <t>헤어컬러(Hair Color)</t>
    <phoneticPr fontId="6" type="noConversion"/>
  </si>
  <si>
    <t xml:space="preserve">미용기기·비만관리(Beauty Machine fat care) </t>
    <phoneticPr fontId="6" type="noConversion"/>
  </si>
  <si>
    <t>응용네일(Applicationc Nail)</t>
    <phoneticPr fontId="6" type="noConversion"/>
  </si>
  <si>
    <t>교양 B</t>
    <phoneticPr fontId="6" type="noConversion"/>
  </si>
  <si>
    <t>응용특수관리(Application Special care)</t>
    <phoneticPr fontId="6" type="noConversion"/>
  </si>
  <si>
    <t>실무특수관리(Practical Special care)</t>
    <phoneticPr fontId="6" type="noConversion"/>
  </si>
  <si>
    <t>업스타일(Up Style)</t>
    <phoneticPr fontId="6" type="noConversion"/>
  </si>
  <si>
    <t>제품관리(Product Care)</t>
    <phoneticPr fontId="6" type="noConversion"/>
  </si>
  <si>
    <t>취업창업준비실무</t>
    <phoneticPr fontId="6" type="noConversion"/>
  </si>
  <si>
    <t>캡스톤디자인(Capstone Design)</t>
    <phoneticPr fontId="6" type="noConversion"/>
  </si>
  <si>
    <t>전공필수 개설학점</t>
    <phoneticPr fontId="6" type="noConversion"/>
  </si>
  <si>
    <t>교양·직업
기초학점</t>
    <phoneticPr fontId="8" type="noConversion"/>
  </si>
  <si>
    <t>교양·직업기초 개설학점</t>
    <phoneticPr fontId="8" type="noConversion"/>
  </si>
  <si>
    <t>교양·직업기초 개설학점 계</t>
    <phoneticPr fontId="8" type="noConversion"/>
  </si>
  <si>
    <t>총
개설
학점</t>
    <phoneticPr fontId="8" type="noConversion"/>
  </si>
  <si>
    <t>전체과목수</t>
    <phoneticPr fontId="6" type="noConversion"/>
  </si>
  <si>
    <t>교양·
직업기초 과목수</t>
    <phoneticPr fontId="8" type="noConversion"/>
  </si>
  <si>
    <t xml:space="preserve"> 총 개설학점 계</t>
    <phoneticPr fontId="8" type="noConversion"/>
  </si>
  <si>
    <t>※ 비고란-과목폐지, 과목신설, 명칭변경, 학점·시수변경, 선택·필수변경, 개설학기 변경</t>
    <phoneticPr fontId="6" type="noConversion"/>
  </si>
  <si>
    <t>2021~2022학년도 교육과정</t>
    <phoneticPr fontId="8" type="noConversion"/>
  </si>
  <si>
    <t>전공</t>
    <phoneticPr fontId="6" type="noConversion"/>
  </si>
  <si>
    <t>전공계</t>
    <phoneticPr fontId="6" type="noConversion"/>
  </si>
  <si>
    <t>전공계</t>
    <phoneticPr fontId="6" type="noConversion"/>
  </si>
  <si>
    <t>전공</t>
    <phoneticPr fontId="6" type="noConversion"/>
  </si>
  <si>
    <t>교과목 폐지</t>
    <phoneticPr fontId="6" type="noConversion"/>
  </si>
  <si>
    <t>뷰티캡스톤디자인(Capstone Design)</t>
    <phoneticPr fontId="6" type="noConversion"/>
  </si>
  <si>
    <t>헤어 업스타일(Up Style)</t>
    <phoneticPr fontId="6" type="noConversion"/>
  </si>
  <si>
    <t>미용 제품관리(Product Care)</t>
    <phoneticPr fontId="6" type="noConversion"/>
  </si>
  <si>
    <r>
      <t>개발</t>
    </r>
    <r>
      <rPr>
        <sz val="10"/>
        <color indexed="8"/>
        <rFont val="맑은 고딕"/>
        <family val="3"/>
        <charset val="129"/>
      </rPr>
      <t>•개편의 근거(비고)</t>
    </r>
    <phoneticPr fontId="6" type="noConversion"/>
  </si>
  <si>
    <t>전공 과목수</t>
    <phoneticPr fontId="6" type="noConversion"/>
  </si>
  <si>
    <t>2021~2022 학년도 교육과정</t>
    <phoneticPr fontId="8" type="noConversion"/>
  </si>
  <si>
    <t>선택</t>
    <phoneticPr fontId="8" type="noConversion"/>
  </si>
  <si>
    <t>교양교육실배정</t>
    <phoneticPr fontId="6" type="noConversion"/>
  </si>
  <si>
    <t>교과목 신설</t>
    <phoneticPr fontId="6" type="noConversion"/>
  </si>
  <si>
    <t>의사소통과 자기개발(Communication &amp; Self-Realization)</t>
    <phoneticPr fontId="6" type="noConversion"/>
  </si>
  <si>
    <t>교과목 신설</t>
    <phoneticPr fontId="6" type="noConversion"/>
  </si>
  <si>
    <t xml:space="preserve">교과목 폐지 </t>
    <phoneticPr fontId="6" type="noConversion"/>
  </si>
  <si>
    <t>교과목 신설</t>
    <phoneticPr fontId="6" type="noConversion"/>
  </si>
  <si>
    <t>교과목 신설</t>
    <phoneticPr fontId="6" type="noConversion"/>
  </si>
  <si>
    <t>헤어 실무샴푸(Hair Practical Shampoo)</t>
  </si>
  <si>
    <t>기본 헤어커트(Basic Hair Cut)</t>
  </si>
  <si>
    <t>교과목 폐지 및 교과목 신설</t>
    <phoneticPr fontId="6" type="noConversion"/>
  </si>
  <si>
    <t>교과목 폐지 및 교과목 신설</t>
    <phoneticPr fontId="6" type="noConversion"/>
  </si>
  <si>
    <t>기본·응용 메이크업(Basic·Application make up)</t>
  </si>
  <si>
    <t>실무미용 기구관리(Practical Beauty Skin Care Tool)</t>
  </si>
  <si>
    <t>헤어 셋팅(Hair Setting)</t>
  </si>
  <si>
    <t>헤어 블로우드라이(Hair Blow Dry)</t>
  </si>
  <si>
    <t>웨딩 스타일리스트(Wedding Stylist)</t>
  </si>
  <si>
    <t>기초 네일(Basic Nail)</t>
  </si>
  <si>
    <t>개설학기변경(1학년 2학기→2년 1학기)</t>
    <phoneticPr fontId="6" type="noConversion"/>
  </si>
  <si>
    <t>베이직 퍼머넌트웨이브(Basic Permanet Wave))</t>
  </si>
  <si>
    <t>두피 모발(Scalp Hair)</t>
    <phoneticPr fontId="6" type="noConversion"/>
  </si>
  <si>
    <t>두피 모발(Scalp Hair)</t>
    <phoneticPr fontId="6" type="noConversion"/>
  </si>
  <si>
    <t xml:space="preserve">실무미용 기기관리(Practical Beauty instruments care) </t>
  </si>
  <si>
    <t>트랜드 응용네일(Trend Applicationc Nail)</t>
  </si>
  <si>
    <t>개설학기변경(1학년 2학기→2년 1학기)</t>
    <phoneticPr fontId="6" type="noConversion"/>
  </si>
  <si>
    <t>전공 선택 폐지</t>
    <phoneticPr fontId="6" type="noConversion"/>
  </si>
  <si>
    <t>전공 필수로 변경</t>
    <phoneticPr fontId="6" type="noConversion"/>
  </si>
  <si>
    <t>교과목명 변경</t>
    <phoneticPr fontId="6" type="noConversion"/>
  </si>
  <si>
    <t>한국형 특수관리(Korean Style Special care)</t>
  </si>
  <si>
    <t>실천적인성Ⅰ</t>
    <phoneticPr fontId="6" type="noConversion"/>
  </si>
  <si>
    <t>얼굴관리(Face Care)</t>
    <phoneticPr fontId="6" type="noConversion"/>
  </si>
  <si>
    <t>기본 헤어커트(Basic Hair Cut)</t>
    <phoneticPr fontId="6" type="noConversion"/>
  </si>
  <si>
    <t>헤어 실무샴푸(Hair Practical Shampoo)</t>
    <phoneticPr fontId="6" type="noConversion"/>
  </si>
  <si>
    <t>위생·미용학개론(Public Health·Beauty an Outline)</t>
    <phoneticPr fontId="6" type="noConversion"/>
  </si>
  <si>
    <t>기본·응용 메이크업(Basic·Application make up)</t>
    <phoneticPr fontId="6" type="noConversion"/>
  </si>
  <si>
    <t>기초 전신관리(Basic Body Care)</t>
    <phoneticPr fontId="6" type="noConversion"/>
  </si>
  <si>
    <t>실무미용 기구관리(Practical Beauty Skin Care Tool)</t>
    <phoneticPr fontId="6" type="noConversion"/>
  </si>
  <si>
    <t>헤어 셋팅(Hair Setting)</t>
    <phoneticPr fontId="6" type="noConversion"/>
  </si>
  <si>
    <t>헤어 블로우드라이(Hair Blow Dry)</t>
    <phoneticPr fontId="6" type="noConversion"/>
  </si>
  <si>
    <t>웨딩 스타일리스트(Wedding Stylist)</t>
    <phoneticPr fontId="6" type="noConversion"/>
  </si>
  <si>
    <t>기초 네일(Basic Nail)</t>
    <phoneticPr fontId="6" type="noConversion"/>
  </si>
  <si>
    <t>응용전신관리(Application Body Care)</t>
    <phoneticPr fontId="6" type="noConversion"/>
  </si>
  <si>
    <t>베이직 퍼머넌트웨이브(Basic Permanet Wave))</t>
    <phoneticPr fontId="6" type="noConversion"/>
  </si>
  <si>
    <t>헤어 컬러(Hair Color)</t>
    <phoneticPr fontId="6" type="noConversion"/>
  </si>
  <si>
    <t>두피 모발(Scalp Hair)</t>
    <phoneticPr fontId="6" type="noConversion"/>
  </si>
  <si>
    <t xml:space="preserve">실무미용 기기관리(Practical Beauty instruments care) </t>
    <phoneticPr fontId="6" type="noConversion"/>
  </si>
  <si>
    <t>트랜드 응용네일(Trend Applicationc Nail)</t>
    <phoneticPr fontId="6" type="noConversion"/>
  </si>
  <si>
    <t>한국형 특수관리(Korean Style Special care)</t>
    <phoneticPr fontId="6" type="noConversion"/>
  </si>
  <si>
    <t>응용 특수관리(Application Special care)</t>
    <phoneticPr fontId="6" type="noConversion"/>
  </si>
  <si>
    <t>헤어 업스타일(Hair Up Style)</t>
    <phoneticPr fontId="6" type="noConversion"/>
  </si>
  <si>
    <t>미용 제품관리(Beauty Product Care)</t>
    <phoneticPr fontId="6" type="noConversion"/>
  </si>
  <si>
    <t>뷰티 캡스톤 디자인(Beauty Capstone Design)</t>
    <phoneticPr fontId="6" type="noConversion"/>
  </si>
  <si>
    <t>취업·창업준비실무</t>
    <phoneticPr fontId="6" type="noConversion"/>
  </si>
  <si>
    <t>창업미용고객상담(Start Beauty Customer Consultation)</t>
    <phoneticPr fontId="6" type="noConversion"/>
  </si>
  <si>
    <r>
      <t xml:space="preserve">교과목명
</t>
    </r>
    <r>
      <rPr>
        <b/>
        <sz val="14"/>
        <color rgb="FF0000FF"/>
        <rFont val="경기천년제목 Bold"/>
        <family val="1"/>
        <charset val="129"/>
      </rPr>
      <t>(영문명)</t>
    </r>
    <phoneticPr fontId="6" type="noConversion"/>
  </si>
  <si>
    <r>
      <t>대학생활과 진로탐색</t>
    </r>
    <r>
      <rPr>
        <b/>
        <sz val="14"/>
        <color theme="1"/>
        <rFont val="경기천년제목 Bold"/>
        <family val="1"/>
        <charset val="129"/>
      </rPr>
      <t>(University Life Caree search)</t>
    </r>
    <phoneticPr fontId="6" type="noConversion"/>
  </si>
  <si>
    <r>
      <t>의사소통과 자기개발</t>
    </r>
    <r>
      <rPr>
        <b/>
        <sz val="14"/>
        <color theme="1"/>
        <rFont val="경기천년제목 Bold"/>
        <family val="1"/>
        <charset val="129"/>
      </rPr>
      <t>(Communication &amp; Self-Realization)</t>
    </r>
    <phoneticPr fontId="6" type="noConversion"/>
  </si>
  <si>
    <r>
      <rPr>
        <b/>
        <sz val="14"/>
        <color rgb="FFFF0000"/>
        <rFont val="경기천년제목 Bold"/>
        <family val="1"/>
        <charset val="129"/>
      </rPr>
      <t>1) 교과구분은 다음과 같이 관련 키워드를 포함하거나 교과내용이 관련성이 있는 경우 "창의", "창업", "캡스톤디자인", "자격증", "진로"로 표기함.</t>
    </r>
    <r>
      <rPr>
        <sz val="14"/>
        <color rgb="FFFF0000"/>
        <rFont val="경기천년제목 Bold"/>
        <family val="1"/>
        <charset val="129"/>
      </rPr>
      <t xml:space="preserve">
※ 다음의 교과구분에 해당되지 않는경우 "-"로 가운데 정렬하여 표시
- 창의 관련 키워드 : 창의, 독창, 창출, 아이디어, 창작, 발상
- 창업 관련 키워드 : 기업가정신, 창업가정신, 창업, 사업계획서, 지적재산권, 특허, 비즈니스모델
- 캡스톤디자인 관련 키워드 : 캡스톤디자인, 창의공학설계, 팀프로젝트, 팀프로젝트 실습
- 자격증 관련 : 보육관련, 유치원정교사관련, 사회복지사관련, 안경사관련, 간호사관련 등 자격증 취득과 관련한 교과목
- 자유선택 교양교과목 : 교육혁신지원센터에서 학과별 설문조사 및 특성을 고려하여 배정한 교과목 
- 직업기초능력교과목 : 의사소통능력, 수리능력, 문제해결능력, 자기개발능력, 자원관리능력, 대인관계능력, 정보능력, 기술능력, 조직이해능력, 
  직업윤리 중 택 1
</t>
    </r>
    <r>
      <rPr>
        <b/>
        <sz val="14"/>
        <color rgb="FFFF0000"/>
        <rFont val="경기천년제목 Bold"/>
        <family val="1"/>
        <charset val="129"/>
      </rPr>
      <t xml:space="preserve">2) 학점/이론/실습 시수의 소계와 합계가 반드시 일치되도록 작성 요망
3) 교과목명에 영문명을 반드시 표기 </t>
    </r>
    <phoneticPr fontId="6" type="noConversion"/>
  </si>
  <si>
    <t>실천적인성Ⅰ</t>
    <phoneticPr fontId="6" type="noConversion"/>
  </si>
  <si>
    <t>실천적인성Ⅱ</t>
    <phoneticPr fontId="6" type="noConversion"/>
  </si>
  <si>
    <t>실천적인성Ⅲ</t>
    <phoneticPr fontId="6" type="noConversion"/>
  </si>
  <si>
    <t>실천적인성Ⅳ</t>
    <phoneticPr fontId="6" type="noConversion"/>
  </si>
  <si>
    <t>남성헤어커트(Men's Haircut)</t>
    <phoneticPr fontId="6" type="noConversion"/>
  </si>
  <si>
    <t>얼굴관리(Face Care)Ⅱ</t>
    <phoneticPr fontId="6" type="noConversion"/>
  </si>
  <si>
    <t>얼굴관리Ⅰ(Face Care)</t>
    <phoneticPr fontId="6" type="noConversion"/>
  </si>
  <si>
    <t>기초 메이크업(Basic make up)</t>
    <phoneticPr fontId="6" type="noConversion"/>
  </si>
  <si>
    <t>2022~2023 교육과정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</si>
</sst>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1"/>
      <color rgb="FF000000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rgb="FF000000"/>
      <name val="돋움"/>
      <family val="3"/>
      <charset val="129"/>
    </font>
    <font>
      <sz val="8"/>
      <name val="돋움"/>
      <family val="3"/>
      <charset val="129"/>
    </font>
    <font>
      <sz val="11"/>
      <name val="돋움"/>
      <family val="3"/>
      <charset val="129"/>
    </font>
    <font>
      <sz val="8"/>
      <name val="맑은 고딕"/>
      <family val="2"/>
      <charset val="129"/>
      <scheme val="minor"/>
    </font>
    <font>
      <sz val="9"/>
      <color indexed="8"/>
      <name val="맑은 고딕"/>
      <family val="3"/>
      <charset val="129"/>
      <scheme val="major"/>
    </font>
    <font>
      <sz val="9"/>
      <name val="맑은 고딕"/>
      <family val="3"/>
      <charset val="129"/>
      <scheme val="major"/>
    </font>
    <font>
      <b/>
      <sz val="9"/>
      <color indexed="8"/>
      <name val="맑은 고딕"/>
      <family val="3"/>
      <charset val="129"/>
      <scheme val="major"/>
    </font>
    <font>
      <b/>
      <sz val="11"/>
      <color rgb="FFFF0000"/>
      <name val="맑은 고딕"/>
      <family val="3"/>
      <charset val="129"/>
      <scheme val="minor"/>
    </font>
    <font>
      <b/>
      <sz val="9"/>
      <name val="맑은 고딕"/>
      <family val="3"/>
      <charset val="129"/>
      <scheme val="major"/>
    </font>
    <font>
      <sz val="10"/>
      <color indexed="8"/>
      <name val="맑은 고딕"/>
      <family val="3"/>
      <charset val="129"/>
      <scheme val="major"/>
    </font>
    <font>
      <sz val="10"/>
      <color indexed="8"/>
      <name val="맑은 고딕"/>
      <family val="3"/>
      <charset val="129"/>
    </font>
    <font>
      <sz val="9"/>
      <color indexed="8"/>
      <name val="맑은 고딕"/>
      <family val="3"/>
      <charset val="129"/>
      <scheme val="minor"/>
    </font>
    <font>
      <b/>
      <sz val="14"/>
      <color rgb="FF000000"/>
      <name val="경기천년제목 Bold"/>
      <family val="1"/>
      <charset val="129"/>
    </font>
    <font>
      <sz val="14"/>
      <color rgb="FF000000"/>
      <name val="경기천년제목 Bold"/>
      <family val="1"/>
      <charset val="129"/>
    </font>
    <font>
      <b/>
      <sz val="14"/>
      <color rgb="FF0000FF"/>
      <name val="경기천년제목 Bold"/>
      <family val="1"/>
      <charset val="129"/>
    </font>
    <font>
      <b/>
      <sz val="14"/>
      <color theme="1"/>
      <name val="경기천년제목 Bold"/>
      <family val="1"/>
      <charset val="129"/>
    </font>
    <font>
      <sz val="14"/>
      <color theme="1"/>
      <name val="경기천년제목 Bold"/>
      <family val="1"/>
      <charset val="129"/>
    </font>
    <font>
      <sz val="14"/>
      <color rgb="FFFF0000"/>
      <name val="경기천년제목 Bold"/>
      <family val="1"/>
      <charset val="129"/>
    </font>
    <font>
      <sz val="14"/>
      <name val="경기천년제목 Bold"/>
      <family val="1"/>
      <charset val="129"/>
    </font>
    <font>
      <sz val="14"/>
      <color indexed="8"/>
      <name val="경기천년제목 Bold"/>
      <family val="1"/>
      <charset val="129"/>
    </font>
    <font>
      <b/>
      <sz val="14"/>
      <color indexed="8"/>
      <name val="경기천년제목 Bold"/>
      <family val="1"/>
      <charset val="129"/>
    </font>
    <font>
      <b/>
      <sz val="14"/>
      <color rgb="FFFF0000"/>
      <name val="경기천년제목 Bold"/>
      <family val="1"/>
      <charset val="129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auto="1"/>
        <bgColor theme="3" tint="0.59996337778862885"/>
      </patternFill>
    </fill>
    <fill>
      <patternFill patternType="solid">
        <fgColor indexed="65"/>
        <bgColor theme="3" tint="0.59996337778862885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1E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theme="3" tint="0.59996337778862885"/>
      </patternFill>
    </fill>
    <fill>
      <patternFill patternType="solid">
        <fgColor rgb="FFFFC000"/>
        <bgColor indexed="64"/>
      </patternFill>
    </fill>
  </fills>
  <borders count="60">
    <border>
      <left/>
      <right/>
      <top/>
      <bottom/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/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/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 style="medium">
        <color indexed="64"/>
      </right>
      <top/>
      <bottom style="dashed">
        <color indexed="64"/>
      </bottom>
      <diagonal/>
    </border>
    <border>
      <left/>
      <right/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 style="dashed">
        <color indexed="64"/>
      </right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hair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hair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0">
    <xf numFmtId="0" fontId="0" fillId="0" borderId="0"/>
    <xf numFmtId="0" fontId="5" fillId="0" borderId="0"/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265">
    <xf numFmtId="0" fontId="0" fillId="0" borderId="0" xfId="0"/>
    <xf numFmtId="0" fontId="2" fillId="0" borderId="0" xfId="8">
      <alignment vertical="center"/>
    </xf>
    <xf numFmtId="0" fontId="11" fillId="5" borderId="7" xfId="5" applyFont="1" applyFill="1" applyBorder="1" applyAlignment="1">
      <alignment horizontal="center" vertical="center"/>
    </xf>
    <xf numFmtId="0" fontId="11" fillId="5" borderId="12" xfId="5" applyFont="1" applyFill="1" applyBorder="1" applyAlignment="1">
      <alignment horizontal="center" vertical="center"/>
    </xf>
    <xf numFmtId="0" fontId="12" fillId="0" borderId="0" xfId="8" applyFont="1">
      <alignment vertical="center"/>
    </xf>
    <xf numFmtId="0" fontId="9" fillId="0" borderId="7" xfId="5" applyFont="1" applyBorder="1" applyAlignment="1">
      <alignment horizontal="center" vertical="center"/>
    </xf>
    <xf numFmtId="0" fontId="11" fillId="5" borderId="3" xfId="4" applyFont="1" applyFill="1" applyBorder="1" applyAlignment="1">
      <alignment horizontal="center" vertical="center"/>
    </xf>
    <xf numFmtId="0" fontId="9" fillId="0" borderId="3" xfId="4" applyFont="1" applyBorder="1" applyAlignment="1">
      <alignment horizontal="center" vertical="center"/>
    </xf>
    <xf numFmtId="0" fontId="9" fillId="2" borderId="3" xfId="4" applyFont="1" applyFill="1" applyBorder="1" applyAlignment="1">
      <alignment horizontal="center" vertical="center"/>
    </xf>
    <xf numFmtId="0" fontId="9" fillId="0" borderId="3" xfId="4" applyFont="1" applyBorder="1" applyAlignment="1">
      <alignment horizontal="center" vertical="center" shrinkToFit="1"/>
    </xf>
    <xf numFmtId="0" fontId="9" fillId="5" borderId="17" xfId="4" applyFont="1" applyFill="1" applyBorder="1" applyAlignment="1">
      <alignment horizontal="center" vertical="center"/>
    </xf>
    <xf numFmtId="0" fontId="9" fillId="0" borderId="3" xfId="4" applyFont="1" applyBorder="1" applyAlignment="1">
      <alignment horizontal="center" vertical="center"/>
    </xf>
    <xf numFmtId="0" fontId="9" fillId="0" borderId="3" xfId="4" applyFont="1" applyBorder="1" applyAlignment="1">
      <alignment horizontal="center" vertical="center" shrinkToFit="1"/>
    </xf>
    <xf numFmtId="0" fontId="9" fillId="2" borderId="7" xfId="4" applyFont="1" applyFill="1" applyBorder="1" applyAlignment="1">
      <alignment horizontal="center" vertical="center"/>
    </xf>
    <xf numFmtId="0" fontId="13" fillId="5" borderId="7" xfId="4" applyFont="1" applyFill="1" applyBorder="1">
      <alignment vertical="center"/>
    </xf>
    <xf numFmtId="0" fontId="10" fillId="2" borderId="7" xfId="4" applyFont="1" applyFill="1" applyBorder="1">
      <alignment vertical="center"/>
    </xf>
    <xf numFmtId="0" fontId="13" fillId="5" borderId="19" xfId="4" applyFont="1" applyFill="1" applyBorder="1">
      <alignment vertical="center"/>
    </xf>
    <xf numFmtId="0" fontId="9" fillId="0" borderId="5" xfId="4" applyFont="1" applyBorder="1" applyAlignment="1">
      <alignment horizontal="center" vertical="center" shrinkToFit="1"/>
    </xf>
    <xf numFmtId="0" fontId="9" fillId="0" borderId="5" xfId="4" applyFont="1" applyBorder="1" applyAlignment="1">
      <alignment horizontal="center" vertical="center"/>
    </xf>
    <xf numFmtId="0" fontId="11" fillId="0" borderId="15" xfId="2" applyFont="1" applyFill="1" applyBorder="1" applyAlignment="1">
      <alignment vertical="center"/>
    </xf>
    <xf numFmtId="0" fontId="11" fillId="0" borderId="0" xfId="2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vertical="center"/>
    </xf>
    <xf numFmtId="0" fontId="20" fillId="0" borderId="26" xfId="0" applyFont="1" applyFill="1" applyBorder="1" applyAlignment="1">
      <alignment horizontal="center" vertical="center" wrapText="1"/>
    </xf>
    <xf numFmtId="0" fontId="21" fillId="0" borderId="26" xfId="0" applyFont="1" applyFill="1" applyBorder="1" applyAlignment="1">
      <alignment horizontal="center" vertical="center" wrapText="1"/>
    </xf>
    <xf numFmtId="0" fontId="24" fillId="0" borderId="26" xfId="6" applyFont="1" applyFill="1" applyBorder="1" applyAlignment="1">
      <alignment horizontal="center" vertical="center" wrapText="1"/>
    </xf>
    <xf numFmtId="0" fontId="25" fillId="0" borderId="26" xfId="6" applyFont="1" applyFill="1" applyBorder="1" applyAlignment="1">
      <alignment horizontal="center" vertical="center" wrapText="1"/>
    </xf>
    <xf numFmtId="0" fontId="18" fillId="0" borderId="0" xfId="0" applyFont="1" applyFill="1" applyAlignment="1">
      <alignment vertical="center" shrinkToFit="1"/>
    </xf>
    <xf numFmtId="0" fontId="21" fillId="0" borderId="26" xfId="0" applyFont="1" applyFill="1" applyBorder="1" applyAlignment="1">
      <alignment vertical="center"/>
    </xf>
    <xf numFmtId="0" fontId="17" fillId="0" borderId="26" xfId="0" applyFont="1" applyFill="1" applyBorder="1" applyAlignment="1">
      <alignment horizontal="center" vertical="center" wrapText="1"/>
    </xf>
    <xf numFmtId="0" fontId="21" fillId="0" borderId="26" xfId="0" applyFont="1" applyFill="1" applyBorder="1" applyAlignment="1">
      <alignment horizontal="center" vertical="center"/>
    </xf>
    <xf numFmtId="0" fontId="23" fillId="0" borderId="26" xfId="6" applyFont="1" applyBorder="1" applyAlignment="1">
      <alignment horizontal="center" vertical="center"/>
    </xf>
    <xf numFmtId="0" fontId="23" fillId="0" borderId="26" xfId="6" applyFont="1" applyFill="1" applyBorder="1" applyAlignment="1">
      <alignment horizontal="center" vertical="center"/>
    </xf>
    <xf numFmtId="0" fontId="18" fillId="0" borderId="26" xfId="0" applyFont="1" applyFill="1" applyBorder="1" applyAlignment="1">
      <alignment horizontal="center" vertical="center" wrapText="1"/>
    </xf>
    <xf numFmtId="0" fontId="22" fillId="0" borderId="26" xfId="0" applyFont="1" applyFill="1" applyBorder="1" applyAlignment="1">
      <alignment horizontal="center" vertical="center" wrapText="1"/>
    </xf>
    <xf numFmtId="0" fontId="24" fillId="7" borderId="26" xfId="6" applyFont="1" applyFill="1" applyBorder="1" applyAlignment="1">
      <alignment horizontal="center" vertical="center" wrapText="1"/>
    </xf>
    <xf numFmtId="0" fontId="17" fillId="2" borderId="38" xfId="0" applyFont="1" applyFill="1" applyBorder="1" applyAlignment="1">
      <alignment horizontal="center" vertical="center" wrapText="1"/>
    </xf>
    <xf numFmtId="0" fontId="21" fillId="0" borderId="40" xfId="0" applyFont="1" applyFill="1" applyBorder="1" applyAlignment="1">
      <alignment horizontal="center" vertical="center" wrapText="1"/>
    </xf>
    <xf numFmtId="0" fontId="21" fillId="3" borderId="40" xfId="0" applyFont="1" applyFill="1" applyBorder="1" applyAlignment="1">
      <alignment horizontal="left" vertical="center" wrapText="1"/>
    </xf>
    <xf numFmtId="0" fontId="22" fillId="3" borderId="40" xfId="0" applyFont="1" applyFill="1" applyBorder="1" applyAlignment="1">
      <alignment horizontal="left" vertical="center" wrapText="1"/>
    </xf>
    <xf numFmtId="0" fontId="17" fillId="0" borderId="40" xfId="0" applyFont="1" applyFill="1" applyBorder="1" applyAlignment="1">
      <alignment horizontal="center" vertical="center" wrapText="1"/>
    </xf>
    <xf numFmtId="0" fontId="17" fillId="0" borderId="40" xfId="0" applyFont="1" applyFill="1" applyBorder="1" applyAlignment="1">
      <alignment vertical="center" wrapText="1"/>
    </xf>
    <xf numFmtId="0" fontId="17" fillId="2" borderId="41" xfId="0" applyFont="1" applyFill="1" applyBorder="1" applyAlignment="1">
      <alignment vertical="center" wrapText="1"/>
    </xf>
    <xf numFmtId="0" fontId="20" fillId="0" borderId="36" xfId="0" applyFont="1" applyFill="1" applyBorder="1" applyAlignment="1">
      <alignment horizontal="center" vertical="center" wrapText="1"/>
    </xf>
    <xf numFmtId="0" fontId="21" fillId="7" borderId="35" xfId="0" applyFont="1" applyFill="1" applyBorder="1" applyAlignment="1">
      <alignment horizontal="left" vertical="center" wrapText="1"/>
    </xf>
    <xf numFmtId="0" fontId="21" fillId="0" borderId="36" xfId="0" applyFont="1" applyFill="1" applyBorder="1" applyAlignment="1">
      <alignment horizontal="center" vertical="center" wrapText="1"/>
    </xf>
    <xf numFmtId="0" fontId="21" fillId="7" borderId="35" xfId="6" applyFont="1" applyFill="1" applyBorder="1" applyAlignment="1">
      <alignment horizontal="left" vertical="center" wrapText="1"/>
    </xf>
    <xf numFmtId="0" fontId="24" fillId="0" borderId="36" xfId="6" applyFont="1" applyFill="1" applyBorder="1" applyAlignment="1">
      <alignment horizontal="center" vertical="center" wrapText="1"/>
    </xf>
    <xf numFmtId="0" fontId="25" fillId="0" borderId="36" xfId="6" applyFont="1" applyFill="1" applyBorder="1" applyAlignment="1">
      <alignment horizontal="center" vertical="center" wrapText="1"/>
    </xf>
    <xf numFmtId="0" fontId="20" fillId="0" borderId="43" xfId="0" applyFont="1" applyFill="1" applyBorder="1" applyAlignment="1">
      <alignment horizontal="center" vertical="center" wrapText="1"/>
    </xf>
    <xf numFmtId="0" fontId="21" fillId="0" borderId="43" xfId="0" applyFont="1" applyFill="1" applyBorder="1" applyAlignment="1">
      <alignment horizontal="center" vertical="center" wrapText="1"/>
    </xf>
    <xf numFmtId="0" fontId="21" fillId="4" borderId="43" xfId="0" applyFont="1" applyFill="1" applyBorder="1" applyAlignment="1">
      <alignment horizontal="center" vertical="center" shrinkToFit="1"/>
    </xf>
    <xf numFmtId="0" fontId="17" fillId="2" borderId="44" xfId="0" applyFont="1" applyFill="1" applyBorder="1" applyAlignment="1">
      <alignment vertical="center" shrinkToFit="1"/>
    </xf>
    <xf numFmtId="0" fontId="21" fillId="0" borderId="35" xfId="0" applyFont="1" applyFill="1" applyBorder="1" applyAlignment="1">
      <alignment horizontal="center" vertical="center" wrapText="1"/>
    </xf>
    <xf numFmtId="0" fontId="23" fillId="0" borderId="35" xfId="6" applyFont="1" applyBorder="1" applyAlignment="1">
      <alignment horizontal="center" vertical="center"/>
    </xf>
    <xf numFmtId="0" fontId="23" fillId="0" borderId="36" xfId="6" applyFont="1" applyBorder="1" applyAlignment="1">
      <alignment horizontal="center" vertical="center"/>
    </xf>
    <xf numFmtId="0" fontId="23" fillId="0" borderId="35" xfId="6" applyFont="1" applyFill="1" applyBorder="1" applyAlignment="1">
      <alignment horizontal="center" vertical="center"/>
    </xf>
    <xf numFmtId="0" fontId="18" fillId="0" borderId="35" xfId="0" applyFont="1" applyFill="1" applyBorder="1" applyAlignment="1">
      <alignment horizontal="center" vertical="center" wrapText="1"/>
    </xf>
    <xf numFmtId="0" fontId="18" fillId="0" borderId="36" xfId="0" applyFont="1" applyFill="1" applyBorder="1" applyAlignment="1">
      <alignment horizontal="center" vertical="center" wrapText="1"/>
    </xf>
    <xf numFmtId="0" fontId="24" fillId="0" borderId="35" xfId="6" applyFont="1" applyFill="1" applyBorder="1" applyAlignment="1">
      <alignment horizontal="center" vertical="center" wrapText="1"/>
    </xf>
    <xf numFmtId="0" fontId="17" fillId="2" borderId="37" xfId="0" applyFont="1" applyFill="1" applyBorder="1" applyAlignment="1">
      <alignment horizontal="center" vertical="center" wrapText="1"/>
    </xf>
    <xf numFmtId="0" fontId="17" fillId="2" borderId="46" xfId="0" applyFont="1" applyFill="1" applyBorder="1" applyAlignment="1">
      <alignment horizontal="center" vertical="center" wrapText="1"/>
    </xf>
    <xf numFmtId="0" fontId="21" fillId="0" borderId="36" xfId="0" applyFont="1" applyFill="1" applyBorder="1" applyAlignment="1">
      <alignment vertical="center"/>
    </xf>
    <xf numFmtId="0" fontId="22" fillId="0" borderId="36" xfId="0" applyFont="1" applyFill="1" applyBorder="1" applyAlignment="1">
      <alignment horizontal="center" vertical="center" wrapText="1"/>
    </xf>
    <xf numFmtId="0" fontId="17" fillId="0" borderId="35" xfId="0" applyFont="1" applyFill="1" applyBorder="1" applyAlignment="1">
      <alignment horizontal="center" vertical="center" wrapText="1"/>
    </xf>
    <xf numFmtId="0" fontId="17" fillId="0" borderId="36" xfId="0" applyFont="1" applyFill="1" applyBorder="1" applyAlignment="1">
      <alignment horizontal="center" vertical="center" wrapText="1"/>
    </xf>
    <xf numFmtId="0" fontId="20" fillId="0" borderId="35" xfId="0" applyFont="1" applyFill="1" applyBorder="1" applyAlignment="1">
      <alignment horizontal="center" vertical="center" wrapText="1"/>
    </xf>
    <xf numFmtId="0" fontId="25" fillId="0" borderId="35" xfId="6" applyFont="1" applyFill="1" applyBorder="1" applyAlignment="1">
      <alignment horizontal="center" vertical="center" wrapText="1"/>
    </xf>
    <xf numFmtId="0" fontId="17" fillId="9" borderId="47" xfId="0" applyFont="1" applyFill="1" applyBorder="1" applyAlignment="1">
      <alignment horizontal="center" vertical="center" wrapText="1"/>
    </xf>
    <xf numFmtId="0" fontId="17" fillId="2" borderId="48" xfId="0" applyFont="1" applyFill="1" applyBorder="1" applyAlignment="1">
      <alignment horizontal="center" vertical="center" wrapText="1"/>
    </xf>
    <xf numFmtId="0" fontId="17" fillId="9" borderId="48" xfId="0" applyFont="1" applyFill="1" applyBorder="1" applyAlignment="1">
      <alignment horizontal="center" vertical="center" wrapText="1"/>
    </xf>
    <xf numFmtId="0" fontId="17" fillId="2" borderId="49" xfId="0" applyFont="1" applyFill="1" applyBorder="1" applyAlignment="1">
      <alignment horizontal="center" vertical="center" wrapText="1"/>
    </xf>
    <xf numFmtId="0" fontId="17" fillId="2" borderId="50" xfId="0" applyFont="1" applyFill="1" applyBorder="1" applyAlignment="1">
      <alignment horizontal="center" vertical="center" wrapText="1"/>
    </xf>
    <xf numFmtId="0" fontId="21" fillId="0" borderId="39" xfId="0" applyFont="1" applyFill="1" applyBorder="1" applyAlignment="1">
      <alignment horizontal="center" vertical="center" wrapText="1"/>
    </xf>
    <xf numFmtId="0" fontId="21" fillId="10" borderId="33" xfId="0" applyFont="1" applyFill="1" applyBorder="1" applyAlignment="1">
      <alignment horizontal="left" vertical="center" wrapText="1"/>
    </xf>
    <xf numFmtId="0" fontId="20" fillId="0" borderId="42" xfId="0" applyFont="1" applyFill="1" applyBorder="1" applyAlignment="1">
      <alignment horizontal="center" vertical="center" wrapText="1"/>
    </xf>
    <xf numFmtId="0" fontId="21" fillId="0" borderId="33" xfId="0" applyFont="1" applyFill="1" applyBorder="1" applyAlignment="1">
      <alignment horizontal="center" vertical="center" wrapText="1"/>
    </xf>
    <xf numFmtId="0" fontId="21" fillId="0" borderId="45" xfId="0" applyFont="1" applyFill="1" applyBorder="1" applyAlignment="1">
      <alignment horizontal="center" vertical="center" wrapText="1"/>
    </xf>
    <xf numFmtId="0" fontId="21" fillId="0" borderId="34" xfId="0" applyFont="1" applyFill="1" applyBorder="1" applyAlignment="1">
      <alignment horizontal="center" vertical="center" wrapText="1"/>
    </xf>
    <xf numFmtId="0" fontId="21" fillId="0" borderId="45" xfId="0" applyFont="1" applyFill="1" applyBorder="1" applyAlignment="1">
      <alignment vertical="center"/>
    </xf>
    <xf numFmtId="0" fontId="20" fillId="0" borderId="45" xfId="0" applyFont="1" applyFill="1" applyBorder="1" applyAlignment="1">
      <alignment horizontal="center" vertical="center" wrapText="1"/>
    </xf>
    <xf numFmtId="0" fontId="20" fillId="0" borderId="34" xfId="0" applyFont="1" applyFill="1" applyBorder="1" applyAlignment="1">
      <alignment horizontal="center" vertical="center" wrapText="1"/>
    </xf>
    <xf numFmtId="0" fontId="17" fillId="0" borderId="33" xfId="0" applyFont="1" applyFill="1" applyBorder="1" applyAlignment="1">
      <alignment horizontal="center" vertical="center" wrapText="1"/>
    </xf>
    <xf numFmtId="0" fontId="17" fillId="0" borderId="45" xfId="0" applyFont="1" applyFill="1" applyBorder="1" applyAlignment="1">
      <alignment horizontal="center" vertical="center" wrapText="1"/>
    </xf>
    <xf numFmtId="0" fontId="17" fillId="0" borderId="34" xfId="0" applyFont="1" applyFill="1" applyBorder="1" applyAlignment="1">
      <alignment horizontal="center" vertical="center" wrapText="1"/>
    </xf>
    <xf numFmtId="0" fontId="20" fillId="2" borderId="37" xfId="0" applyFont="1" applyFill="1" applyBorder="1" applyAlignment="1">
      <alignment horizontal="left" vertical="center" wrapText="1"/>
    </xf>
    <xf numFmtId="0" fontId="17" fillId="2" borderId="53" xfId="0" applyFont="1" applyFill="1" applyBorder="1" applyAlignment="1">
      <alignment horizontal="center" vertical="center" wrapText="1"/>
    </xf>
    <xf numFmtId="0" fontId="17" fillId="2" borderId="54" xfId="0" applyFont="1" applyFill="1" applyBorder="1" applyAlignment="1">
      <alignment vertical="center" wrapText="1"/>
    </xf>
    <xf numFmtId="0" fontId="17" fillId="2" borderId="55" xfId="0" applyFont="1" applyFill="1" applyBorder="1" applyAlignment="1">
      <alignment vertical="center" wrapText="1"/>
    </xf>
    <xf numFmtId="0" fontId="17" fillId="2" borderId="56" xfId="0" applyFont="1" applyFill="1" applyBorder="1" applyAlignment="1">
      <alignment vertical="center" shrinkToFit="1"/>
    </xf>
    <xf numFmtId="0" fontId="17" fillId="2" borderId="55" xfId="0" applyFont="1" applyFill="1" applyBorder="1" applyAlignment="1">
      <alignment horizontal="center" vertical="center" wrapText="1"/>
    </xf>
    <xf numFmtId="0" fontId="17" fillId="2" borderId="57" xfId="0" applyFont="1" applyFill="1" applyBorder="1" applyAlignment="1">
      <alignment horizontal="center" vertical="center" wrapText="1"/>
    </xf>
    <xf numFmtId="0" fontId="17" fillId="8" borderId="39" xfId="0" applyFont="1" applyFill="1" applyBorder="1" applyAlignment="1">
      <alignment horizontal="center" vertical="center" wrapText="1"/>
    </xf>
    <xf numFmtId="0" fontId="17" fillId="0" borderId="39" xfId="0" applyFont="1" applyFill="1" applyBorder="1" applyAlignment="1">
      <alignment horizontal="center" vertical="center" wrapText="1"/>
    </xf>
    <xf numFmtId="0" fontId="21" fillId="10" borderId="33" xfId="0" applyFont="1" applyFill="1" applyBorder="1" applyAlignment="1">
      <alignment horizontal="left" vertical="center"/>
    </xf>
    <xf numFmtId="0" fontId="20" fillId="4" borderId="42" xfId="0" applyFont="1" applyFill="1" applyBorder="1" applyAlignment="1">
      <alignment horizontal="center" vertical="center" shrinkToFit="1"/>
    </xf>
    <xf numFmtId="0" fontId="23" fillId="0" borderId="33" xfId="6" applyFont="1" applyBorder="1" applyAlignment="1">
      <alignment horizontal="center" vertical="center"/>
    </xf>
    <xf numFmtId="0" fontId="23" fillId="0" borderId="45" xfId="6" applyFont="1" applyBorder="1" applyAlignment="1">
      <alignment horizontal="center" vertical="center"/>
    </xf>
    <xf numFmtId="0" fontId="24" fillId="0" borderId="45" xfId="6" applyFont="1" applyFill="1" applyBorder="1" applyAlignment="1">
      <alignment horizontal="center" vertical="center" wrapText="1"/>
    </xf>
    <xf numFmtId="0" fontId="23" fillId="0" borderId="34" xfId="6" applyFont="1" applyBorder="1" applyAlignment="1">
      <alignment horizontal="center" vertical="center"/>
    </xf>
    <xf numFmtId="0" fontId="24" fillId="0" borderId="34" xfId="6" applyFont="1" applyFill="1" applyBorder="1" applyAlignment="1">
      <alignment horizontal="center" vertical="center" wrapText="1"/>
    </xf>
    <xf numFmtId="0" fontId="25" fillId="0" borderId="33" xfId="6" applyFont="1" applyFill="1" applyBorder="1" applyAlignment="1">
      <alignment horizontal="center" vertical="center" wrapText="1"/>
    </xf>
    <xf numFmtId="0" fontId="25" fillId="0" borderId="45" xfId="6" applyFont="1" applyFill="1" applyBorder="1" applyAlignment="1">
      <alignment horizontal="center" vertical="center" wrapText="1"/>
    </xf>
    <xf numFmtId="0" fontId="25" fillId="0" borderId="34" xfId="6" applyFont="1" applyFill="1" applyBorder="1" applyAlignment="1">
      <alignment horizontal="center" vertical="center" wrapText="1"/>
    </xf>
    <xf numFmtId="0" fontId="17" fillId="0" borderId="41" xfId="0" applyFont="1" applyFill="1" applyBorder="1" applyAlignment="1">
      <alignment vertical="center" wrapText="1"/>
    </xf>
    <xf numFmtId="0" fontId="21" fillId="7" borderId="37" xfId="0" applyFont="1" applyFill="1" applyBorder="1" applyAlignment="1">
      <alignment horizontal="left" vertical="center"/>
    </xf>
    <xf numFmtId="0" fontId="17" fillId="0" borderId="44" xfId="0" applyFont="1" applyFill="1" applyBorder="1" applyAlignment="1">
      <alignment horizontal="center" vertical="center" shrinkToFit="1"/>
    </xf>
    <xf numFmtId="0" fontId="18" fillId="0" borderId="37" xfId="0" applyFont="1" applyFill="1" applyBorder="1" applyAlignment="1">
      <alignment horizontal="center" vertical="center" wrapText="1"/>
    </xf>
    <xf numFmtId="0" fontId="18" fillId="0" borderId="46" xfId="0" applyFont="1" applyFill="1" applyBorder="1" applyAlignment="1">
      <alignment horizontal="center" vertical="center" wrapText="1"/>
    </xf>
    <xf numFmtId="0" fontId="18" fillId="0" borderId="38" xfId="0" applyFont="1" applyFill="1" applyBorder="1" applyAlignment="1">
      <alignment horizontal="center" vertical="center" wrapText="1"/>
    </xf>
    <xf numFmtId="0" fontId="25" fillId="0" borderId="37" xfId="6" applyFont="1" applyFill="1" applyBorder="1" applyAlignment="1">
      <alignment horizontal="center" vertical="center" wrapText="1"/>
    </xf>
    <xf numFmtId="0" fontId="25" fillId="0" borderId="46" xfId="6" applyFont="1" applyFill="1" applyBorder="1" applyAlignment="1">
      <alignment horizontal="center" vertical="center" wrapText="1"/>
    </xf>
    <xf numFmtId="0" fontId="25" fillId="0" borderId="38" xfId="6" applyFont="1" applyFill="1" applyBorder="1" applyAlignment="1">
      <alignment horizontal="center" vertical="center" wrapText="1"/>
    </xf>
    <xf numFmtId="0" fontId="17" fillId="2" borderId="41" xfId="0" applyFont="1" applyFill="1" applyBorder="1" applyAlignment="1">
      <alignment horizontal="center" vertical="center" wrapText="1"/>
    </xf>
    <xf numFmtId="0" fontId="17" fillId="2" borderId="41" xfId="0" applyFont="1" applyFill="1" applyBorder="1" applyAlignment="1">
      <alignment horizontal="center" vertical="center" wrapText="1"/>
    </xf>
    <xf numFmtId="0" fontId="17" fillId="2" borderId="37" xfId="0" applyFont="1" applyFill="1" applyBorder="1" applyAlignment="1">
      <alignment horizontal="center" vertical="center" wrapText="1"/>
    </xf>
    <xf numFmtId="0" fontId="17" fillId="2" borderId="38" xfId="0" applyFont="1" applyFill="1" applyBorder="1" applyAlignment="1">
      <alignment horizontal="center" vertical="center" wrapText="1"/>
    </xf>
    <xf numFmtId="0" fontId="17" fillId="2" borderId="48" xfId="0" applyFont="1" applyFill="1" applyBorder="1" applyAlignment="1">
      <alignment horizontal="center" vertical="center" wrapText="1"/>
    </xf>
    <xf numFmtId="0" fontId="17" fillId="2" borderId="49" xfId="0" applyFont="1" applyFill="1" applyBorder="1" applyAlignment="1">
      <alignment horizontal="center" vertical="center" wrapText="1"/>
    </xf>
    <xf numFmtId="0" fontId="17" fillId="0" borderId="40" xfId="0" applyFont="1" applyFill="1" applyBorder="1" applyAlignment="1">
      <alignment horizontal="center" vertical="center" wrapText="1"/>
    </xf>
    <xf numFmtId="0" fontId="21" fillId="7" borderId="43" xfId="0" applyFont="1" applyFill="1" applyBorder="1" applyAlignment="1">
      <alignment horizontal="center" vertical="center" shrinkToFit="1"/>
    </xf>
    <xf numFmtId="0" fontId="23" fillId="7" borderId="35" xfId="6" applyFont="1" applyFill="1" applyBorder="1" applyAlignment="1">
      <alignment horizontal="center" vertical="center"/>
    </xf>
    <xf numFmtId="0" fontId="23" fillId="7" borderId="26" xfId="6" applyFont="1" applyFill="1" applyBorder="1" applyAlignment="1">
      <alignment horizontal="center" vertical="center"/>
    </xf>
    <xf numFmtId="0" fontId="23" fillId="7" borderId="36" xfId="6" applyFont="1" applyFill="1" applyBorder="1" applyAlignment="1">
      <alignment horizontal="center" vertical="center"/>
    </xf>
    <xf numFmtId="0" fontId="24" fillId="7" borderId="36" xfId="6" applyFont="1" applyFill="1" applyBorder="1" applyAlignment="1">
      <alignment horizontal="center" vertical="center" wrapText="1"/>
    </xf>
    <xf numFmtId="0" fontId="18" fillId="7" borderId="35" xfId="0" applyFont="1" applyFill="1" applyBorder="1" applyAlignment="1">
      <alignment horizontal="center" vertical="center" wrapText="1"/>
    </xf>
    <xf numFmtId="0" fontId="18" fillId="7" borderId="26" xfId="0" applyFont="1" applyFill="1" applyBorder="1" applyAlignment="1">
      <alignment horizontal="center" vertical="center" wrapText="1"/>
    </xf>
    <xf numFmtId="0" fontId="18" fillId="7" borderId="36" xfId="0" applyFont="1" applyFill="1" applyBorder="1" applyAlignment="1">
      <alignment horizontal="center" vertical="center" wrapText="1"/>
    </xf>
    <xf numFmtId="0" fontId="22" fillId="7" borderId="26" xfId="0" applyFont="1" applyFill="1" applyBorder="1" applyAlignment="1">
      <alignment horizontal="center" vertical="center" wrapText="1"/>
    </xf>
    <xf numFmtId="0" fontId="22" fillId="7" borderId="36" xfId="0" applyFont="1" applyFill="1" applyBorder="1" applyAlignment="1">
      <alignment horizontal="center" vertical="center" wrapText="1"/>
    </xf>
    <xf numFmtId="0" fontId="24" fillId="7" borderId="35" xfId="6" applyFont="1" applyFill="1" applyBorder="1" applyAlignment="1">
      <alignment horizontal="center" vertical="center" wrapText="1"/>
    </xf>
    <xf numFmtId="0" fontId="25" fillId="7" borderId="43" xfId="6" applyFont="1" applyFill="1" applyBorder="1" applyAlignment="1">
      <alignment horizontal="center" vertical="center" shrinkToFit="1"/>
    </xf>
    <xf numFmtId="0" fontId="24" fillId="7" borderId="43" xfId="6" applyFont="1" applyFill="1" applyBorder="1" applyAlignment="1">
      <alignment horizontal="center" vertical="center" wrapText="1"/>
    </xf>
    <xf numFmtId="0" fontId="25" fillId="7" borderId="43" xfId="6" applyFont="1" applyFill="1" applyBorder="1" applyAlignment="1">
      <alignment horizontal="center" vertical="center" wrapText="1"/>
    </xf>
    <xf numFmtId="0" fontId="24" fillId="7" borderId="43" xfId="6" applyFont="1" applyFill="1" applyBorder="1" applyAlignment="1">
      <alignment horizontal="center" vertical="center" shrinkToFit="1"/>
    </xf>
    <xf numFmtId="0" fontId="20" fillId="7" borderId="42" xfId="0" applyFont="1" applyFill="1" applyBorder="1" applyAlignment="1">
      <alignment horizontal="center" vertical="center" wrapText="1"/>
    </xf>
    <xf numFmtId="0" fontId="21" fillId="7" borderId="33" xfId="0" applyFont="1" applyFill="1" applyBorder="1" applyAlignment="1">
      <alignment horizontal="center" vertical="center" wrapText="1"/>
    </xf>
    <xf numFmtId="0" fontId="21" fillId="7" borderId="45" xfId="0" applyFont="1" applyFill="1" applyBorder="1" applyAlignment="1">
      <alignment horizontal="center" vertical="center" wrapText="1"/>
    </xf>
    <xf numFmtId="0" fontId="21" fillId="7" borderId="34" xfId="0" applyFont="1" applyFill="1" applyBorder="1" applyAlignment="1">
      <alignment horizontal="center" vertical="center" wrapText="1"/>
    </xf>
    <xf numFmtId="0" fontId="21" fillId="7" borderId="43" xfId="0" applyFont="1" applyFill="1" applyBorder="1" applyAlignment="1">
      <alignment horizontal="center" vertical="center" wrapText="1"/>
    </xf>
    <xf numFmtId="0" fontId="21" fillId="7" borderId="35" xfId="0" applyFont="1" applyFill="1" applyBorder="1" applyAlignment="1">
      <alignment horizontal="center" vertical="center" wrapText="1"/>
    </xf>
    <xf numFmtId="0" fontId="21" fillId="7" borderId="26" xfId="0" applyFont="1" applyFill="1" applyBorder="1" applyAlignment="1">
      <alignment horizontal="center" vertical="center" wrapText="1"/>
    </xf>
    <xf numFmtId="0" fontId="21" fillId="7" borderId="36" xfId="0" applyFont="1" applyFill="1" applyBorder="1" applyAlignment="1">
      <alignment horizontal="center" vertical="center" wrapText="1"/>
    </xf>
    <xf numFmtId="0" fontId="20" fillId="7" borderId="43" xfId="0" applyFont="1" applyFill="1" applyBorder="1" applyAlignment="1">
      <alignment horizontal="center" vertical="center" wrapText="1"/>
    </xf>
    <xf numFmtId="0" fontId="20" fillId="10" borderId="42" xfId="0" applyFont="1" applyFill="1" applyBorder="1" applyAlignment="1">
      <alignment horizontal="center" vertical="center" shrinkToFit="1"/>
    </xf>
    <xf numFmtId="0" fontId="23" fillId="7" borderId="33" xfId="6" applyFont="1" applyFill="1" applyBorder="1" applyAlignment="1">
      <alignment horizontal="center" vertical="center"/>
    </xf>
    <xf numFmtId="0" fontId="23" fillId="7" borderId="45" xfId="6" applyFont="1" applyFill="1" applyBorder="1" applyAlignment="1">
      <alignment horizontal="center" vertical="center"/>
    </xf>
    <xf numFmtId="0" fontId="24" fillId="7" borderId="45" xfId="6" applyFont="1" applyFill="1" applyBorder="1" applyAlignment="1">
      <alignment horizontal="center" vertical="center" wrapText="1"/>
    </xf>
    <xf numFmtId="0" fontId="23" fillId="7" borderId="34" xfId="6" applyFont="1" applyFill="1" applyBorder="1" applyAlignment="1">
      <alignment horizontal="center" vertical="center"/>
    </xf>
    <xf numFmtId="0" fontId="21" fillId="10" borderId="43" xfId="0" applyFont="1" applyFill="1" applyBorder="1" applyAlignment="1">
      <alignment horizontal="center" vertical="center" shrinkToFit="1"/>
    </xf>
    <xf numFmtId="0" fontId="17" fillId="2" borderId="37" xfId="0" applyFont="1" applyFill="1" applyBorder="1" applyAlignment="1">
      <alignment horizontal="center" vertical="center" wrapText="1"/>
    </xf>
    <xf numFmtId="0" fontId="17" fillId="2" borderId="38" xfId="0" applyFont="1" applyFill="1" applyBorder="1" applyAlignment="1">
      <alignment horizontal="center" vertical="center" wrapText="1"/>
    </xf>
    <xf numFmtId="0" fontId="18" fillId="11" borderId="26" xfId="0" applyFont="1" applyFill="1" applyBorder="1" applyAlignment="1">
      <alignment horizontal="center" vertical="center" wrapText="1"/>
    </xf>
    <xf numFmtId="0" fontId="18" fillId="11" borderId="36" xfId="0" applyFont="1" applyFill="1" applyBorder="1" applyAlignment="1">
      <alignment horizontal="center" vertical="center" wrapText="1"/>
    </xf>
    <xf numFmtId="0" fontId="21" fillId="11" borderId="35" xfId="6" applyFont="1" applyFill="1" applyBorder="1" applyAlignment="1">
      <alignment horizontal="left" vertical="center" wrapText="1"/>
    </xf>
    <xf numFmtId="0" fontId="22" fillId="0" borderId="0" xfId="0" applyFont="1" applyFill="1" applyAlignment="1">
      <alignment horizontal="left" vertical="center" wrapText="1"/>
    </xf>
    <xf numFmtId="0" fontId="17" fillId="0" borderId="58" xfId="0" applyFont="1" applyFill="1" applyBorder="1" applyAlignment="1">
      <alignment horizontal="center" vertical="center" wrapText="1"/>
    </xf>
    <xf numFmtId="0" fontId="17" fillId="0" borderId="52" xfId="0" applyFont="1" applyFill="1" applyBorder="1" applyAlignment="1">
      <alignment horizontal="center" vertical="center" wrapText="1"/>
    </xf>
    <xf numFmtId="0" fontId="17" fillId="0" borderId="59" xfId="0" applyFont="1" applyFill="1" applyBorder="1" applyAlignment="1">
      <alignment horizontal="center" vertical="center" wrapText="1"/>
    </xf>
    <xf numFmtId="0" fontId="17" fillId="2" borderId="33" xfId="0" applyFont="1" applyFill="1" applyBorder="1" applyAlignment="1">
      <alignment horizontal="center" vertical="center" wrapText="1"/>
    </xf>
    <xf numFmtId="0" fontId="17" fillId="2" borderId="34" xfId="0" applyFont="1" applyFill="1" applyBorder="1" applyAlignment="1">
      <alignment horizontal="center" vertical="center" wrapText="1"/>
    </xf>
    <xf numFmtId="0" fontId="17" fillId="2" borderId="35" xfId="0" applyFont="1" applyFill="1" applyBorder="1" applyAlignment="1">
      <alignment horizontal="center" vertical="center" wrapText="1"/>
    </xf>
    <xf numFmtId="0" fontId="17" fillId="2" borderId="36" xfId="0" applyFont="1" applyFill="1" applyBorder="1" applyAlignment="1">
      <alignment horizontal="center" vertical="center" wrapText="1"/>
    </xf>
    <xf numFmtId="0" fontId="17" fillId="2" borderId="37" xfId="0" applyFont="1" applyFill="1" applyBorder="1" applyAlignment="1">
      <alignment horizontal="center" vertical="center" wrapText="1"/>
    </xf>
    <xf numFmtId="0" fontId="17" fillId="2" borderId="38" xfId="0" applyFont="1" applyFill="1" applyBorder="1" applyAlignment="1">
      <alignment horizontal="center" vertical="center" wrapText="1"/>
    </xf>
    <xf numFmtId="0" fontId="17" fillId="2" borderId="47" xfId="0" applyFont="1" applyFill="1" applyBorder="1" applyAlignment="1">
      <alignment horizontal="center" vertical="center" wrapText="1"/>
    </xf>
    <xf numFmtId="0" fontId="17" fillId="2" borderId="48" xfId="0" applyFont="1" applyFill="1" applyBorder="1" applyAlignment="1">
      <alignment horizontal="center" vertical="center" wrapText="1"/>
    </xf>
    <xf numFmtId="0" fontId="17" fillId="2" borderId="49" xfId="0" applyFont="1" applyFill="1" applyBorder="1" applyAlignment="1">
      <alignment horizontal="center" vertical="center" wrapText="1"/>
    </xf>
    <xf numFmtId="0" fontId="20" fillId="0" borderId="40" xfId="0" applyFont="1" applyFill="1" applyBorder="1" applyAlignment="1">
      <alignment horizontal="center" vertical="center" wrapText="1"/>
    </xf>
    <xf numFmtId="0" fontId="20" fillId="8" borderId="39" xfId="0" applyFont="1" applyFill="1" applyBorder="1" applyAlignment="1">
      <alignment horizontal="center" vertical="center" wrapText="1"/>
    </xf>
    <xf numFmtId="0" fontId="20" fillId="8" borderId="40" xfId="0" applyFont="1" applyFill="1" applyBorder="1" applyAlignment="1">
      <alignment horizontal="center" vertical="center" wrapText="1"/>
    </xf>
    <xf numFmtId="0" fontId="17" fillId="0" borderId="40" xfId="0" applyFont="1" applyFill="1" applyBorder="1" applyAlignment="1">
      <alignment horizontal="center" vertical="center" wrapText="1"/>
    </xf>
    <xf numFmtId="0" fontId="17" fillId="0" borderId="41" xfId="0" applyFont="1" applyFill="1" applyBorder="1" applyAlignment="1">
      <alignment horizontal="center" vertical="center" wrapText="1"/>
    </xf>
    <xf numFmtId="0" fontId="17" fillId="0" borderId="51" xfId="0" applyFont="1" applyFill="1" applyBorder="1" applyAlignment="1">
      <alignment horizontal="center" vertical="center" wrapText="1"/>
    </xf>
    <xf numFmtId="0" fontId="17" fillId="0" borderId="37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2" borderId="39" xfId="0" applyFont="1" applyFill="1" applyBorder="1" applyAlignment="1">
      <alignment horizontal="center" vertical="center" wrapText="1"/>
    </xf>
    <xf numFmtId="0" fontId="17" fillId="2" borderId="40" xfId="0" applyFont="1" applyFill="1" applyBorder="1" applyAlignment="1">
      <alignment horizontal="center" vertical="center" wrapText="1"/>
    </xf>
    <xf numFmtId="0" fontId="17" fillId="2" borderId="41" xfId="0" applyFont="1" applyFill="1" applyBorder="1" applyAlignment="1">
      <alignment horizontal="center" vertical="center" wrapText="1"/>
    </xf>
    <xf numFmtId="0" fontId="17" fillId="2" borderId="45" xfId="0" applyFont="1" applyFill="1" applyBorder="1" applyAlignment="1">
      <alignment horizontal="center" vertical="center" wrapText="1"/>
    </xf>
    <xf numFmtId="0" fontId="18" fillId="2" borderId="45" xfId="0" applyFont="1" applyFill="1" applyBorder="1" applyAlignment="1">
      <alignment vertical="center"/>
    </xf>
    <xf numFmtId="0" fontId="17" fillId="2" borderId="26" xfId="0" applyFont="1" applyFill="1" applyBorder="1" applyAlignment="1">
      <alignment horizontal="center" vertical="center" wrapText="1"/>
    </xf>
    <xf numFmtId="0" fontId="18" fillId="2" borderId="26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center" vertical="center"/>
    </xf>
    <xf numFmtId="0" fontId="17" fillId="2" borderId="34" xfId="0" applyFont="1" applyFill="1" applyBorder="1" applyAlignment="1">
      <alignment horizontal="center" vertical="center" shrinkToFit="1"/>
    </xf>
    <xf numFmtId="0" fontId="17" fillId="2" borderId="36" xfId="0" applyFont="1" applyFill="1" applyBorder="1" applyAlignment="1">
      <alignment horizontal="center" vertical="center" shrinkToFit="1"/>
    </xf>
    <xf numFmtId="0" fontId="17" fillId="2" borderId="38" xfId="0" applyFont="1" applyFill="1" applyBorder="1" applyAlignment="1">
      <alignment horizontal="center" vertical="center" shrinkToFit="1"/>
    </xf>
    <xf numFmtId="0" fontId="9" fillId="0" borderId="3" xfId="4" applyFont="1" applyBorder="1" applyAlignment="1">
      <alignment horizontal="center" vertical="center"/>
    </xf>
    <xf numFmtId="0" fontId="9" fillId="0" borderId="29" xfId="4" applyFont="1" applyBorder="1" applyAlignment="1">
      <alignment horizontal="center" vertical="center"/>
    </xf>
    <xf numFmtId="0" fontId="9" fillId="0" borderId="6" xfId="4" applyFont="1" applyBorder="1" applyAlignment="1">
      <alignment horizontal="center" vertical="center"/>
    </xf>
    <xf numFmtId="0" fontId="9" fillId="0" borderId="18" xfId="4" applyFont="1" applyBorder="1" applyAlignment="1">
      <alignment horizontal="center" vertical="center"/>
    </xf>
    <xf numFmtId="0" fontId="9" fillId="0" borderId="5" xfId="4" applyFont="1" applyBorder="1" applyAlignment="1">
      <alignment horizontal="center" vertical="center"/>
    </xf>
    <xf numFmtId="0" fontId="9" fillId="0" borderId="6" xfId="4" applyFont="1" applyBorder="1" applyAlignment="1">
      <alignment horizontal="center" vertical="center" wrapText="1" shrinkToFit="1"/>
    </xf>
    <xf numFmtId="0" fontId="9" fillId="0" borderId="18" xfId="4" applyFont="1" applyBorder="1" applyAlignment="1">
      <alignment horizontal="center" vertical="center" wrapText="1" shrinkToFit="1"/>
    </xf>
    <xf numFmtId="0" fontId="9" fillId="0" borderId="5" xfId="4" applyFont="1" applyBorder="1" applyAlignment="1">
      <alignment horizontal="center" vertical="center" wrapText="1" shrinkToFit="1"/>
    </xf>
    <xf numFmtId="0" fontId="9" fillId="0" borderId="6" xfId="4" applyFont="1" applyBorder="1" applyAlignment="1">
      <alignment horizontal="center" vertical="center" shrinkToFit="1"/>
    </xf>
    <xf numFmtId="0" fontId="9" fillId="0" borderId="18" xfId="4" applyFont="1" applyBorder="1" applyAlignment="1">
      <alignment horizontal="center" vertical="center" shrinkToFit="1"/>
    </xf>
    <xf numFmtId="0" fontId="9" fillId="0" borderId="5" xfId="4" applyFont="1" applyBorder="1" applyAlignment="1">
      <alignment horizontal="center" vertical="center" shrinkToFit="1"/>
    </xf>
    <xf numFmtId="0" fontId="9" fillId="0" borderId="1" xfId="4" applyFont="1" applyBorder="1" applyAlignment="1">
      <alignment horizontal="center" vertical="center"/>
    </xf>
    <xf numFmtId="0" fontId="9" fillId="2" borderId="3" xfId="4" applyFont="1" applyFill="1" applyBorder="1" applyAlignment="1">
      <alignment horizontal="center" vertical="center"/>
    </xf>
    <xf numFmtId="0" fontId="9" fillId="2" borderId="13" xfId="4" applyFont="1" applyFill="1" applyBorder="1" applyAlignment="1">
      <alignment horizontal="center" vertical="center"/>
    </xf>
    <xf numFmtId="0" fontId="9" fillId="0" borderId="4" xfId="4" applyFont="1" applyBorder="1" applyAlignment="1">
      <alignment horizontal="center" vertical="center"/>
    </xf>
    <xf numFmtId="0" fontId="9" fillId="0" borderId="2" xfId="4" applyFont="1" applyBorder="1" applyAlignment="1">
      <alignment horizontal="center" vertical="center"/>
    </xf>
    <xf numFmtId="0" fontId="9" fillId="0" borderId="1" xfId="4" applyFont="1" applyBorder="1" applyAlignment="1">
      <alignment horizontal="center" vertical="center" wrapText="1"/>
    </xf>
    <xf numFmtId="0" fontId="9" fillId="0" borderId="17" xfId="4" applyFont="1" applyBorder="1" applyAlignment="1">
      <alignment horizontal="center" vertical="center" wrapText="1"/>
    </xf>
    <xf numFmtId="0" fontId="9" fillId="0" borderId="16" xfId="4" applyFont="1" applyBorder="1" applyAlignment="1">
      <alignment horizontal="center" vertical="center" wrapText="1"/>
    </xf>
    <xf numFmtId="0" fontId="11" fillId="5" borderId="3" xfId="4" applyFont="1" applyFill="1" applyBorder="1" applyAlignment="1">
      <alignment horizontal="center" vertical="center"/>
    </xf>
    <xf numFmtId="0" fontId="11" fillId="0" borderId="15" xfId="2" applyFont="1" applyFill="1" applyBorder="1" applyAlignment="1">
      <alignment horizontal="center" vertical="center"/>
    </xf>
    <xf numFmtId="0" fontId="9" fillId="0" borderId="32" xfId="4" applyFont="1" applyBorder="1" applyAlignment="1">
      <alignment horizontal="center" vertical="center"/>
    </xf>
    <xf numFmtId="0" fontId="11" fillId="5" borderId="4" xfId="5" applyFont="1" applyFill="1" applyBorder="1" applyAlignment="1">
      <alignment horizontal="center" vertical="center" wrapText="1"/>
    </xf>
    <xf numFmtId="0" fontId="11" fillId="5" borderId="3" xfId="5" applyFont="1" applyFill="1" applyBorder="1" applyAlignment="1">
      <alignment horizontal="center" vertical="center"/>
    </xf>
    <xf numFmtId="0" fontId="11" fillId="5" borderId="8" xfId="5" applyFont="1" applyFill="1" applyBorder="1" applyAlignment="1">
      <alignment horizontal="center" vertical="center"/>
    </xf>
    <xf numFmtId="0" fontId="11" fillId="5" borderId="10" xfId="5" applyFont="1" applyFill="1" applyBorder="1" applyAlignment="1">
      <alignment horizontal="center" vertical="center"/>
    </xf>
    <xf numFmtId="0" fontId="11" fillId="5" borderId="18" xfId="5" applyFont="1" applyFill="1" applyBorder="1" applyAlignment="1">
      <alignment horizontal="center" vertical="center"/>
    </xf>
    <xf numFmtId="0" fontId="11" fillId="5" borderId="5" xfId="5" applyFont="1" applyFill="1" applyBorder="1" applyAlignment="1">
      <alignment horizontal="center" vertical="center"/>
    </xf>
    <xf numFmtId="0" fontId="11" fillId="5" borderId="3" xfId="5" applyFont="1" applyFill="1" applyBorder="1" applyAlignment="1">
      <alignment horizontal="center" vertical="center" wrapText="1"/>
    </xf>
    <xf numFmtId="0" fontId="11" fillId="5" borderId="4" xfId="4" applyFont="1" applyFill="1" applyBorder="1" applyAlignment="1">
      <alignment horizontal="center" vertical="center"/>
    </xf>
    <xf numFmtId="0" fontId="9" fillId="0" borderId="28" xfId="5" applyFont="1" applyBorder="1" applyAlignment="1">
      <alignment horizontal="center" vertical="center"/>
    </xf>
    <xf numFmtId="0" fontId="9" fillId="0" borderId="18" xfId="5" applyFont="1" applyBorder="1" applyAlignment="1">
      <alignment horizontal="center" vertical="center"/>
    </xf>
    <xf numFmtId="0" fontId="9" fillId="0" borderId="21" xfId="5" applyFont="1" applyBorder="1" applyAlignment="1">
      <alignment horizontal="center" vertical="center"/>
    </xf>
    <xf numFmtId="0" fontId="9" fillId="0" borderId="4" xfId="5" applyFont="1" applyBorder="1" applyAlignment="1">
      <alignment horizontal="center" vertical="center"/>
    </xf>
    <xf numFmtId="0" fontId="9" fillId="0" borderId="3" xfId="5" applyFont="1" applyBorder="1" applyAlignment="1">
      <alignment horizontal="center" vertical="center"/>
    </xf>
    <xf numFmtId="0" fontId="9" fillId="0" borderId="6" xfId="5" applyFont="1" applyBorder="1" applyAlignment="1">
      <alignment horizontal="center" vertical="center"/>
    </xf>
    <xf numFmtId="0" fontId="9" fillId="0" borderId="5" xfId="5" applyFont="1" applyBorder="1" applyAlignment="1">
      <alignment horizontal="center" vertical="center"/>
    </xf>
    <xf numFmtId="0" fontId="11" fillId="5" borderId="22" xfId="5" applyFont="1" applyFill="1" applyBorder="1" applyAlignment="1">
      <alignment horizontal="center" vertical="center"/>
    </xf>
    <xf numFmtId="0" fontId="11" fillId="5" borderId="9" xfId="5" applyFont="1" applyFill="1" applyBorder="1" applyAlignment="1">
      <alignment horizontal="center" vertical="center"/>
    </xf>
    <xf numFmtId="0" fontId="11" fillId="5" borderId="6" xfId="5" applyFont="1" applyFill="1" applyBorder="1" applyAlignment="1">
      <alignment horizontal="center" vertical="center" wrapText="1"/>
    </xf>
    <xf numFmtId="0" fontId="11" fillId="5" borderId="18" xfId="5" applyFont="1" applyFill="1" applyBorder="1" applyAlignment="1">
      <alignment horizontal="center" vertical="center" wrapText="1"/>
    </xf>
    <xf numFmtId="0" fontId="11" fillId="5" borderId="5" xfId="5" applyFont="1" applyFill="1" applyBorder="1" applyAlignment="1">
      <alignment horizontal="center" vertical="center" wrapText="1"/>
    </xf>
    <xf numFmtId="0" fontId="11" fillId="5" borderId="11" xfId="5" applyFont="1" applyFill="1" applyBorder="1" applyAlignment="1">
      <alignment horizontal="center" vertical="center"/>
    </xf>
    <xf numFmtId="0" fontId="9" fillId="0" borderId="4" xfId="5" applyFont="1" applyBorder="1" applyAlignment="1">
      <alignment horizontal="center" vertical="center" wrapText="1"/>
    </xf>
    <xf numFmtId="0" fontId="10" fillId="0" borderId="19" xfId="4" applyFont="1" applyBorder="1" applyAlignment="1">
      <alignment horizontal="center" vertical="center"/>
    </xf>
    <xf numFmtId="0" fontId="10" fillId="0" borderId="14" xfId="4" applyFont="1" applyBorder="1" applyAlignment="1">
      <alignment horizontal="center" vertical="center"/>
    </xf>
    <xf numFmtId="0" fontId="10" fillId="0" borderId="27" xfId="4" applyFont="1" applyBorder="1" applyAlignment="1">
      <alignment horizontal="center" vertical="center"/>
    </xf>
    <xf numFmtId="0" fontId="9" fillId="0" borderId="3" xfId="4" applyFont="1" applyBorder="1" applyAlignment="1">
      <alignment horizontal="center" vertical="center" wrapText="1"/>
    </xf>
    <xf numFmtId="0" fontId="9" fillId="0" borderId="3" xfId="4" applyFont="1" applyBorder="1" applyAlignment="1">
      <alignment horizontal="center" vertical="center" shrinkToFit="1"/>
    </xf>
    <xf numFmtId="0" fontId="10" fillId="0" borderId="7" xfId="4" applyFont="1" applyBorder="1" applyAlignment="1">
      <alignment horizontal="center" vertical="center"/>
    </xf>
    <xf numFmtId="0" fontId="9" fillId="0" borderId="19" xfId="4" applyFont="1" applyBorder="1" applyAlignment="1">
      <alignment horizontal="center" vertical="center" wrapText="1"/>
    </xf>
    <xf numFmtId="0" fontId="9" fillId="0" borderId="14" xfId="4" applyFont="1" applyBorder="1" applyAlignment="1">
      <alignment horizontal="center" vertical="center" wrapText="1"/>
    </xf>
    <xf numFmtId="0" fontId="9" fillId="0" borderId="7" xfId="4" applyFont="1" applyBorder="1" applyAlignment="1">
      <alignment horizontal="center" vertical="center"/>
    </xf>
    <xf numFmtId="0" fontId="9" fillId="0" borderId="17" xfId="4" applyFont="1" applyBorder="1" applyAlignment="1">
      <alignment horizontal="center" vertical="center"/>
    </xf>
    <xf numFmtId="0" fontId="9" fillId="0" borderId="16" xfId="4" applyFont="1" applyBorder="1" applyAlignment="1">
      <alignment horizontal="center" vertical="center"/>
    </xf>
    <xf numFmtId="0" fontId="9" fillId="0" borderId="6" xfId="4" applyFont="1" applyBorder="1" applyAlignment="1">
      <alignment horizontal="center" vertical="center" wrapText="1"/>
    </xf>
    <xf numFmtId="0" fontId="9" fillId="0" borderId="18" xfId="4" applyFont="1" applyBorder="1" applyAlignment="1">
      <alignment horizontal="center" vertical="center" wrapText="1"/>
    </xf>
    <xf numFmtId="0" fontId="9" fillId="0" borderId="5" xfId="4" applyFont="1" applyBorder="1" applyAlignment="1">
      <alignment horizontal="center" vertical="center" wrapText="1"/>
    </xf>
    <xf numFmtId="0" fontId="9" fillId="0" borderId="31" xfId="4" applyFont="1" applyBorder="1" applyAlignment="1">
      <alignment horizontal="center" vertical="center"/>
    </xf>
    <xf numFmtId="0" fontId="16" fillId="0" borderId="30" xfId="6" applyFont="1" applyFill="1" applyBorder="1" applyAlignment="1">
      <alignment horizontal="center" vertical="center" wrapText="1"/>
    </xf>
    <xf numFmtId="0" fontId="16" fillId="0" borderId="18" xfId="6" applyFont="1" applyFill="1" applyBorder="1" applyAlignment="1">
      <alignment horizontal="center" vertical="center" wrapText="1"/>
    </xf>
    <xf numFmtId="0" fontId="16" fillId="0" borderId="5" xfId="6" applyFont="1" applyFill="1" applyBorder="1" applyAlignment="1">
      <alignment horizontal="center" vertical="center" wrapText="1"/>
    </xf>
    <xf numFmtId="0" fontId="9" fillId="0" borderId="3" xfId="4" applyFont="1" applyBorder="1" applyAlignment="1">
      <alignment horizontal="center" vertical="center" wrapText="1" shrinkToFit="1"/>
    </xf>
    <xf numFmtId="0" fontId="10" fillId="0" borderId="7" xfId="4" applyFont="1" applyBorder="1" applyAlignment="1">
      <alignment horizontal="center" vertical="center" wrapText="1"/>
    </xf>
    <xf numFmtId="0" fontId="9" fillId="0" borderId="19" xfId="4" applyFont="1" applyBorder="1" applyAlignment="1">
      <alignment horizontal="center" vertical="center"/>
    </xf>
    <xf numFmtId="0" fontId="9" fillId="0" borderId="14" xfId="4" applyFont="1" applyBorder="1" applyAlignment="1">
      <alignment horizontal="center" vertical="center"/>
    </xf>
    <xf numFmtId="0" fontId="14" fillId="6" borderId="23" xfId="4" applyFont="1" applyFill="1" applyBorder="1" applyAlignment="1">
      <alignment horizontal="center" vertical="center"/>
    </xf>
    <xf numFmtId="0" fontId="14" fillId="6" borderId="24" xfId="4" applyFont="1" applyFill="1" applyBorder="1" applyAlignment="1">
      <alignment horizontal="center" vertical="center"/>
    </xf>
    <xf numFmtId="0" fontId="14" fillId="6" borderId="25" xfId="4" applyFont="1" applyFill="1" applyBorder="1" applyAlignment="1">
      <alignment horizontal="center" vertical="center"/>
    </xf>
    <xf numFmtId="0" fontId="9" fillId="5" borderId="3" xfId="4" applyFont="1" applyFill="1" applyBorder="1" applyAlignment="1">
      <alignment horizontal="center" vertical="center"/>
    </xf>
    <xf numFmtId="0" fontId="9" fillId="5" borderId="17" xfId="4" applyFont="1" applyFill="1" applyBorder="1" applyAlignment="1">
      <alignment horizontal="center" vertical="center"/>
    </xf>
    <xf numFmtId="0" fontId="9" fillId="5" borderId="2" xfId="4" applyFont="1" applyFill="1" applyBorder="1" applyAlignment="1">
      <alignment horizontal="center" vertical="center"/>
    </xf>
    <xf numFmtId="0" fontId="9" fillId="5" borderId="4" xfId="4" applyFont="1" applyFill="1" applyBorder="1" applyAlignment="1">
      <alignment horizontal="center" vertical="center"/>
    </xf>
    <xf numFmtId="0" fontId="9" fillId="5" borderId="20" xfId="4" applyFont="1" applyFill="1" applyBorder="1" applyAlignment="1">
      <alignment horizontal="center" vertical="center"/>
    </xf>
    <xf numFmtId="0" fontId="9" fillId="5" borderId="1" xfId="4" applyFont="1" applyFill="1" applyBorder="1" applyAlignment="1">
      <alignment horizontal="center" vertical="center"/>
    </xf>
    <xf numFmtId="0" fontId="9" fillId="5" borderId="1" xfId="4" applyFont="1" applyFill="1" applyBorder="1" applyAlignment="1">
      <alignment horizontal="center" vertical="center" wrapText="1"/>
    </xf>
    <xf numFmtId="0" fontId="9" fillId="5" borderId="3" xfId="4" applyFont="1" applyFill="1" applyBorder="1" applyAlignment="1">
      <alignment horizontal="center" vertical="center" wrapText="1"/>
    </xf>
    <xf numFmtId="0" fontId="9" fillId="5" borderId="17" xfId="4" applyFont="1" applyFill="1" applyBorder="1" applyAlignment="1">
      <alignment horizontal="center" vertical="center" wrapText="1"/>
    </xf>
  </cellXfs>
  <cellStyles count="10">
    <cellStyle name="표준" xfId="0" builtinId="0"/>
    <cellStyle name="표준 2" xfId="1"/>
    <cellStyle name="표준 3" xfId="3"/>
    <cellStyle name="표준 3 2" xfId="8"/>
    <cellStyle name="표준 4" xfId="7"/>
    <cellStyle name="표준 5" xfId="9"/>
    <cellStyle name="표준_신구교과목대비표(전자정보통신)" xfId="5"/>
    <cellStyle name="표준_신구교과목대비표(컴퓨터정보전공)" xfId="4"/>
    <cellStyle name="표준_전자정보통신" xfId="2"/>
    <cellStyle name="표준_컴퓨터정보전공" xfId="6"/>
  </cellStyles>
  <dxfs count="0"/>
  <tableStyles count="0" defaultTableStyle="TableStyleMedium2" defaultPivotStyle="PivotStyleLight16"/>
  <colors>
    <mruColors>
      <color rgb="FFFFE1E1"/>
      <color rgb="FF0000FF"/>
      <color rgb="FFFFCC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7"/>
  <sheetViews>
    <sheetView tabSelected="1" zoomScale="55" zoomScaleNormal="55" zoomScaleSheetLayoutView="70" workbookViewId="0">
      <selection activeCell="J22" sqref="J22"/>
    </sheetView>
  </sheetViews>
  <sheetFormatPr defaultColWidth="8.88671875" defaultRowHeight="17.100000000000001" customHeight="1" x14ac:dyDescent="0.15"/>
  <cols>
    <col min="1" max="1" width="6.109375" style="22" customWidth="1"/>
    <col min="2" max="3" width="7.109375" style="22" customWidth="1"/>
    <col min="4" max="4" width="39.6640625" style="22" customWidth="1"/>
    <col min="5" max="5" width="11.6640625" style="27" bestFit="1" customWidth="1"/>
    <col min="6" max="20" width="7" style="22" customWidth="1"/>
    <col min="21" max="16384" width="8.88671875" style="22"/>
  </cols>
  <sheetData>
    <row r="1" spans="1:20" s="21" customFormat="1" ht="27.75" customHeight="1" thickBot="1" x14ac:dyDescent="0.2">
      <c r="A1" s="183" t="s">
        <v>49</v>
      </c>
      <c r="B1" s="183"/>
      <c r="C1" s="183"/>
      <c r="D1" s="183"/>
      <c r="E1" s="183"/>
      <c r="F1" s="183" t="s">
        <v>44</v>
      </c>
      <c r="G1" s="183"/>
      <c r="H1" s="183"/>
      <c r="I1" s="183"/>
      <c r="J1" s="183"/>
      <c r="K1" s="183"/>
      <c r="L1" s="183"/>
      <c r="M1" s="183"/>
      <c r="N1" s="183"/>
      <c r="O1" s="175" t="s">
        <v>30</v>
      </c>
      <c r="P1" s="175"/>
      <c r="Q1" s="175"/>
      <c r="R1" s="175"/>
      <c r="S1" s="175"/>
      <c r="T1" s="175"/>
    </row>
    <row r="2" spans="1:20" ht="27.75" customHeight="1" x14ac:dyDescent="0.15">
      <c r="A2" s="159" t="s">
        <v>0</v>
      </c>
      <c r="B2" s="160"/>
      <c r="C2" s="176" t="s">
        <v>10</v>
      </c>
      <c r="D2" s="159" t="s">
        <v>167</v>
      </c>
      <c r="E2" s="184" t="s">
        <v>25</v>
      </c>
      <c r="F2" s="159" t="s">
        <v>1</v>
      </c>
      <c r="G2" s="179"/>
      <c r="H2" s="179"/>
      <c r="I2" s="179"/>
      <c r="J2" s="179"/>
      <c r="K2" s="160"/>
      <c r="L2" s="159" t="s">
        <v>2</v>
      </c>
      <c r="M2" s="180"/>
      <c r="N2" s="179"/>
      <c r="O2" s="179"/>
      <c r="P2" s="179"/>
      <c r="Q2" s="160"/>
      <c r="R2" s="159" t="s">
        <v>3</v>
      </c>
      <c r="S2" s="179"/>
      <c r="T2" s="160"/>
    </row>
    <row r="3" spans="1:20" ht="27.75" customHeight="1" x14ac:dyDescent="0.15">
      <c r="A3" s="161"/>
      <c r="B3" s="162"/>
      <c r="C3" s="177"/>
      <c r="D3" s="161"/>
      <c r="E3" s="185"/>
      <c r="F3" s="161" t="s">
        <v>4</v>
      </c>
      <c r="G3" s="181"/>
      <c r="H3" s="181"/>
      <c r="I3" s="181" t="s">
        <v>5</v>
      </c>
      <c r="J3" s="181"/>
      <c r="K3" s="162"/>
      <c r="L3" s="161" t="s">
        <v>4</v>
      </c>
      <c r="M3" s="182"/>
      <c r="N3" s="181"/>
      <c r="O3" s="181" t="s">
        <v>5</v>
      </c>
      <c r="P3" s="181"/>
      <c r="Q3" s="162"/>
      <c r="R3" s="161"/>
      <c r="S3" s="181"/>
      <c r="T3" s="162"/>
    </row>
    <row r="4" spans="1:20" ht="27.75" customHeight="1" thickBot="1" x14ac:dyDescent="0.2">
      <c r="A4" s="163"/>
      <c r="B4" s="164"/>
      <c r="C4" s="178"/>
      <c r="D4" s="163"/>
      <c r="E4" s="186"/>
      <c r="F4" s="60" t="s">
        <v>6</v>
      </c>
      <c r="G4" s="61" t="s">
        <v>7</v>
      </c>
      <c r="H4" s="61" t="s">
        <v>8</v>
      </c>
      <c r="I4" s="61" t="s">
        <v>6</v>
      </c>
      <c r="J4" s="61" t="s">
        <v>7</v>
      </c>
      <c r="K4" s="36" t="s">
        <v>8</v>
      </c>
      <c r="L4" s="60" t="s">
        <v>6</v>
      </c>
      <c r="M4" s="61" t="s">
        <v>7</v>
      </c>
      <c r="N4" s="61" t="s">
        <v>8</v>
      </c>
      <c r="O4" s="61" t="s">
        <v>6</v>
      </c>
      <c r="P4" s="61" t="s">
        <v>7</v>
      </c>
      <c r="Q4" s="36" t="s">
        <v>8</v>
      </c>
      <c r="R4" s="60" t="s">
        <v>6</v>
      </c>
      <c r="S4" s="61" t="s">
        <v>7</v>
      </c>
      <c r="T4" s="36" t="s">
        <v>8</v>
      </c>
    </row>
    <row r="5" spans="1:20" ht="36.75" customHeight="1" x14ac:dyDescent="0.15">
      <c r="A5" s="156" t="s">
        <v>22</v>
      </c>
      <c r="B5" s="169" t="s">
        <v>29</v>
      </c>
      <c r="C5" s="73"/>
      <c r="D5" s="74" t="s">
        <v>168</v>
      </c>
      <c r="E5" s="75" t="s">
        <v>35</v>
      </c>
      <c r="F5" s="76">
        <v>1</v>
      </c>
      <c r="G5" s="77">
        <v>1</v>
      </c>
      <c r="H5" s="77">
        <v>0</v>
      </c>
      <c r="I5" s="77"/>
      <c r="J5" s="77"/>
      <c r="K5" s="78"/>
      <c r="L5" s="76"/>
      <c r="M5" s="77"/>
      <c r="N5" s="77"/>
      <c r="O5" s="79"/>
      <c r="P5" s="80"/>
      <c r="Q5" s="81"/>
      <c r="R5" s="82">
        <f>SUM(F5,I5,L5,O5)</f>
        <v>1</v>
      </c>
      <c r="S5" s="83">
        <f>SUM(G5,J5,M5,P5)</f>
        <v>1</v>
      </c>
      <c r="T5" s="84">
        <f>SUM(H5,K5,N5,Q5)</f>
        <v>0</v>
      </c>
    </row>
    <row r="6" spans="1:20" ht="36.75" customHeight="1" x14ac:dyDescent="0.15">
      <c r="A6" s="157"/>
      <c r="B6" s="170"/>
      <c r="C6" s="37"/>
      <c r="D6" s="44" t="s">
        <v>142</v>
      </c>
      <c r="E6" s="50" t="s">
        <v>32</v>
      </c>
      <c r="F6" s="53">
        <v>1</v>
      </c>
      <c r="G6" s="24">
        <v>1</v>
      </c>
      <c r="H6" s="24">
        <v>0</v>
      </c>
      <c r="I6" s="24"/>
      <c r="J6" s="24"/>
      <c r="K6" s="45"/>
      <c r="L6" s="53"/>
      <c r="M6" s="24"/>
      <c r="N6" s="24"/>
      <c r="O6" s="28"/>
      <c r="P6" s="23"/>
      <c r="Q6" s="43"/>
      <c r="R6" s="64">
        <f t="shared" ref="R6:R9" si="0">SUM(F6,I6,L6,O6)</f>
        <v>1</v>
      </c>
      <c r="S6" s="29">
        <f t="shared" ref="S6:S9" si="1">SUM(G6,J6,M6,P6)</f>
        <v>1</v>
      </c>
      <c r="T6" s="65">
        <f t="shared" ref="T6:T9" si="2">SUM(H6,K6,N6,Q6)</f>
        <v>0</v>
      </c>
    </row>
    <row r="7" spans="1:20" ht="36.75" customHeight="1" x14ac:dyDescent="0.15">
      <c r="A7" s="157"/>
      <c r="B7" s="170"/>
      <c r="C7" s="37"/>
      <c r="D7" s="44" t="s">
        <v>36</v>
      </c>
      <c r="E7" s="50" t="s">
        <v>37</v>
      </c>
      <c r="F7" s="53"/>
      <c r="G7" s="24"/>
      <c r="H7" s="24"/>
      <c r="I7" s="24">
        <v>1</v>
      </c>
      <c r="J7" s="24">
        <v>1</v>
      </c>
      <c r="K7" s="45">
        <v>0</v>
      </c>
      <c r="L7" s="53"/>
      <c r="M7" s="24"/>
      <c r="N7" s="24"/>
      <c r="O7" s="28"/>
      <c r="P7" s="23"/>
      <c r="Q7" s="43"/>
      <c r="R7" s="64">
        <f t="shared" si="0"/>
        <v>1</v>
      </c>
      <c r="S7" s="29">
        <f t="shared" si="1"/>
        <v>1</v>
      </c>
      <c r="T7" s="65">
        <f t="shared" si="2"/>
        <v>0</v>
      </c>
    </row>
    <row r="8" spans="1:20" ht="36.75" customHeight="1" x14ac:dyDescent="0.15">
      <c r="A8" s="157"/>
      <c r="B8" s="170"/>
      <c r="C8" s="37"/>
      <c r="D8" s="44" t="s">
        <v>38</v>
      </c>
      <c r="E8" s="50" t="s">
        <v>39</v>
      </c>
      <c r="F8" s="53"/>
      <c r="G8" s="24"/>
      <c r="H8" s="24"/>
      <c r="I8" s="24"/>
      <c r="J8" s="24"/>
      <c r="K8" s="45"/>
      <c r="L8" s="53">
        <v>1</v>
      </c>
      <c r="M8" s="24">
        <v>1</v>
      </c>
      <c r="N8" s="24">
        <v>0</v>
      </c>
      <c r="O8" s="28"/>
      <c r="P8" s="23"/>
      <c r="Q8" s="43"/>
      <c r="R8" s="64">
        <f t="shared" si="0"/>
        <v>1</v>
      </c>
      <c r="S8" s="29">
        <f t="shared" si="1"/>
        <v>1</v>
      </c>
      <c r="T8" s="65">
        <f t="shared" si="2"/>
        <v>0</v>
      </c>
    </row>
    <row r="9" spans="1:20" ht="36.75" customHeight="1" x14ac:dyDescent="0.15">
      <c r="A9" s="157"/>
      <c r="B9" s="170"/>
      <c r="C9" s="37"/>
      <c r="D9" s="44" t="s">
        <v>40</v>
      </c>
      <c r="E9" s="50" t="s">
        <v>32</v>
      </c>
      <c r="F9" s="53"/>
      <c r="G9" s="24"/>
      <c r="H9" s="24"/>
      <c r="I9" s="24"/>
      <c r="J9" s="24"/>
      <c r="K9" s="45"/>
      <c r="L9" s="53"/>
      <c r="M9" s="24"/>
      <c r="N9" s="24"/>
      <c r="O9" s="30">
        <v>1</v>
      </c>
      <c r="P9" s="24">
        <v>1</v>
      </c>
      <c r="Q9" s="45">
        <v>0</v>
      </c>
      <c r="R9" s="64">
        <f t="shared" si="0"/>
        <v>1</v>
      </c>
      <c r="S9" s="29">
        <f t="shared" si="1"/>
        <v>1</v>
      </c>
      <c r="T9" s="65">
        <f t="shared" si="2"/>
        <v>0</v>
      </c>
    </row>
    <row r="10" spans="1:20" ht="44.25" customHeight="1" x14ac:dyDescent="0.15">
      <c r="A10" s="157"/>
      <c r="B10" s="168" t="s">
        <v>28</v>
      </c>
      <c r="C10" s="38"/>
      <c r="D10" s="44" t="s">
        <v>169</v>
      </c>
      <c r="E10" s="49" t="s">
        <v>41</v>
      </c>
      <c r="F10" s="53">
        <v>2</v>
      </c>
      <c r="G10" s="24">
        <v>2</v>
      </c>
      <c r="H10" s="24">
        <v>0</v>
      </c>
      <c r="I10" s="24"/>
      <c r="J10" s="24"/>
      <c r="K10" s="45"/>
      <c r="L10" s="53"/>
      <c r="M10" s="24"/>
      <c r="N10" s="24"/>
      <c r="O10" s="24"/>
      <c r="P10" s="24"/>
      <c r="Q10" s="62"/>
      <c r="R10" s="64">
        <f t="shared" ref="R10:R11" si="3">SUM(F10,I10,L10,O10)</f>
        <v>2</v>
      </c>
      <c r="S10" s="29">
        <f t="shared" ref="S10:S11" si="4">SUM(G10,J10,M10,P10)</f>
        <v>2</v>
      </c>
      <c r="T10" s="65">
        <f t="shared" ref="T10:T11" si="5">SUM(H10,K10,N10,Q10)</f>
        <v>0</v>
      </c>
    </row>
    <row r="11" spans="1:20" ht="36.75" customHeight="1" x14ac:dyDescent="0.15">
      <c r="A11" s="157"/>
      <c r="B11" s="168"/>
      <c r="C11" s="39"/>
      <c r="D11" s="44" t="s">
        <v>42</v>
      </c>
      <c r="E11" s="50" t="s">
        <v>43</v>
      </c>
      <c r="F11" s="53">
        <v>2</v>
      </c>
      <c r="G11" s="24">
        <v>2</v>
      </c>
      <c r="H11" s="24">
        <v>0</v>
      </c>
      <c r="I11" s="24"/>
      <c r="J11" s="24"/>
      <c r="K11" s="45"/>
      <c r="L11" s="53"/>
      <c r="M11" s="24"/>
      <c r="N11" s="24"/>
      <c r="O11" s="24"/>
      <c r="P11" s="24"/>
      <c r="Q11" s="45"/>
      <c r="R11" s="66">
        <f t="shared" si="3"/>
        <v>2</v>
      </c>
      <c r="S11" s="23">
        <f t="shared" si="4"/>
        <v>2</v>
      </c>
      <c r="T11" s="43">
        <f t="shared" si="5"/>
        <v>0</v>
      </c>
    </row>
    <row r="12" spans="1:20" ht="40.5" customHeight="1" thickBot="1" x14ac:dyDescent="0.2">
      <c r="A12" s="158"/>
      <c r="B12" s="113" t="s">
        <v>27</v>
      </c>
      <c r="C12" s="42"/>
      <c r="D12" s="85"/>
      <c r="E12" s="52"/>
      <c r="F12" s="60">
        <f t="shared" ref="F12:T12" si="6">SUM(F5:F11)</f>
        <v>6</v>
      </c>
      <c r="G12" s="61">
        <f t="shared" si="6"/>
        <v>6</v>
      </c>
      <c r="H12" s="61">
        <f t="shared" si="6"/>
        <v>0</v>
      </c>
      <c r="I12" s="61">
        <f t="shared" si="6"/>
        <v>1</v>
      </c>
      <c r="J12" s="61">
        <f t="shared" si="6"/>
        <v>1</v>
      </c>
      <c r="K12" s="36">
        <f t="shared" si="6"/>
        <v>0</v>
      </c>
      <c r="L12" s="60">
        <f t="shared" si="6"/>
        <v>1</v>
      </c>
      <c r="M12" s="61">
        <f t="shared" si="6"/>
        <v>1</v>
      </c>
      <c r="N12" s="61">
        <f t="shared" si="6"/>
        <v>0</v>
      </c>
      <c r="O12" s="61">
        <f t="shared" si="6"/>
        <v>1</v>
      </c>
      <c r="P12" s="61">
        <f t="shared" si="6"/>
        <v>1</v>
      </c>
      <c r="Q12" s="36">
        <f t="shared" si="6"/>
        <v>0</v>
      </c>
      <c r="R12" s="60">
        <f t="shared" si="6"/>
        <v>9</v>
      </c>
      <c r="S12" s="61">
        <f t="shared" si="6"/>
        <v>9</v>
      </c>
      <c r="T12" s="36">
        <f t="shared" si="6"/>
        <v>0</v>
      </c>
    </row>
    <row r="13" spans="1:20" ht="42" customHeight="1" x14ac:dyDescent="0.15">
      <c r="A13" s="173" t="s">
        <v>33</v>
      </c>
      <c r="B13" s="92" t="s">
        <v>20</v>
      </c>
      <c r="C13" s="93"/>
      <c r="D13" s="94" t="s">
        <v>165</v>
      </c>
      <c r="E13" s="95" t="s">
        <v>34</v>
      </c>
      <c r="F13" s="96"/>
      <c r="G13" s="97"/>
      <c r="H13" s="98"/>
      <c r="I13" s="98"/>
      <c r="J13" s="97"/>
      <c r="K13" s="99"/>
      <c r="L13" s="96"/>
      <c r="M13" s="97"/>
      <c r="N13" s="97"/>
      <c r="O13" s="98">
        <v>1</v>
      </c>
      <c r="P13" s="98">
        <v>1</v>
      </c>
      <c r="Q13" s="100">
        <v>0</v>
      </c>
      <c r="R13" s="101">
        <f>SUM(F13,I13,L13,O13)</f>
        <v>1</v>
      </c>
      <c r="S13" s="102">
        <f>SUM(G13,J13,M13,P13)</f>
        <v>1</v>
      </c>
      <c r="T13" s="103">
        <f>SUM(H13,K13,N13,Q13)</f>
        <v>0</v>
      </c>
    </row>
    <row r="14" spans="1:20" ht="42" customHeight="1" x14ac:dyDescent="0.15">
      <c r="A14" s="157"/>
      <c r="B14" s="171" t="s">
        <v>21</v>
      </c>
      <c r="C14" s="40"/>
      <c r="D14" s="44" t="s">
        <v>143</v>
      </c>
      <c r="E14" s="51" t="s">
        <v>45</v>
      </c>
      <c r="F14" s="56">
        <v>4</v>
      </c>
      <c r="G14" s="31">
        <v>1</v>
      </c>
      <c r="H14" s="25">
        <v>3</v>
      </c>
      <c r="I14" s="25"/>
      <c r="J14" s="31"/>
      <c r="K14" s="55"/>
      <c r="L14" s="54"/>
      <c r="M14" s="31"/>
      <c r="N14" s="31"/>
      <c r="O14" s="31"/>
      <c r="P14" s="31"/>
      <c r="Q14" s="55"/>
      <c r="R14" s="67">
        <f t="shared" ref="R14:R37" si="7">SUM(F14,I14,L14,O14)</f>
        <v>4</v>
      </c>
      <c r="S14" s="26">
        <f t="shared" ref="S14:S37" si="8">SUM(G14,J14,M14,P14)</f>
        <v>1</v>
      </c>
      <c r="T14" s="48">
        <f t="shared" ref="T14:T37" si="9">SUM(H14,K14,N14,Q14)</f>
        <v>3</v>
      </c>
    </row>
    <row r="15" spans="1:20" ht="42" customHeight="1" x14ac:dyDescent="0.15">
      <c r="A15" s="157"/>
      <c r="B15" s="171"/>
      <c r="C15" s="40"/>
      <c r="D15" s="46" t="s">
        <v>144</v>
      </c>
      <c r="E15" s="120" t="s">
        <v>45</v>
      </c>
      <c r="F15" s="121">
        <v>3</v>
      </c>
      <c r="G15" s="122">
        <v>1</v>
      </c>
      <c r="H15" s="35">
        <v>2</v>
      </c>
      <c r="I15" s="35"/>
      <c r="J15" s="122"/>
      <c r="K15" s="123"/>
      <c r="L15" s="121"/>
      <c r="M15" s="122"/>
      <c r="N15" s="122"/>
      <c r="O15" s="35"/>
      <c r="P15" s="35"/>
      <c r="Q15" s="124"/>
      <c r="R15" s="67">
        <f t="shared" si="7"/>
        <v>3</v>
      </c>
      <c r="S15" s="26">
        <f t="shared" si="8"/>
        <v>1</v>
      </c>
      <c r="T15" s="48">
        <f t="shared" si="9"/>
        <v>2</v>
      </c>
    </row>
    <row r="16" spans="1:20" ht="42" customHeight="1" x14ac:dyDescent="0.15">
      <c r="A16" s="157"/>
      <c r="B16" s="171"/>
      <c r="C16" s="40"/>
      <c r="D16" s="46" t="s">
        <v>145</v>
      </c>
      <c r="E16" s="120" t="s">
        <v>45</v>
      </c>
      <c r="F16" s="125">
        <v>2</v>
      </c>
      <c r="G16" s="126">
        <v>0</v>
      </c>
      <c r="H16" s="126">
        <v>2</v>
      </c>
      <c r="I16" s="126"/>
      <c r="J16" s="126"/>
      <c r="K16" s="127"/>
      <c r="L16" s="125"/>
      <c r="M16" s="126"/>
      <c r="N16" s="126"/>
      <c r="O16" s="128"/>
      <c r="P16" s="128"/>
      <c r="Q16" s="129"/>
      <c r="R16" s="67">
        <f t="shared" si="7"/>
        <v>2</v>
      </c>
      <c r="S16" s="26">
        <f t="shared" si="8"/>
        <v>0</v>
      </c>
      <c r="T16" s="48">
        <f t="shared" si="9"/>
        <v>2</v>
      </c>
    </row>
    <row r="17" spans="1:20" ht="42" customHeight="1" x14ac:dyDescent="0.15">
      <c r="A17" s="157"/>
      <c r="B17" s="171"/>
      <c r="C17" s="40"/>
      <c r="D17" s="44" t="s">
        <v>146</v>
      </c>
      <c r="E17" s="120" t="s">
        <v>45</v>
      </c>
      <c r="F17" s="125">
        <v>2</v>
      </c>
      <c r="G17" s="126">
        <v>2</v>
      </c>
      <c r="H17" s="126">
        <v>0</v>
      </c>
      <c r="I17" s="126"/>
      <c r="J17" s="126"/>
      <c r="K17" s="127"/>
      <c r="L17" s="125"/>
      <c r="M17" s="126"/>
      <c r="N17" s="126"/>
      <c r="O17" s="128"/>
      <c r="P17" s="128"/>
      <c r="Q17" s="129"/>
      <c r="R17" s="67">
        <f t="shared" si="7"/>
        <v>2</v>
      </c>
      <c r="S17" s="26">
        <f t="shared" si="8"/>
        <v>2</v>
      </c>
      <c r="T17" s="48">
        <f t="shared" si="9"/>
        <v>0</v>
      </c>
    </row>
    <row r="18" spans="1:20" ht="42" customHeight="1" x14ac:dyDescent="0.15">
      <c r="A18" s="157"/>
      <c r="B18" s="171"/>
      <c r="C18" s="40"/>
      <c r="D18" s="46" t="s">
        <v>147</v>
      </c>
      <c r="E18" s="120" t="s">
        <v>45</v>
      </c>
      <c r="F18" s="125">
        <v>4</v>
      </c>
      <c r="G18" s="126">
        <v>1</v>
      </c>
      <c r="H18" s="126">
        <v>3</v>
      </c>
      <c r="I18" s="126"/>
      <c r="J18" s="126"/>
      <c r="K18" s="127"/>
      <c r="L18" s="125"/>
      <c r="M18" s="126"/>
      <c r="N18" s="126"/>
      <c r="O18" s="128"/>
      <c r="P18" s="128"/>
      <c r="Q18" s="129"/>
      <c r="R18" s="67">
        <f t="shared" si="7"/>
        <v>4</v>
      </c>
      <c r="S18" s="26">
        <f t="shared" si="8"/>
        <v>1</v>
      </c>
      <c r="T18" s="48">
        <f t="shared" si="9"/>
        <v>3</v>
      </c>
    </row>
    <row r="19" spans="1:20" ht="42" customHeight="1" x14ac:dyDescent="0.15">
      <c r="A19" s="157"/>
      <c r="B19" s="171"/>
      <c r="C19" s="40"/>
      <c r="D19" s="46" t="s">
        <v>148</v>
      </c>
      <c r="E19" s="120" t="s">
        <v>45</v>
      </c>
      <c r="F19" s="125"/>
      <c r="G19" s="126"/>
      <c r="H19" s="126"/>
      <c r="I19" s="126">
        <v>4</v>
      </c>
      <c r="J19" s="126">
        <v>1</v>
      </c>
      <c r="K19" s="127">
        <v>3</v>
      </c>
      <c r="L19" s="125"/>
      <c r="M19" s="126"/>
      <c r="N19" s="126"/>
      <c r="O19" s="128"/>
      <c r="P19" s="128"/>
      <c r="Q19" s="129"/>
      <c r="R19" s="67">
        <f t="shared" si="7"/>
        <v>4</v>
      </c>
      <c r="S19" s="26">
        <f t="shared" si="8"/>
        <v>1</v>
      </c>
      <c r="T19" s="48">
        <f t="shared" si="9"/>
        <v>3</v>
      </c>
    </row>
    <row r="20" spans="1:20" ht="42" customHeight="1" x14ac:dyDescent="0.15">
      <c r="A20" s="157"/>
      <c r="B20" s="171"/>
      <c r="C20" s="40"/>
      <c r="D20" s="46" t="s">
        <v>149</v>
      </c>
      <c r="E20" s="120" t="s">
        <v>45</v>
      </c>
      <c r="F20" s="125"/>
      <c r="G20" s="126"/>
      <c r="H20" s="126"/>
      <c r="I20" s="126">
        <v>4</v>
      </c>
      <c r="J20" s="126">
        <v>1</v>
      </c>
      <c r="K20" s="127">
        <v>3</v>
      </c>
      <c r="L20" s="125"/>
      <c r="M20" s="126"/>
      <c r="N20" s="126"/>
      <c r="O20" s="128"/>
      <c r="P20" s="128"/>
      <c r="Q20" s="129"/>
      <c r="R20" s="67">
        <f t="shared" si="7"/>
        <v>4</v>
      </c>
      <c r="S20" s="26">
        <f t="shared" si="8"/>
        <v>1</v>
      </c>
      <c r="T20" s="48">
        <f t="shared" si="9"/>
        <v>3</v>
      </c>
    </row>
    <row r="21" spans="1:20" ht="42" customHeight="1" x14ac:dyDescent="0.15">
      <c r="A21" s="157"/>
      <c r="B21" s="171"/>
      <c r="C21" s="40"/>
      <c r="D21" s="46" t="s">
        <v>150</v>
      </c>
      <c r="E21" s="120" t="s">
        <v>45</v>
      </c>
      <c r="F21" s="125"/>
      <c r="G21" s="126"/>
      <c r="H21" s="126"/>
      <c r="I21" s="126">
        <v>2</v>
      </c>
      <c r="J21" s="126">
        <v>0</v>
      </c>
      <c r="K21" s="127">
        <v>2</v>
      </c>
      <c r="L21" s="125"/>
      <c r="M21" s="126"/>
      <c r="N21" s="126"/>
      <c r="O21" s="128"/>
      <c r="P21" s="128"/>
      <c r="Q21" s="129"/>
      <c r="R21" s="67">
        <f t="shared" si="7"/>
        <v>2</v>
      </c>
      <c r="S21" s="26">
        <f t="shared" si="8"/>
        <v>0</v>
      </c>
      <c r="T21" s="48">
        <f t="shared" si="9"/>
        <v>2</v>
      </c>
    </row>
    <row r="22" spans="1:20" ht="42" customHeight="1" x14ac:dyDescent="0.15">
      <c r="A22" s="157"/>
      <c r="B22" s="171"/>
      <c r="C22" s="40"/>
      <c r="D22" s="46" t="s">
        <v>151</v>
      </c>
      <c r="E22" s="120" t="s">
        <v>45</v>
      </c>
      <c r="F22" s="125"/>
      <c r="G22" s="126"/>
      <c r="H22" s="126"/>
      <c r="I22" s="126">
        <v>3</v>
      </c>
      <c r="J22" s="126">
        <v>0</v>
      </c>
      <c r="K22" s="127">
        <v>3</v>
      </c>
      <c r="L22" s="125"/>
      <c r="M22" s="126"/>
      <c r="N22" s="126"/>
      <c r="O22" s="128"/>
      <c r="P22" s="128"/>
      <c r="Q22" s="129"/>
      <c r="R22" s="67">
        <f t="shared" si="7"/>
        <v>3</v>
      </c>
      <c r="S22" s="26">
        <f t="shared" si="8"/>
        <v>0</v>
      </c>
      <c r="T22" s="48">
        <f t="shared" si="9"/>
        <v>3</v>
      </c>
    </row>
    <row r="23" spans="1:20" ht="42" customHeight="1" x14ac:dyDescent="0.15">
      <c r="A23" s="157"/>
      <c r="B23" s="171"/>
      <c r="C23" s="40"/>
      <c r="D23" s="46" t="s">
        <v>152</v>
      </c>
      <c r="E23" s="120" t="s">
        <v>45</v>
      </c>
      <c r="F23" s="125"/>
      <c r="G23" s="126"/>
      <c r="H23" s="126"/>
      <c r="I23" s="126">
        <v>3</v>
      </c>
      <c r="J23" s="126">
        <v>0</v>
      </c>
      <c r="K23" s="127">
        <v>3</v>
      </c>
      <c r="L23" s="125"/>
      <c r="M23" s="126"/>
      <c r="N23" s="126"/>
      <c r="O23" s="128"/>
      <c r="P23" s="128"/>
      <c r="Q23" s="129"/>
      <c r="R23" s="67">
        <f t="shared" si="7"/>
        <v>3</v>
      </c>
      <c r="S23" s="26">
        <f t="shared" si="8"/>
        <v>0</v>
      </c>
      <c r="T23" s="48">
        <f t="shared" si="9"/>
        <v>3</v>
      </c>
    </row>
    <row r="24" spans="1:20" ht="42" customHeight="1" x14ac:dyDescent="0.15">
      <c r="A24" s="157"/>
      <c r="B24" s="171"/>
      <c r="C24" s="40"/>
      <c r="D24" s="46" t="s">
        <v>153</v>
      </c>
      <c r="E24" s="120" t="s">
        <v>45</v>
      </c>
      <c r="F24" s="125"/>
      <c r="G24" s="126"/>
      <c r="H24" s="126"/>
      <c r="I24" s="126">
        <v>4</v>
      </c>
      <c r="J24" s="126">
        <v>1</v>
      </c>
      <c r="K24" s="127">
        <v>3</v>
      </c>
      <c r="L24" s="125"/>
      <c r="M24" s="126"/>
      <c r="N24" s="126"/>
      <c r="O24" s="128"/>
      <c r="P24" s="128"/>
      <c r="Q24" s="129"/>
      <c r="R24" s="67">
        <f t="shared" si="7"/>
        <v>4</v>
      </c>
      <c r="S24" s="26">
        <f t="shared" si="8"/>
        <v>1</v>
      </c>
      <c r="T24" s="48">
        <f t="shared" si="9"/>
        <v>3</v>
      </c>
    </row>
    <row r="25" spans="1:20" ht="42" customHeight="1" x14ac:dyDescent="0.15">
      <c r="A25" s="157"/>
      <c r="B25" s="171"/>
      <c r="C25" s="40"/>
      <c r="D25" s="46" t="s">
        <v>154</v>
      </c>
      <c r="E25" s="120" t="s">
        <v>45</v>
      </c>
      <c r="F25" s="125"/>
      <c r="G25" s="126"/>
      <c r="H25" s="126"/>
      <c r="I25" s="126"/>
      <c r="J25" s="126"/>
      <c r="K25" s="127"/>
      <c r="L25" s="125">
        <v>4</v>
      </c>
      <c r="M25" s="126">
        <v>1</v>
      </c>
      <c r="N25" s="126">
        <v>3</v>
      </c>
      <c r="O25" s="128"/>
      <c r="P25" s="128"/>
      <c r="Q25" s="129"/>
      <c r="R25" s="67">
        <f t="shared" si="7"/>
        <v>4</v>
      </c>
      <c r="S25" s="26">
        <f t="shared" si="8"/>
        <v>1</v>
      </c>
      <c r="T25" s="48">
        <f t="shared" si="9"/>
        <v>3</v>
      </c>
    </row>
    <row r="26" spans="1:20" ht="42" customHeight="1" x14ac:dyDescent="0.15">
      <c r="A26" s="157"/>
      <c r="B26" s="171"/>
      <c r="C26" s="41"/>
      <c r="D26" s="46" t="s">
        <v>155</v>
      </c>
      <c r="E26" s="120" t="s">
        <v>45</v>
      </c>
      <c r="F26" s="125"/>
      <c r="G26" s="126"/>
      <c r="H26" s="126"/>
      <c r="I26" s="126"/>
      <c r="J26" s="126"/>
      <c r="K26" s="127"/>
      <c r="L26" s="125">
        <v>3</v>
      </c>
      <c r="M26" s="126">
        <v>1</v>
      </c>
      <c r="N26" s="126">
        <v>2</v>
      </c>
      <c r="O26" s="126"/>
      <c r="P26" s="126"/>
      <c r="Q26" s="127"/>
      <c r="R26" s="67">
        <f t="shared" si="7"/>
        <v>3</v>
      </c>
      <c r="S26" s="26">
        <f t="shared" si="8"/>
        <v>1</v>
      </c>
      <c r="T26" s="48">
        <f t="shared" si="9"/>
        <v>2</v>
      </c>
    </row>
    <row r="27" spans="1:20" ht="42" customHeight="1" x14ac:dyDescent="0.15">
      <c r="A27" s="157"/>
      <c r="B27" s="171"/>
      <c r="C27" s="41"/>
      <c r="D27" s="46" t="s">
        <v>156</v>
      </c>
      <c r="E27" s="120" t="s">
        <v>45</v>
      </c>
      <c r="F27" s="130"/>
      <c r="G27" s="35"/>
      <c r="H27" s="35"/>
      <c r="I27" s="122"/>
      <c r="J27" s="122"/>
      <c r="K27" s="123"/>
      <c r="L27" s="121">
        <v>3</v>
      </c>
      <c r="M27" s="122">
        <v>1</v>
      </c>
      <c r="N27" s="122">
        <v>2</v>
      </c>
      <c r="O27" s="122"/>
      <c r="P27" s="122"/>
      <c r="Q27" s="124"/>
      <c r="R27" s="67">
        <f t="shared" si="7"/>
        <v>3</v>
      </c>
      <c r="S27" s="26">
        <f t="shared" si="8"/>
        <v>1</v>
      </c>
      <c r="T27" s="48">
        <f t="shared" si="9"/>
        <v>2</v>
      </c>
    </row>
    <row r="28" spans="1:20" ht="42" customHeight="1" x14ac:dyDescent="0.15">
      <c r="A28" s="157"/>
      <c r="B28" s="171"/>
      <c r="C28" s="41"/>
      <c r="D28" s="46" t="s">
        <v>157</v>
      </c>
      <c r="E28" s="120" t="s">
        <v>45</v>
      </c>
      <c r="F28" s="130"/>
      <c r="G28" s="122"/>
      <c r="H28" s="122"/>
      <c r="I28" s="122"/>
      <c r="J28" s="122"/>
      <c r="K28" s="123"/>
      <c r="L28" s="121">
        <v>2</v>
      </c>
      <c r="M28" s="122">
        <v>1</v>
      </c>
      <c r="N28" s="122">
        <v>1</v>
      </c>
      <c r="O28" s="122"/>
      <c r="P28" s="122"/>
      <c r="Q28" s="124"/>
      <c r="R28" s="67">
        <f t="shared" si="7"/>
        <v>2</v>
      </c>
      <c r="S28" s="26">
        <f t="shared" si="8"/>
        <v>1</v>
      </c>
      <c r="T28" s="48">
        <f t="shared" si="9"/>
        <v>1</v>
      </c>
    </row>
    <row r="29" spans="1:20" ht="42" customHeight="1" x14ac:dyDescent="0.15">
      <c r="A29" s="157"/>
      <c r="B29" s="171"/>
      <c r="C29" s="41"/>
      <c r="D29" s="46" t="s">
        <v>158</v>
      </c>
      <c r="E29" s="120" t="s">
        <v>45</v>
      </c>
      <c r="F29" s="121"/>
      <c r="G29" s="122"/>
      <c r="H29" s="35"/>
      <c r="I29" s="122"/>
      <c r="J29" s="122"/>
      <c r="K29" s="123"/>
      <c r="L29" s="121">
        <v>4</v>
      </c>
      <c r="M29" s="122">
        <v>1</v>
      </c>
      <c r="N29" s="122">
        <v>3</v>
      </c>
      <c r="O29" s="35"/>
      <c r="P29" s="35"/>
      <c r="Q29" s="124"/>
      <c r="R29" s="67">
        <f t="shared" ref="R29:T31" si="10">SUM(F29,I29,L29,O29)</f>
        <v>4</v>
      </c>
      <c r="S29" s="26">
        <f t="shared" si="10"/>
        <v>1</v>
      </c>
      <c r="T29" s="48">
        <f t="shared" si="10"/>
        <v>3</v>
      </c>
    </row>
    <row r="30" spans="1:20" ht="42" customHeight="1" x14ac:dyDescent="0.15">
      <c r="A30" s="157"/>
      <c r="B30" s="171"/>
      <c r="C30" s="41"/>
      <c r="D30" s="46" t="s">
        <v>166</v>
      </c>
      <c r="E30" s="131" t="s">
        <v>26</v>
      </c>
      <c r="F30" s="121"/>
      <c r="G30" s="122"/>
      <c r="H30" s="35"/>
      <c r="I30" s="122"/>
      <c r="J30" s="122"/>
      <c r="K30" s="123"/>
      <c r="L30" s="121">
        <v>1</v>
      </c>
      <c r="M30" s="122">
        <v>0</v>
      </c>
      <c r="N30" s="122">
        <v>1</v>
      </c>
      <c r="O30" s="35"/>
      <c r="P30" s="35"/>
      <c r="Q30" s="124"/>
      <c r="R30" s="67">
        <f t="shared" si="10"/>
        <v>1</v>
      </c>
      <c r="S30" s="26">
        <f t="shared" si="10"/>
        <v>0</v>
      </c>
      <c r="T30" s="48">
        <f t="shared" si="10"/>
        <v>1</v>
      </c>
    </row>
    <row r="31" spans="1:20" ht="42" customHeight="1" x14ac:dyDescent="0.15">
      <c r="A31" s="157"/>
      <c r="B31" s="171"/>
      <c r="C31" s="41"/>
      <c r="D31" s="46" t="s">
        <v>159</v>
      </c>
      <c r="E31" s="132" t="s">
        <v>45</v>
      </c>
      <c r="F31" s="121"/>
      <c r="G31" s="122"/>
      <c r="H31" s="35"/>
      <c r="I31" s="35"/>
      <c r="J31" s="122"/>
      <c r="K31" s="123"/>
      <c r="L31" s="121">
        <v>3</v>
      </c>
      <c r="M31" s="122">
        <v>0</v>
      </c>
      <c r="N31" s="122">
        <v>3</v>
      </c>
      <c r="O31" s="35"/>
      <c r="P31" s="35"/>
      <c r="Q31" s="124"/>
      <c r="R31" s="67">
        <f t="shared" si="10"/>
        <v>3</v>
      </c>
      <c r="S31" s="26">
        <f t="shared" si="10"/>
        <v>0</v>
      </c>
      <c r="T31" s="48">
        <f t="shared" si="10"/>
        <v>3</v>
      </c>
    </row>
    <row r="32" spans="1:20" ht="42" customHeight="1" x14ac:dyDescent="0.15">
      <c r="A32" s="157"/>
      <c r="B32" s="171"/>
      <c r="C32" s="41"/>
      <c r="D32" s="46" t="s">
        <v>160</v>
      </c>
      <c r="E32" s="133" t="s">
        <v>50</v>
      </c>
      <c r="F32" s="121"/>
      <c r="G32" s="122"/>
      <c r="H32" s="35"/>
      <c r="I32" s="35"/>
      <c r="J32" s="122"/>
      <c r="K32" s="123"/>
      <c r="L32" s="130"/>
      <c r="M32" s="122"/>
      <c r="N32" s="122"/>
      <c r="O32" s="35">
        <v>3</v>
      </c>
      <c r="P32" s="35">
        <v>0</v>
      </c>
      <c r="Q32" s="124">
        <v>3</v>
      </c>
      <c r="R32" s="67">
        <f t="shared" ref="R32:R33" si="11">SUM(F32,I32,L32,O32)</f>
        <v>3</v>
      </c>
      <c r="S32" s="26">
        <f t="shared" ref="S32:S33" si="12">SUM(G32,J32,M32,P32)</f>
        <v>0</v>
      </c>
      <c r="T32" s="48">
        <f t="shared" ref="T32:T33" si="13">SUM(H32,K32,N32,Q32)</f>
        <v>3</v>
      </c>
    </row>
    <row r="33" spans="1:20" ht="42" customHeight="1" x14ac:dyDescent="0.15">
      <c r="A33" s="157"/>
      <c r="B33" s="171"/>
      <c r="C33" s="41"/>
      <c r="D33" s="46" t="s">
        <v>161</v>
      </c>
      <c r="E33" s="131" t="s">
        <v>46</v>
      </c>
      <c r="F33" s="121"/>
      <c r="G33" s="122"/>
      <c r="H33" s="35"/>
      <c r="I33" s="35"/>
      <c r="J33" s="122"/>
      <c r="K33" s="123"/>
      <c r="L33" s="121"/>
      <c r="M33" s="122"/>
      <c r="N33" s="122"/>
      <c r="O33" s="35">
        <v>3</v>
      </c>
      <c r="P33" s="35">
        <v>0</v>
      </c>
      <c r="Q33" s="124">
        <v>3</v>
      </c>
      <c r="R33" s="67">
        <f t="shared" si="11"/>
        <v>3</v>
      </c>
      <c r="S33" s="26">
        <f t="shared" si="12"/>
        <v>0</v>
      </c>
      <c r="T33" s="48">
        <f t="shared" si="13"/>
        <v>3</v>
      </c>
    </row>
    <row r="34" spans="1:20" ht="42" customHeight="1" x14ac:dyDescent="0.15">
      <c r="A34" s="157"/>
      <c r="B34" s="171"/>
      <c r="C34" s="41"/>
      <c r="D34" s="46" t="s">
        <v>162</v>
      </c>
      <c r="E34" s="134" t="s">
        <v>45</v>
      </c>
      <c r="F34" s="121"/>
      <c r="G34" s="122"/>
      <c r="H34" s="35"/>
      <c r="I34" s="35"/>
      <c r="J34" s="122"/>
      <c r="K34" s="123"/>
      <c r="L34" s="121"/>
      <c r="M34" s="122"/>
      <c r="N34" s="122"/>
      <c r="O34" s="35">
        <v>3</v>
      </c>
      <c r="P34" s="35">
        <v>0</v>
      </c>
      <c r="Q34" s="124">
        <v>3</v>
      </c>
      <c r="R34" s="67">
        <f t="shared" si="7"/>
        <v>3</v>
      </c>
      <c r="S34" s="26">
        <f t="shared" si="8"/>
        <v>0</v>
      </c>
      <c r="T34" s="48">
        <f t="shared" si="9"/>
        <v>3</v>
      </c>
    </row>
    <row r="35" spans="1:20" ht="42" customHeight="1" x14ac:dyDescent="0.15">
      <c r="A35" s="157"/>
      <c r="B35" s="171"/>
      <c r="C35" s="41"/>
      <c r="D35" s="46" t="s">
        <v>163</v>
      </c>
      <c r="E35" s="134" t="s">
        <v>45</v>
      </c>
      <c r="F35" s="121"/>
      <c r="G35" s="122"/>
      <c r="H35" s="35"/>
      <c r="I35" s="35"/>
      <c r="J35" s="122"/>
      <c r="K35" s="123"/>
      <c r="L35" s="121"/>
      <c r="M35" s="122"/>
      <c r="N35" s="122"/>
      <c r="O35" s="35">
        <v>3</v>
      </c>
      <c r="P35" s="35">
        <v>0</v>
      </c>
      <c r="Q35" s="124">
        <v>3</v>
      </c>
      <c r="R35" s="67">
        <f t="shared" si="7"/>
        <v>3</v>
      </c>
      <c r="S35" s="26">
        <f t="shared" si="8"/>
        <v>0</v>
      </c>
      <c r="T35" s="48">
        <f t="shared" si="9"/>
        <v>3</v>
      </c>
    </row>
    <row r="36" spans="1:20" ht="42" customHeight="1" x14ac:dyDescent="0.15">
      <c r="A36" s="157"/>
      <c r="B36" s="171"/>
      <c r="C36" s="41"/>
      <c r="D36" s="44" t="s">
        <v>164</v>
      </c>
      <c r="E36" s="131" t="s">
        <v>48</v>
      </c>
      <c r="F36" s="121"/>
      <c r="G36" s="122"/>
      <c r="H36" s="35"/>
      <c r="I36" s="35"/>
      <c r="J36" s="122"/>
      <c r="K36" s="123"/>
      <c r="L36" s="121"/>
      <c r="M36" s="122"/>
      <c r="N36" s="122"/>
      <c r="O36" s="35">
        <v>3</v>
      </c>
      <c r="P36" s="35">
        <v>0</v>
      </c>
      <c r="Q36" s="124">
        <v>3</v>
      </c>
      <c r="R36" s="67">
        <f t="shared" si="7"/>
        <v>3</v>
      </c>
      <c r="S36" s="26">
        <f t="shared" si="8"/>
        <v>0</v>
      </c>
      <c r="T36" s="48">
        <f t="shared" si="9"/>
        <v>3</v>
      </c>
    </row>
    <row r="37" spans="1:20" ht="42" customHeight="1" thickBot="1" x14ac:dyDescent="0.2">
      <c r="A37" s="157"/>
      <c r="B37" s="172"/>
      <c r="C37" s="104"/>
      <c r="D37" s="105" t="s">
        <v>47</v>
      </c>
      <c r="E37" s="106" t="s">
        <v>24</v>
      </c>
      <c r="F37" s="107"/>
      <c r="G37" s="108"/>
      <c r="H37" s="108"/>
      <c r="I37" s="108"/>
      <c r="J37" s="108"/>
      <c r="K37" s="109"/>
      <c r="L37" s="107"/>
      <c r="M37" s="108"/>
      <c r="N37" s="108"/>
      <c r="O37" s="108">
        <v>3</v>
      </c>
      <c r="P37" s="108">
        <v>0</v>
      </c>
      <c r="Q37" s="109">
        <v>0</v>
      </c>
      <c r="R37" s="110">
        <f t="shared" si="7"/>
        <v>3</v>
      </c>
      <c r="S37" s="111">
        <f t="shared" si="8"/>
        <v>0</v>
      </c>
      <c r="T37" s="112">
        <f t="shared" si="9"/>
        <v>0</v>
      </c>
    </row>
    <row r="38" spans="1:20" ht="43.5" customHeight="1" thickBot="1" x14ac:dyDescent="0.2">
      <c r="A38" s="174"/>
      <c r="B38" s="86" t="s">
        <v>23</v>
      </c>
      <c r="C38" s="87"/>
      <c r="D38" s="88"/>
      <c r="E38" s="89"/>
      <c r="F38" s="90">
        <f t="shared" ref="F38:T38" si="14">SUM(F13:F37)</f>
        <v>15</v>
      </c>
      <c r="G38" s="91">
        <f t="shared" si="14"/>
        <v>5</v>
      </c>
      <c r="H38" s="91">
        <f t="shared" si="14"/>
        <v>10</v>
      </c>
      <c r="I38" s="91">
        <f t="shared" si="14"/>
        <v>20</v>
      </c>
      <c r="J38" s="91">
        <f t="shared" si="14"/>
        <v>3</v>
      </c>
      <c r="K38" s="86">
        <f t="shared" si="14"/>
        <v>17</v>
      </c>
      <c r="L38" s="90">
        <f t="shared" si="14"/>
        <v>20</v>
      </c>
      <c r="M38" s="91">
        <f t="shared" si="14"/>
        <v>5</v>
      </c>
      <c r="N38" s="91">
        <f t="shared" si="14"/>
        <v>15</v>
      </c>
      <c r="O38" s="91">
        <f t="shared" si="14"/>
        <v>19</v>
      </c>
      <c r="P38" s="91">
        <f t="shared" si="14"/>
        <v>1</v>
      </c>
      <c r="Q38" s="86">
        <f t="shared" si="14"/>
        <v>15</v>
      </c>
      <c r="R38" s="90">
        <f t="shared" si="14"/>
        <v>74</v>
      </c>
      <c r="S38" s="91">
        <f t="shared" si="14"/>
        <v>14</v>
      </c>
      <c r="T38" s="86">
        <f t="shared" si="14"/>
        <v>57</v>
      </c>
    </row>
    <row r="39" spans="1:20" ht="34.5" customHeight="1" thickBot="1" x14ac:dyDescent="0.2">
      <c r="A39" s="165" t="s">
        <v>9</v>
      </c>
      <c r="B39" s="166"/>
      <c r="C39" s="166"/>
      <c r="D39" s="166"/>
      <c r="E39" s="167"/>
      <c r="F39" s="68">
        <f t="shared" ref="F39:T39" si="15">SUM(F12,,F38)</f>
        <v>21</v>
      </c>
      <c r="G39" s="69">
        <f t="shared" si="15"/>
        <v>11</v>
      </c>
      <c r="H39" s="69">
        <f t="shared" si="15"/>
        <v>10</v>
      </c>
      <c r="I39" s="70">
        <f t="shared" si="15"/>
        <v>21</v>
      </c>
      <c r="J39" s="69">
        <f t="shared" si="15"/>
        <v>4</v>
      </c>
      <c r="K39" s="72">
        <f t="shared" si="15"/>
        <v>17</v>
      </c>
      <c r="L39" s="68">
        <f t="shared" si="15"/>
        <v>21</v>
      </c>
      <c r="M39" s="69">
        <f t="shared" si="15"/>
        <v>6</v>
      </c>
      <c r="N39" s="69">
        <f t="shared" si="15"/>
        <v>15</v>
      </c>
      <c r="O39" s="70">
        <f t="shared" si="15"/>
        <v>20</v>
      </c>
      <c r="P39" s="69">
        <f t="shared" si="15"/>
        <v>2</v>
      </c>
      <c r="Q39" s="71">
        <f t="shared" si="15"/>
        <v>15</v>
      </c>
      <c r="R39" s="68">
        <f t="shared" si="15"/>
        <v>83</v>
      </c>
      <c r="S39" s="69">
        <f t="shared" si="15"/>
        <v>23</v>
      </c>
      <c r="T39" s="71">
        <f t="shared" si="15"/>
        <v>57</v>
      </c>
    </row>
    <row r="41" spans="1:20" ht="37.5" customHeight="1" x14ac:dyDescent="0.15">
      <c r="E41" s="22"/>
    </row>
    <row r="47" spans="1:20" ht="17.100000000000001" customHeight="1" x14ac:dyDescent="0.15">
      <c r="A47" s="155" t="s">
        <v>170</v>
      </c>
      <c r="B47" s="155"/>
      <c r="C47" s="155"/>
      <c r="D47" s="155"/>
      <c r="E47" s="155"/>
      <c r="F47" s="155"/>
      <c r="G47" s="155"/>
      <c r="H47" s="155"/>
      <c r="I47" s="155"/>
      <c r="J47" s="155"/>
      <c r="K47" s="155"/>
      <c r="L47" s="155"/>
      <c r="M47" s="155"/>
      <c r="N47" s="155"/>
      <c r="O47" s="155"/>
      <c r="P47" s="155"/>
      <c r="Q47" s="155"/>
      <c r="R47" s="155"/>
      <c r="S47" s="155"/>
      <c r="T47" s="155"/>
    </row>
  </sheetData>
  <mergeCells count="21">
    <mergeCell ref="O1:T1"/>
    <mergeCell ref="C2:C4"/>
    <mergeCell ref="F2:K2"/>
    <mergeCell ref="L2:Q2"/>
    <mergeCell ref="R2:T3"/>
    <mergeCell ref="F3:H3"/>
    <mergeCell ref="I3:K3"/>
    <mergeCell ref="L3:N3"/>
    <mergeCell ref="O3:Q3"/>
    <mergeCell ref="A1:E1"/>
    <mergeCell ref="F1:N1"/>
    <mergeCell ref="E2:E4"/>
    <mergeCell ref="A47:T47"/>
    <mergeCell ref="A5:A12"/>
    <mergeCell ref="A2:B4"/>
    <mergeCell ref="D2:D4"/>
    <mergeCell ref="A39:E39"/>
    <mergeCell ref="B10:B11"/>
    <mergeCell ref="B5:B9"/>
    <mergeCell ref="B14:B37"/>
    <mergeCell ref="A13:A38"/>
  </mergeCells>
  <phoneticPr fontId="6" type="noConversion"/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42" orientation="portrait" r:id="rId1"/>
  <headerFooter>
    <oddHeader>&amp;C&amp;"맑은 고딕,굵게"&amp;28 2021~2022학년도 뷰티코디네이션학과 교육과정구성표(2년제)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17"/>
  <sheetViews>
    <sheetView topLeftCell="A16" workbookViewId="0">
      <selection activeCell="L90" sqref="L90:L91"/>
    </sheetView>
  </sheetViews>
  <sheetFormatPr defaultRowHeight="13.5" x14ac:dyDescent="0.15"/>
  <cols>
    <col min="1" max="1" width="5.21875" customWidth="1"/>
    <col min="2" max="4" width="4.21875" bestFit="1" customWidth="1"/>
    <col min="5" max="5" width="5.6640625" bestFit="1" customWidth="1"/>
    <col min="12" max="12" width="32.5546875" customWidth="1"/>
  </cols>
  <sheetData>
    <row r="1" spans="1:12" ht="24" customHeight="1" thickBot="1" x14ac:dyDescent="0.2">
      <c r="A1" s="207" t="s">
        <v>52</v>
      </c>
      <c r="B1" s="207"/>
      <c r="C1" s="207"/>
      <c r="D1" s="207"/>
      <c r="E1" s="207"/>
      <c r="F1" s="19"/>
      <c r="G1" s="19" t="s">
        <v>51</v>
      </c>
      <c r="H1" s="19"/>
      <c r="I1" s="19"/>
      <c r="J1" s="19"/>
      <c r="K1" s="19"/>
      <c r="L1" s="20" t="s">
        <v>31</v>
      </c>
    </row>
    <row r="2" spans="1:12" x14ac:dyDescent="0.15">
      <c r="A2" s="258" t="s">
        <v>53</v>
      </c>
      <c r="B2" s="261" t="s">
        <v>11</v>
      </c>
      <c r="C2" s="262" t="s">
        <v>12</v>
      </c>
      <c r="D2" s="262" t="s">
        <v>13</v>
      </c>
      <c r="E2" s="262" t="s">
        <v>54</v>
      </c>
      <c r="F2" s="261" t="s">
        <v>55</v>
      </c>
      <c r="G2" s="261"/>
      <c r="H2" s="261"/>
      <c r="I2" s="261" t="s">
        <v>101</v>
      </c>
      <c r="J2" s="261"/>
      <c r="K2" s="261"/>
      <c r="L2" s="253" t="s">
        <v>110</v>
      </c>
    </row>
    <row r="3" spans="1:12" x14ac:dyDescent="0.15">
      <c r="A3" s="259"/>
      <c r="B3" s="256"/>
      <c r="C3" s="263"/>
      <c r="D3" s="263"/>
      <c r="E3" s="263"/>
      <c r="F3" s="256" t="s">
        <v>56</v>
      </c>
      <c r="G3" s="256"/>
      <c r="H3" s="256"/>
      <c r="I3" s="256" t="s">
        <v>56</v>
      </c>
      <c r="J3" s="256"/>
      <c r="K3" s="256"/>
      <c r="L3" s="254"/>
    </row>
    <row r="4" spans="1:12" x14ac:dyDescent="0.15">
      <c r="A4" s="259"/>
      <c r="B4" s="256"/>
      <c r="C4" s="263"/>
      <c r="D4" s="263"/>
      <c r="E4" s="263"/>
      <c r="F4" s="256" t="s">
        <v>6</v>
      </c>
      <c r="G4" s="256" t="s">
        <v>14</v>
      </c>
      <c r="H4" s="256"/>
      <c r="I4" s="256" t="s">
        <v>6</v>
      </c>
      <c r="J4" s="256" t="s">
        <v>14</v>
      </c>
      <c r="K4" s="256"/>
      <c r="L4" s="254"/>
    </row>
    <row r="5" spans="1:12" ht="14.25" thickBot="1" x14ac:dyDescent="0.2">
      <c r="A5" s="260"/>
      <c r="B5" s="257"/>
      <c r="C5" s="264"/>
      <c r="D5" s="264"/>
      <c r="E5" s="264"/>
      <c r="F5" s="257"/>
      <c r="G5" s="10" t="s">
        <v>7</v>
      </c>
      <c r="H5" s="10" t="s">
        <v>8</v>
      </c>
      <c r="I5" s="257"/>
      <c r="J5" s="10" t="s">
        <v>7</v>
      </c>
      <c r="K5" s="10" t="s">
        <v>8</v>
      </c>
      <c r="L5" s="255"/>
    </row>
    <row r="6" spans="1:12" ht="29.45" customHeight="1" x14ac:dyDescent="0.15">
      <c r="A6" s="202">
        <v>1</v>
      </c>
      <c r="B6" s="198">
        <v>1</v>
      </c>
      <c r="C6" s="203" t="s">
        <v>57</v>
      </c>
      <c r="D6" s="198" t="s">
        <v>15</v>
      </c>
      <c r="E6" s="198"/>
      <c r="F6" s="203" t="s">
        <v>58</v>
      </c>
      <c r="G6" s="203"/>
      <c r="H6" s="203"/>
      <c r="I6" s="203" t="s">
        <v>58</v>
      </c>
      <c r="J6" s="203"/>
      <c r="K6" s="203"/>
      <c r="L6" s="237"/>
    </row>
    <row r="7" spans="1:12" x14ac:dyDescent="0.15">
      <c r="A7" s="201"/>
      <c r="B7" s="187"/>
      <c r="C7" s="187"/>
      <c r="D7" s="187"/>
      <c r="E7" s="187"/>
      <c r="F7" s="7">
        <v>1</v>
      </c>
      <c r="G7" s="7">
        <v>1</v>
      </c>
      <c r="H7" s="7">
        <v>0</v>
      </c>
      <c r="I7" s="11">
        <v>1</v>
      </c>
      <c r="J7" s="11">
        <v>1</v>
      </c>
      <c r="K7" s="11">
        <v>0</v>
      </c>
      <c r="L7" s="238"/>
    </row>
    <row r="8" spans="1:12" ht="25.9" customHeight="1" x14ac:dyDescent="0.15">
      <c r="A8" s="201"/>
      <c r="B8" s="187"/>
      <c r="C8" s="187"/>
      <c r="D8" s="188" t="s">
        <v>113</v>
      </c>
      <c r="E8" s="208"/>
      <c r="F8" s="243" t="s">
        <v>60</v>
      </c>
      <c r="G8" s="243"/>
      <c r="H8" s="244"/>
      <c r="I8" s="242"/>
      <c r="J8" s="243"/>
      <c r="K8" s="244"/>
      <c r="L8" s="251" t="s">
        <v>106</v>
      </c>
    </row>
    <row r="9" spans="1:12" x14ac:dyDescent="0.15">
      <c r="A9" s="201"/>
      <c r="B9" s="187"/>
      <c r="C9" s="187"/>
      <c r="D9" s="188"/>
      <c r="E9" s="208"/>
      <c r="F9" s="18">
        <v>2</v>
      </c>
      <c r="G9" s="7">
        <v>2</v>
      </c>
      <c r="H9" s="7">
        <v>0</v>
      </c>
      <c r="I9" s="7"/>
      <c r="J9" s="7"/>
      <c r="K9" s="7"/>
      <c r="L9" s="252"/>
    </row>
    <row r="10" spans="1:12" x14ac:dyDescent="0.15">
      <c r="A10" s="201"/>
      <c r="B10" s="187"/>
      <c r="C10" s="187"/>
      <c r="D10" s="188"/>
      <c r="E10" s="208"/>
      <c r="F10" s="196" t="s">
        <v>61</v>
      </c>
      <c r="G10" s="196"/>
      <c r="H10" s="197"/>
      <c r="I10" s="195" t="s">
        <v>114</v>
      </c>
      <c r="J10" s="196"/>
      <c r="K10" s="197"/>
      <c r="L10" s="251" t="s">
        <v>124</v>
      </c>
    </row>
    <row r="11" spans="1:12" x14ac:dyDescent="0.15">
      <c r="A11" s="201"/>
      <c r="B11" s="187"/>
      <c r="C11" s="187"/>
      <c r="D11" s="188"/>
      <c r="E11" s="208"/>
      <c r="F11" s="17">
        <v>2</v>
      </c>
      <c r="G11" s="9">
        <v>2</v>
      </c>
      <c r="H11" s="9">
        <v>0</v>
      </c>
      <c r="I11" s="9">
        <v>2</v>
      </c>
      <c r="J11" s="9">
        <v>2</v>
      </c>
      <c r="K11" s="9">
        <v>0</v>
      </c>
      <c r="L11" s="252"/>
    </row>
    <row r="12" spans="1:12" ht="28.9" customHeight="1" x14ac:dyDescent="0.15">
      <c r="A12" s="201"/>
      <c r="B12" s="187"/>
      <c r="C12" s="187"/>
      <c r="D12" s="188"/>
      <c r="E12" s="208"/>
      <c r="F12" s="190"/>
      <c r="G12" s="190"/>
      <c r="H12" s="191"/>
      <c r="I12" s="242" t="s">
        <v>116</v>
      </c>
      <c r="J12" s="243"/>
      <c r="K12" s="244"/>
      <c r="L12" s="237"/>
    </row>
    <row r="13" spans="1:12" x14ac:dyDescent="0.15">
      <c r="A13" s="201"/>
      <c r="B13" s="187"/>
      <c r="C13" s="187"/>
      <c r="D13" s="188"/>
      <c r="E13" s="208"/>
      <c r="F13" s="17"/>
      <c r="G13" s="9"/>
      <c r="H13" s="9"/>
      <c r="I13" s="9">
        <v>2</v>
      </c>
      <c r="J13" s="9">
        <v>2</v>
      </c>
      <c r="K13" s="9">
        <v>20</v>
      </c>
      <c r="L13" s="238"/>
    </row>
    <row r="14" spans="1:12" x14ac:dyDescent="0.15">
      <c r="A14" s="201"/>
      <c r="B14" s="187"/>
      <c r="C14" s="187"/>
      <c r="D14" s="188"/>
      <c r="E14" s="208"/>
      <c r="F14" s="196"/>
      <c r="G14" s="196"/>
      <c r="H14" s="197"/>
      <c r="I14" s="195" t="s">
        <v>171</v>
      </c>
      <c r="J14" s="196"/>
      <c r="K14" s="197"/>
      <c r="L14" s="237" t="s">
        <v>115</v>
      </c>
    </row>
    <row r="15" spans="1:12" x14ac:dyDescent="0.15">
      <c r="A15" s="201"/>
      <c r="B15" s="187"/>
      <c r="C15" s="187"/>
      <c r="D15" s="188"/>
      <c r="E15" s="208"/>
      <c r="F15" s="17"/>
      <c r="G15" s="9"/>
      <c r="H15" s="9"/>
      <c r="I15" s="9">
        <v>1</v>
      </c>
      <c r="J15" s="9">
        <v>1</v>
      </c>
      <c r="K15" s="9">
        <v>0</v>
      </c>
      <c r="L15" s="238"/>
    </row>
    <row r="16" spans="1:12" x14ac:dyDescent="0.15">
      <c r="A16" s="201"/>
      <c r="B16" s="187"/>
      <c r="C16" s="187"/>
      <c r="D16" s="188"/>
      <c r="E16" s="208"/>
      <c r="F16" s="196"/>
      <c r="G16" s="196"/>
      <c r="H16" s="197"/>
      <c r="I16" s="195"/>
      <c r="J16" s="196"/>
      <c r="K16" s="197"/>
      <c r="L16" s="237"/>
    </row>
    <row r="17" spans="1:12" x14ac:dyDescent="0.15">
      <c r="A17" s="201"/>
      <c r="B17" s="187"/>
      <c r="C17" s="187"/>
      <c r="D17" s="188"/>
      <c r="E17" s="208"/>
      <c r="F17" s="17"/>
      <c r="G17" s="9"/>
      <c r="H17" s="9"/>
      <c r="I17" s="9"/>
      <c r="J17" s="9"/>
      <c r="K17" s="9"/>
      <c r="L17" s="238"/>
    </row>
    <row r="18" spans="1:12" x14ac:dyDescent="0.15">
      <c r="A18" s="201"/>
      <c r="B18" s="187"/>
      <c r="C18" s="199" t="s">
        <v>62</v>
      </c>
      <c r="D18" s="200"/>
      <c r="E18" s="200"/>
      <c r="F18" s="8">
        <v>5</v>
      </c>
      <c r="G18" s="8">
        <v>5</v>
      </c>
      <c r="H18" s="8">
        <v>0</v>
      </c>
      <c r="I18" s="8">
        <v>6</v>
      </c>
      <c r="J18" s="8">
        <v>6</v>
      </c>
      <c r="K18" s="8">
        <v>0</v>
      </c>
      <c r="L18" s="13"/>
    </row>
    <row r="19" spans="1:12" x14ac:dyDescent="0.15">
      <c r="A19" s="201"/>
      <c r="B19" s="187"/>
      <c r="C19" s="204" t="s">
        <v>105</v>
      </c>
      <c r="D19" s="187" t="s">
        <v>63</v>
      </c>
      <c r="E19" s="187"/>
      <c r="F19" s="195" t="s">
        <v>64</v>
      </c>
      <c r="G19" s="196"/>
      <c r="H19" s="197"/>
      <c r="I19" s="195" t="s">
        <v>64</v>
      </c>
      <c r="J19" s="196"/>
      <c r="K19" s="197"/>
      <c r="L19" s="251"/>
    </row>
    <row r="20" spans="1:12" x14ac:dyDescent="0.15">
      <c r="A20" s="201"/>
      <c r="B20" s="187"/>
      <c r="C20" s="205"/>
      <c r="D20" s="187"/>
      <c r="E20" s="187"/>
      <c r="F20" s="9">
        <v>4</v>
      </c>
      <c r="G20" s="9">
        <v>1</v>
      </c>
      <c r="H20" s="9">
        <v>3</v>
      </c>
      <c r="I20" s="12">
        <v>4</v>
      </c>
      <c r="J20" s="12">
        <v>1</v>
      </c>
      <c r="K20" s="12">
        <v>3</v>
      </c>
      <c r="L20" s="252"/>
    </row>
    <row r="21" spans="1:12" x14ac:dyDescent="0.15">
      <c r="A21" s="201"/>
      <c r="B21" s="187"/>
      <c r="C21" s="205"/>
      <c r="D21" s="187"/>
      <c r="E21" s="187"/>
      <c r="F21" s="195" t="s">
        <v>65</v>
      </c>
      <c r="G21" s="196"/>
      <c r="H21" s="197"/>
      <c r="I21" s="195" t="s">
        <v>122</v>
      </c>
      <c r="J21" s="196"/>
      <c r="K21" s="197"/>
      <c r="L21" s="231" t="s">
        <v>123</v>
      </c>
    </row>
    <row r="22" spans="1:12" x14ac:dyDescent="0.15">
      <c r="A22" s="201"/>
      <c r="B22" s="187"/>
      <c r="C22" s="205"/>
      <c r="D22" s="187"/>
      <c r="E22" s="187"/>
      <c r="F22" s="9">
        <v>3</v>
      </c>
      <c r="G22" s="9">
        <v>1</v>
      </c>
      <c r="H22" s="9">
        <v>2</v>
      </c>
      <c r="I22" s="9">
        <v>3</v>
      </c>
      <c r="J22" s="9">
        <v>1</v>
      </c>
      <c r="K22" s="9">
        <v>2</v>
      </c>
      <c r="L22" s="232"/>
    </row>
    <row r="23" spans="1:12" x14ac:dyDescent="0.15">
      <c r="A23" s="201"/>
      <c r="B23" s="187"/>
      <c r="C23" s="205"/>
      <c r="D23" s="187"/>
      <c r="E23" s="187"/>
      <c r="F23" s="195" t="s">
        <v>66</v>
      </c>
      <c r="G23" s="196"/>
      <c r="H23" s="197"/>
      <c r="I23" s="195" t="s">
        <v>121</v>
      </c>
      <c r="J23" s="196"/>
      <c r="K23" s="197"/>
      <c r="L23" s="231" t="s">
        <v>123</v>
      </c>
    </row>
    <row r="24" spans="1:12" x14ac:dyDescent="0.15">
      <c r="A24" s="201"/>
      <c r="B24" s="187"/>
      <c r="C24" s="205"/>
      <c r="D24" s="187"/>
      <c r="E24" s="187"/>
      <c r="F24" s="9">
        <v>2</v>
      </c>
      <c r="G24" s="9">
        <v>0</v>
      </c>
      <c r="H24" s="9">
        <v>2</v>
      </c>
      <c r="I24" s="9">
        <v>2</v>
      </c>
      <c r="J24" s="9">
        <v>0</v>
      </c>
      <c r="K24" s="9">
        <v>2</v>
      </c>
      <c r="L24" s="232"/>
    </row>
    <row r="25" spans="1:12" ht="25.9" customHeight="1" x14ac:dyDescent="0.15">
      <c r="A25" s="201"/>
      <c r="B25" s="187"/>
      <c r="C25" s="205"/>
      <c r="D25" s="187"/>
      <c r="E25" s="187"/>
      <c r="F25" s="242" t="s">
        <v>68</v>
      </c>
      <c r="G25" s="243"/>
      <c r="H25" s="244"/>
      <c r="I25" s="242" t="s">
        <v>68</v>
      </c>
      <c r="J25" s="243"/>
      <c r="K25" s="244"/>
      <c r="L25" s="239"/>
    </row>
    <row r="26" spans="1:12" x14ac:dyDescent="0.15">
      <c r="A26" s="201"/>
      <c r="B26" s="187"/>
      <c r="C26" s="205"/>
      <c r="D26" s="187"/>
      <c r="E26" s="187"/>
      <c r="F26" s="7">
        <v>2</v>
      </c>
      <c r="G26" s="7">
        <v>2</v>
      </c>
      <c r="H26" s="7">
        <v>0</v>
      </c>
      <c r="I26" s="11">
        <v>2</v>
      </c>
      <c r="J26" s="11">
        <v>2</v>
      </c>
      <c r="K26" s="11">
        <v>0</v>
      </c>
      <c r="L26" s="239"/>
    </row>
    <row r="27" spans="1:12" ht="30.6" customHeight="1" x14ac:dyDescent="0.15">
      <c r="A27" s="201"/>
      <c r="B27" s="187"/>
      <c r="C27" s="205"/>
      <c r="D27" s="187"/>
      <c r="E27" s="187"/>
      <c r="F27" s="187" t="s">
        <v>69</v>
      </c>
      <c r="G27" s="187"/>
      <c r="H27" s="187"/>
      <c r="I27" s="242" t="s">
        <v>125</v>
      </c>
      <c r="J27" s="243"/>
      <c r="K27" s="244"/>
      <c r="L27" s="231" t="s">
        <v>123</v>
      </c>
    </row>
    <row r="28" spans="1:12" x14ac:dyDescent="0.15">
      <c r="A28" s="201"/>
      <c r="B28" s="187"/>
      <c r="C28" s="205"/>
      <c r="D28" s="187"/>
      <c r="E28" s="187"/>
      <c r="F28" s="7">
        <v>4</v>
      </c>
      <c r="G28" s="7">
        <v>1</v>
      </c>
      <c r="H28" s="7">
        <v>3</v>
      </c>
      <c r="I28" s="7">
        <v>4</v>
      </c>
      <c r="J28" s="7">
        <v>1</v>
      </c>
      <c r="K28" s="7">
        <v>3</v>
      </c>
      <c r="L28" s="232"/>
    </row>
    <row r="29" spans="1:12" x14ac:dyDescent="0.15">
      <c r="A29" s="201"/>
      <c r="B29" s="187"/>
      <c r="C29" s="205"/>
      <c r="D29" s="187"/>
      <c r="E29" s="187"/>
      <c r="F29" s="187"/>
      <c r="G29" s="187"/>
      <c r="H29" s="187"/>
      <c r="I29" s="187"/>
      <c r="J29" s="187"/>
      <c r="K29" s="187"/>
      <c r="L29" s="251"/>
    </row>
    <row r="30" spans="1:12" x14ac:dyDescent="0.15">
      <c r="A30" s="201"/>
      <c r="B30" s="187"/>
      <c r="C30" s="205"/>
      <c r="D30" s="187"/>
      <c r="E30" s="187"/>
      <c r="F30" s="7"/>
      <c r="G30" s="7"/>
      <c r="H30" s="7"/>
      <c r="I30" s="7"/>
      <c r="J30" s="7"/>
      <c r="K30" s="7"/>
      <c r="L30" s="252"/>
    </row>
    <row r="31" spans="1:12" x14ac:dyDescent="0.15">
      <c r="A31" s="201"/>
      <c r="B31" s="187"/>
      <c r="C31" s="199" t="s">
        <v>104</v>
      </c>
      <c r="D31" s="199"/>
      <c r="E31" s="199"/>
      <c r="F31" s="8">
        <v>15</v>
      </c>
      <c r="G31" s="8">
        <v>5</v>
      </c>
      <c r="H31" s="8">
        <v>13</v>
      </c>
      <c r="I31" s="8">
        <v>15</v>
      </c>
      <c r="J31" s="8">
        <v>5</v>
      </c>
      <c r="K31" s="8">
        <v>10</v>
      </c>
      <c r="L31" s="13"/>
    </row>
    <row r="32" spans="1:12" x14ac:dyDescent="0.15">
      <c r="A32" s="201"/>
      <c r="B32" s="206" t="s">
        <v>70</v>
      </c>
      <c r="C32" s="206"/>
      <c r="D32" s="206"/>
      <c r="E32" s="206"/>
      <c r="F32" s="6">
        <v>20</v>
      </c>
      <c r="G32" s="6">
        <v>10</v>
      </c>
      <c r="H32" s="6">
        <v>13</v>
      </c>
      <c r="I32" s="6">
        <v>21</v>
      </c>
      <c r="J32" s="6">
        <v>11</v>
      </c>
      <c r="K32" s="6">
        <v>10</v>
      </c>
      <c r="L32" s="14"/>
    </row>
    <row r="33" spans="1:12" x14ac:dyDescent="0.15">
      <c r="A33" s="201"/>
      <c r="B33" s="187">
        <v>2</v>
      </c>
      <c r="C33" s="234" t="s">
        <v>57</v>
      </c>
      <c r="D33" s="187" t="s">
        <v>15</v>
      </c>
      <c r="E33" s="187"/>
      <c r="F33" s="187"/>
      <c r="G33" s="187"/>
      <c r="H33" s="187"/>
      <c r="I33" s="187" t="s">
        <v>172</v>
      </c>
      <c r="J33" s="187"/>
      <c r="K33" s="187"/>
      <c r="L33" s="250" t="s">
        <v>117</v>
      </c>
    </row>
    <row r="34" spans="1:12" x14ac:dyDescent="0.15">
      <c r="A34" s="201"/>
      <c r="B34" s="187"/>
      <c r="C34" s="234"/>
      <c r="D34" s="187"/>
      <c r="E34" s="187"/>
      <c r="F34" s="7"/>
      <c r="G34" s="7"/>
      <c r="H34" s="7"/>
      <c r="I34" s="7">
        <v>1</v>
      </c>
      <c r="J34" s="7">
        <v>1</v>
      </c>
      <c r="K34" s="7">
        <v>0</v>
      </c>
      <c r="L34" s="236"/>
    </row>
    <row r="35" spans="1:12" x14ac:dyDescent="0.15">
      <c r="A35" s="201"/>
      <c r="B35" s="187"/>
      <c r="C35" s="234"/>
      <c r="D35" s="240" t="s">
        <v>59</v>
      </c>
      <c r="E35" s="240"/>
      <c r="F35" s="189"/>
      <c r="G35" s="190"/>
      <c r="H35" s="191"/>
      <c r="I35" s="189"/>
      <c r="J35" s="190"/>
      <c r="K35" s="191"/>
      <c r="L35" s="251"/>
    </row>
    <row r="36" spans="1:12" x14ac:dyDescent="0.15">
      <c r="A36" s="201"/>
      <c r="B36" s="187"/>
      <c r="C36" s="234"/>
      <c r="D36" s="241"/>
      <c r="E36" s="241"/>
      <c r="F36" s="7"/>
      <c r="G36" s="7"/>
      <c r="H36" s="7"/>
      <c r="I36" s="7"/>
      <c r="J36" s="7"/>
      <c r="K36" s="7"/>
      <c r="L36" s="252"/>
    </row>
    <row r="37" spans="1:12" x14ac:dyDescent="0.15">
      <c r="A37" s="201"/>
      <c r="B37" s="187"/>
      <c r="C37" s="199" t="s">
        <v>62</v>
      </c>
      <c r="D37" s="199"/>
      <c r="E37" s="199"/>
      <c r="F37" s="8"/>
      <c r="G37" s="8"/>
      <c r="H37" s="8"/>
      <c r="I37" s="8">
        <v>1</v>
      </c>
      <c r="J37" s="8">
        <v>1</v>
      </c>
      <c r="K37" s="8">
        <v>0</v>
      </c>
      <c r="L37" s="15"/>
    </row>
    <row r="38" spans="1:12" x14ac:dyDescent="0.15">
      <c r="A38" s="201"/>
      <c r="B38" s="187"/>
      <c r="C38" s="204" t="s">
        <v>102</v>
      </c>
      <c r="D38" s="187" t="s">
        <v>67</v>
      </c>
      <c r="E38" s="187"/>
      <c r="F38" s="235"/>
      <c r="G38" s="235"/>
      <c r="H38" s="235"/>
      <c r="I38" s="235"/>
      <c r="J38" s="235"/>
      <c r="K38" s="235"/>
      <c r="L38" s="236"/>
    </row>
    <row r="39" spans="1:12" x14ac:dyDescent="0.15">
      <c r="A39" s="201"/>
      <c r="B39" s="187"/>
      <c r="C39" s="205"/>
      <c r="D39" s="187"/>
      <c r="E39" s="187"/>
      <c r="F39" s="9"/>
      <c r="G39" s="9"/>
      <c r="H39" s="9"/>
      <c r="I39" s="9"/>
      <c r="J39" s="9"/>
      <c r="K39" s="9"/>
      <c r="L39" s="236"/>
    </row>
    <row r="40" spans="1:12" x14ac:dyDescent="0.15">
      <c r="A40" s="201"/>
      <c r="B40" s="187"/>
      <c r="C40" s="205"/>
      <c r="D40" s="187" t="s">
        <v>59</v>
      </c>
      <c r="E40" s="187"/>
      <c r="F40" s="249" t="s">
        <v>71</v>
      </c>
      <c r="G40" s="249"/>
      <c r="H40" s="249"/>
      <c r="I40" s="249" t="s">
        <v>71</v>
      </c>
      <c r="J40" s="249"/>
      <c r="K40" s="249"/>
      <c r="L40" s="231"/>
    </row>
    <row r="41" spans="1:12" x14ac:dyDescent="0.15">
      <c r="A41" s="201"/>
      <c r="B41" s="187"/>
      <c r="C41" s="205"/>
      <c r="D41" s="187"/>
      <c r="E41" s="187"/>
      <c r="F41" s="9">
        <v>4</v>
      </c>
      <c r="G41" s="9">
        <v>1</v>
      </c>
      <c r="H41" s="9">
        <v>3</v>
      </c>
      <c r="I41" s="12">
        <v>4</v>
      </c>
      <c r="J41" s="12">
        <v>1</v>
      </c>
      <c r="K41" s="12">
        <v>3</v>
      </c>
      <c r="L41" s="232"/>
    </row>
    <row r="42" spans="1:12" ht="26.45" customHeight="1" x14ac:dyDescent="0.15">
      <c r="A42" s="201"/>
      <c r="B42" s="187"/>
      <c r="C42" s="205"/>
      <c r="D42" s="187"/>
      <c r="E42" s="187"/>
      <c r="F42" s="195" t="s">
        <v>72</v>
      </c>
      <c r="G42" s="196"/>
      <c r="H42" s="197"/>
      <c r="I42" s="192" t="s">
        <v>126</v>
      </c>
      <c r="J42" s="193"/>
      <c r="K42" s="194"/>
      <c r="L42" s="231" t="s">
        <v>123</v>
      </c>
    </row>
    <row r="43" spans="1:12" x14ac:dyDescent="0.15">
      <c r="A43" s="201"/>
      <c r="B43" s="187"/>
      <c r="C43" s="205"/>
      <c r="D43" s="187"/>
      <c r="E43" s="187"/>
      <c r="F43" s="9">
        <v>4</v>
      </c>
      <c r="G43" s="9">
        <v>1</v>
      </c>
      <c r="H43" s="9">
        <v>3</v>
      </c>
      <c r="I43" s="9">
        <v>4</v>
      </c>
      <c r="J43" s="9">
        <v>1</v>
      </c>
      <c r="K43" s="9">
        <v>3</v>
      </c>
      <c r="L43" s="232"/>
    </row>
    <row r="44" spans="1:12" x14ac:dyDescent="0.15">
      <c r="A44" s="201"/>
      <c r="B44" s="187"/>
      <c r="C44" s="205"/>
      <c r="D44" s="187"/>
      <c r="E44" s="187"/>
      <c r="F44" s="195" t="s">
        <v>73</v>
      </c>
      <c r="G44" s="196"/>
      <c r="H44" s="197"/>
      <c r="I44" s="195" t="s">
        <v>127</v>
      </c>
      <c r="J44" s="196"/>
      <c r="K44" s="197"/>
      <c r="L44" s="231" t="s">
        <v>123</v>
      </c>
    </row>
    <row r="45" spans="1:12" x14ac:dyDescent="0.15">
      <c r="A45" s="201"/>
      <c r="B45" s="187"/>
      <c r="C45" s="205"/>
      <c r="D45" s="187"/>
      <c r="E45" s="187"/>
      <c r="F45" s="9">
        <v>2</v>
      </c>
      <c r="G45" s="9">
        <v>0</v>
      </c>
      <c r="H45" s="9">
        <v>2</v>
      </c>
      <c r="I45" s="9">
        <v>2</v>
      </c>
      <c r="J45" s="9">
        <v>0</v>
      </c>
      <c r="K45" s="9">
        <v>2</v>
      </c>
      <c r="L45" s="232"/>
    </row>
    <row r="46" spans="1:12" x14ac:dyDescent="0.15">
      <c r="A46" s="201"/>
      <c r="B46" s="187"/>
      <c r="C46" s="205"/>
      <c r="D46" s="187"/>
      <c r="E46" s="187"/>
      <c r="F46" s="195" t="s">
        <v>74</v>
      </c>
      <c r="G46" s="196"/>
      <c r="H46" s="197"/>
      <c r="I46" s="195" t="s">
        <v>128</v>
      </c>
      <c r="J46" s="196"/>
      <c r="K46" s="197"/>
      <c r="L46" s="231" t="s">
        <v>123</v>
      </c>
    </row>
    <row r="47" spans="1:12" x14ac:dyDescent="0.15">
      <c r="A47" s="201"/>
      <c r="B47" s="187"/>
      <c r="C47" s="205"/>
      <c r="D47" s="187"/>
      <c r="E47" s="187"/>
      <c r="F47" s="9">
        <v>3</v>
      </c>
      <c r="G47" s="9">
        <v>0</v>
      </c>
      <c r="H47" s="9">
        <v>3</v>
      </c>
      <c r="I47" s="9">
        <v>3</v>
      </c>
      <c r="J47" s="9">
        <v>0</v>
      </c>
      <c r="K47" s="9">
        <v>3</v>
      </c>
      <c r="L47" s="232"/>
    </row>
    <row r="48" spans="1:12" ht="28.9" customHeight="1" x14ac:dyDescent="0.15">
      <c r="A48" s="201"/>
      <c r="B48" s="187"/>
      <c r="C48" s="205"/>
      <c r="D48" s="187"/>
      <c r="E48" s="187"/>
      <c r="F48" s="242" t="s">
        <v>76</v>
      </c>
      <c r="G48" s="243"/>
      <c r="H48" s="244"/>
      <c r="I48" s="192" t="s">
        <v>129</v>
      </c>
      <c r="J48" s="193"/>
      <c r="K48" s="194"/>
      <c r="L48" s="231" t="s">
        <v>123</v>
      </c>
    </row>
    <row r="49" spans="1:12" x14ac:dyDescent="0.15">
      <c r="A49" s="201"/>
      <c r="B49" s="187"/>
      <c r="C49" s="205"/>
      <c r="D49" s="187"/>
      <c r="E49" s="187"/>
      <c r="F49" s="11">
        <v>3</v>
      </c>
      <c r="G49" s="11">
        <v>0</v>
      </c>
      <c r="H49" s="11">
        <v>3</v>
      </c>
      <c r="I49" s="12">
        <v>3</v>
      </c>
      <c r="J49" s="12">
        <v>0</v>
      </c>
      <c r="K49" s="12">
        <v>3</v>
      </c>
      <c r="L49" s="232"/>
    </row>
    <row r="50" spans="1:12" ht="14.45" customHeight="1" x14ac:dyDescent="0.15">
      <c r="A50" s="201"/>
      <c r="B50" s="187"/>
      <c r="C50" s="205"/>
      <c r="D50" s="187"/>
      <c r="E50" s="187"/>
      <c r="F50" s="189" t="s">
        <v>77</v>
      </c>
      <c r="G50" s="190"/>
      <c r="H50" s="245"/>
      <c r="I50" s="246" t="s">
        <v>130</v>
      </c>
      <c r="J50" s="247"/>
      <c r="K50" s="248"/>
      <c r="L50" s="231" t="s">
        <v>123</v>
      </c>
    </row>
    <row r="51" spans="1:12" x14ac:dyDescent="0.15">
      <c r="A51" s="201"/>
      <c r="B51" s="187"/>
      <c r="C51" s="205"/>
      <c r="D51" s="187"/>
      <c r="E51" s="187"/>
      <c r="F51" s="11">
        <v>4</v>
      </c>
      <c r="G51" s="11">
        <v>1</v>
      </c>
      <c r="H51" s="11">
        <v>3</v>
      </c>
      <c r="I51" s="12">
        <v>4</v>
      </c>
      <c r="J51" s="12">
        <v>1</v>
      </c>
      <c r="K51" s="12">
        <v>3</v>
      </c>
      <c r="L51" s="232"/>
    </row>
    <row r="52" spans="1:12" ht="26.45" customHeight="1" x14ac:dyDescent="0.15">
      <c r="A52" s="201"/>
      <c r="B52" s="187"/>
      <c r="C52" s="205"/>
      <c r="D52" s="187"/>
      <c r="E52" s="187"/>
      <c r="F52" s="192" t="s">
        <v>75</v>
      </c>
      <c r="G52" s="193"/>
      <c r="H52" s="194"/>
      <c r="I52" s="192"/>
      <c r="J52" s="193"/>
      <c r="K52" s="194"/>
      <c r="L52" s="236" t="s">
        <v>131</v>
      </c>
    </row>
    <row r="53" spans="1:12" x14ac:dyDescent="0.15">
      <c r="A53" s="201"/>
      <c r="B53" s="187"/>
      <c r="C53" s="205"/>
      <c r="D53" s="187"/>
      <c r="E53" s="187"/>
      <c r="F53" s="12">
        <v>1</v>
      </c>
      <c r="G53" s="12">
        <v>0</v>
      </c>
      <c r="H53" s="12">
        <v>1</v>
      </c>
      <c r="I53" s="12"/>
      <c r="J53" s="12"/>
      <c r="K53" s="12"/>
      <c r="L53" s="236"/>
    </row>
    <row r="54" spans="1:12" x14ac:dyDescent="0.15">
      <c r="A54" s="201"/>
      <c r="B54" s="187"/>
      <c r="C54" s="205"/>
      <c r="D54" s="187"/>
      <c r="E54" s="187"/>
      <c r="F54" s="192"/>
      <c r="G54" s="193"/>
      <c r="H54" s="194"/>
      <c r="I54" s="192"/>
      <c r="J54" s="193"/>
      <c r="K54" s="194"/>
      <c r="L54" s="236"/>
    </row>
    <row r="55" spans="1:12" x14ac:dyDescent="0.15">
      <c r="A55" s="201"/>
      <c r="B55" s="187"/>
      <c r="C55" s="205"/>
      <c r="D55" s="187"/>
      <c r="E55" s="187"/>
      <c r="F55" s="12"/>
      <c r="G55" s="12"/>
      <c r="H55" s="12"/>
      <c r="I55" s="12"/>
      <c r="J55" s="12"/>
      <c r="K55" s="12"/>
      <c r="L55" s="236"/>
    </row>
    <row r="56" spans="1:12" x14ac:dyDescent="0.15">
      <c r="A56" s="201"/>
      <c r="B56" s="187"/>
      <c r="C56" s="199" t="s">
        <v>103</v>
      </c>
      <c r="D56" s="199"/>
      <c r="E56" s="199"/>
      <c r="F56" s="8">
        <v>21</v>
      </c>
      <c r="G56" s="8">
        <v>3</v>
      </c>
      <c r="H56" s="8">
        <v>18</v>
      </c>
      <c r="I56" s="8">
        <v>20</v>
      </c>
      <c r="J56" s="8">
        <v>3</v>
      </c>
      <c r="K56" s="8">
        <v>17</v>
      </c>
      <c r="L56" s="15"/>
    </row>
    <row r="57" spans="1:12" x14ac:dyDescent="0.15">
      <c r="A57" s="201"/>
      <c r="B57" s="206" t="s">
        <v>78</v>
      </c>
      <c r="C57" s="206"/>
      <c r="D57" s="206"/>
      <c r="E57" s="206"/>
      <c r="F57" s="6">
        <v>21</v>
      </c>
      <c r="G57" s="6">
        <v>3</v>
      </c>
      <c r="H57" s="6">
        <v>18</v>
      </c>
      <c r="I57" s="6">
        <v>21</v>
      </c>
      <c r="J57" s="6">
        <v>4</v>
      </c>
      <c r="K57" s="6">
        <v>17</v>
      </c>
      <c r="L57" s="16"/>
    </row>
    <row r="58" spans="1:12" x14ac:dyDescent="0.15">
      <c r="A58" s="201">
        <v>2</v>
      </c>
      <c r="B58" s="187">
        <v>1</v>
      </c>
      <c r="C58" s="234" t="s">
        <v>57</v>
      </c>
      <c r="D58" s="187" t="s">
        <v>15</v>
      </c>
      <c r="E58" s="187"/>
      <c r="F58" s="189"/>
      <c r="G58" s="190"/>
      <c r="H58" s="191"/>
      <c r="I58" s="187" t="s">
        <v>173</v>
      </c>
      <c r="J58" s="187"/>
      <c r="K58" s="187"/>
      <c r="L58" s="237" t="s">
        <v>120</v>
      </c>
    </row>
    <row r="59" spans="1:12" x14ac:dyDescent="0.15">
      <c r="A59" s="201"/>
      <c r="B59" s="187"/>
      <c r="C59" s="187"/>
      <c r="D59" s="187"/>
      <c r="E59" s="187"/>
      <c r="F59" s="7"/>
      <c r="G59" s="7"/>
      <c r="H59" s="7"/>
      <c r="I59" s="12">
        <v>1</v>
      </c>
      <c r="J59" s="12">
        <v>1</v>
      </c>
      <c r="K59" s="12">
        <v>0</v>
      </c>
      <c r="L59" s="238"/>
    </row>
    <row r="60" spans="1:12" ht="26.45" customHeight="1" x14ac:dyDescent="0.15">
      <c r="A60" s="201"/>
      <c r="B60" s="187"/>
      <c r="C60" s="187"/>
      <c r="D60" s="240" t="s">
        <v>59</v>
      </c>
      <c r="E60" s="240"/>
      <c r="F60" s="242" t="s">
        <v>79</v>
      </c>
      <c r="G60" s="243"/>
      <c r="H60" s="244"/>
      <c r="I60" s="189"/>
      <c r="J60" s="190"/>
      <c r="K60" s="191"/>
      <c r="L60" s="237" t="s">
        <v>106</v>
      </c>
    </row>
    <row r="61" spans="1:12" x14ac:dyDescent="0.15">
      <c r="A61" s="201"/>
      <c r="B61" s="187"/>
      <c r="C61" s="187"/>
      <c r="D61" s="241"/>
      <c r="E61" s="241"/>
      <c r="F61" s="7">
        <v>2</v>
      </c>
      <c r="G61" s="7">
        <v>2</v>
      </c>
      <c r="H61" s="7">
        <v>0</v>
      </c>
      <c r="I61" s="7"/>
      <c r="J61" s="7"/>
      <c r="K61" s="7"/>
      <c r="L61" s="238"/>
    </row>
    <row r="62" spans="1:12" x14ac:dyDescent="0.15">
      <c r="A62" s="201"/>
      <c r="B62" s="187"/>
      <c r="C62" s="199" t="s">
        <v>62</v>
      </c>
      <c r="D62" s="199"/>
      <c r="E62" s="199"/>
      <c r="F62" s="8">
        <v>2</v>
      </c>
      <c r="G62" s="8">
        <v>2</v>
      </c>
      <c r="H62" s="8">
        <v>0</v>
      </c>
      <c r="I62" s="8">
        <v>1</v>
      </c>
      <c r="J62" s="8">
        <v>1</v>
      </c>
      <c r="K62" s="8">
        <v>0</v>
      </c>
      <c r="L62" s="13"/>
    </row>
    <row r="63" spans="1:12" x14ac:dyDescent="0.15">
      <c r="A63" s="201"/>
      <c r="B63" s="187"/>
      <c r="C63" s="204" t="s">
        <v>102</v>
      </c>
      <c r="D63" s="187" t="s">
        <v>67</v>
      </c>
      <c r="E63" s="187"/>
      <c r="F63" s="235"/>
      <c r="G63" s="235"/>
      <c r="H63" s="235"/>
      <c r="I63" s="187"/>
      <c r="J63" s="187"/>
      <c r="K63" s="187"/>
      <c r="L63" s="239"/>
    </row>
    <row r="64" spans="1:12" x14ac:dyDescent="0.15">
      <c r="A64" s="201"/>
      <c r="B64" s="187"/>
      <c r="C64" s="205"/>
      <c r="D64" s="187"/>
      <c r="E64" s="187"/>
      <c r="F64" s="9"/>
      <c r="G64" s="9"/>
      <c r="H64" s="9"/>
      <c r="I64" s="9"/>
      <c r="J64" s="9"/>
      <c r="K64" s="9"/>
      <c r="L64" s="239"/>
    </row>
    <row r="65" spans="1:12" x14ac:dyDescent="0.15">
      <c r="A65" s="201"/>
      <c r="B65" s="187"/>
      <c r="C65" s="205"/>
      <c r="D65" s="187" t="s">
        <v>59</v>
      </c>
      <c r="E65" s="187"/>
      <c r="F65" s="192" t="s">
        <v>80</v>
      </c>
      <c r="G65" s="193"/>
      <c r="H65" s="194"/>
      <c r="I65" s="192" t="s">
        <v>80</v>
      </c>
      <c r="J65" s="193"/>
      <c r="K65" s="194"/>
      <c r="L65" s="231"/>
    </row>
    <row r="66" spans="1:12" x14ac:dyDescent="0.15">
      <c r="A66" s="201"/>
      <c r="B66" s="187"/>
      <c r="C66" s="205"/>
      <c r="D66" s="187"/>
      <c r="E66" s="187"/>
      <c r="F66" s="9">
        <v>4</v>
      </c>
      <c r="G66" s="9">
        <v>1</v>
      </c>
      <c r="H66" s="9">
        <v>3</v>
      </c>
      <c r="I66" s="12">
        <v>4</v>
      </c>
      <c r="J66" s="12">
        <v>1</v>
      </c>
      <c r="K66" s="12">
        <v>3</v>
      </c>
      <c r="L66" s="232"/>
    </row>
    <row r="67" spans="1:12" ht="25.15" customHeight="1" x14ac:dyDescent="0.15">
      <c r="A67" s="201"/>
      <c r="B67" s="187"/>
      <c r="C67" s="205"/>
      <c r="D67" s="187"/>
      <c r="E67" s="187"/>
      <c r="F67" s="195" t="s">
        <v>81</v>
      </c>
      <c r="G67" s="196"/>
      <c r="H67" s="197"/>
      <c r="I67" s="192" t="s">
        <v>132</v>
      </c>
      <c r="J67" s="193"/>
      <c r="K67" s="194"/>
      <c r="L67" s="231" t="s">
        <v>123</v>
      </c>
    </row>
    <row r="68" spans="1:12" x14ac:dyDescent="0.15">
      <c r="A68" s="201"/>
      <c r="B68" s="187"/>
      <c r="C68" s="205"/>
      <c r="D68" s="187"/>
      <c r="E68" s="187"/>
      <c r="F68" s="9">
        <v>3</v>
      </c>
      <c r="G68" s="9">
        <v>1</v>
      </c>
      <c r="H68" s="9">
        <v>2</v>
      </c>
      <c r="I68" s="9">
        <v>3</v>
      </c>
      <c r="J68" s="9">
        <v>1</v>
      </c>
      <c r="K68" s="9">
        <v>2</v>
      </c>
      <c r="L68" s="232"/>
    </row>
    <row r="69" spans="1:12" x14ac:dyDescent="0.15">
      <c r="A69" s="201"/>
      <c r="B69" s="187"/>
      <c r="C69" s="205"/>
      <c r="D69" s="187"/>
      <c r="E69" s="187"/>
      <c r="F69" s="195" t="s">
        <v>134</v>
      </c>
      <c r="G69" s="196"/>
      <c r="H69" s="197"/>
      <c r="I69" s="195" t="s">
        <v>133</v>
      </c>
      <c r="J69" s="196"/>
      <c r="K69" s="197"/>
      <c r="L69" s="237"/>
    </row>
    <row r="70" spans="1:12" x14ac:dyDescent="0.15">
      <c r="A70" s="201"/>
      <c r="B70" s="187"/>
      <c r="C70" s="205"/>
      <c r="D70" s="187"/>
      <c r="E70" s="187"/>
      <c r="F70" s="9">
        <v>2</v>
      </c>
      <c r="G70" s="9">
        <v>1</v>
      </c>
      <c r="H70" s="9">
        <v>1</v>
      </c>
      <c r="I70" s="9">
        <v>2</v>
      </c>
      <c r="J70" s="9">
        <v>1</v>
      </c>
      <c r="K70" s="9">
        <v>1</v>
      </c>
      <c r="L70" s="238"/>
    </row>
    <row r="71" spans="1:12" x14ac:dyDescent="0.15">
      <c r="A71" s="201"/>
      <c r="B71" s="187"/>
      <c r="C71" s="205"/>
      <c r="D71" s="187"/>
      <c r="E71" s="187"/>
      <c r="F71" s="187" t="s">
        <v>82</v>
      </c>
      <c r="G71" s="187"/>
      <c r="H71" s="187"/>
      <c r="I71" s="187" t="s">
        <v>82</v>
      </c>
      <c r="J71" s="187"/>
      <c r="K71" s="187"/>
      <c r="L71" s="231"/>
    </row>
    <row r="72" spans="1:12" x14ac:dyDescent="0.15">
      <c r="A72" s="201"/>
      <c r="B72" s="187"/>
      <c r="C72" s="205"/>
      <c r="D72" s="187"/>
      <c r="E72" s="187"/>
      <c r="F72" s="7">
        <v>3</v>
      </c>
      <c r="G72" s="7">
        <v>1</v>
      </c>
      <c r="H72" s="7">
        <v>2</v>
      </c>
      <c r="I72" s="7">
        <v>3</v>
      </c>
      <c r="J72" s="7">
        <v>1</v>
      </c>
      <c r="K72" s="7">
        <v>2</v>
      </c>
      <c r="L72" s="232"/>
    </row>
    <row r="73" spans="1:12" ht="26.45" customHeight="1" x14ac:dyDescent="0.15">
      <c r="A73" s="201"/>
      <c r="B73" s="187"/>
      <c r="C73" s="205"/>
      <c r="D73" s="187"/>
      <c r="E73" s="187"/>
      <c r="F73" s="234" t="s">
        <v>83</v>
      </c>
      <c r="G73" s="234"/>
      <c r="H73" s="234"/>
      <c r="I73" s="234" t="s">
        <v>135</v>
      </c>
      <c r="J73" s="234"/>
      <c r="K73" s="234"/>
      <c r="L73" s="231" t="s">
        <v>123</v>
      </c>
    </row>
    <row r="74" spans="1:12" x14ac:dyDescent="0.15">
      <c r="A74" s="201"/>
      <c r="B74" s="187"/>
      <c r="C74" s="205"/>
      <c r="D74" s="187"/>
      <c r="E74" s="187"/>
      <c r="F74" s="7">
        <v>4</v>
      </c>
      <c r="G74" s="7">
        <v>1</v>
      </c>
      <c r="H74" s="7">
        <v>3</v>
      </c>
      <c r="I74" s="7">
        <v>4</v>
      </c>
      <c r="J74" s="7">
        <v>1</v>
      </c>
      <c r="K74" s="7">
        <v>4</v>
      </c>
      <c r="L74" s="232"/>
    </row>
    <row r="75" spans="1:12" ht="27" customHeight="1" x14ac:dyDescent="0.15">
      <c r="A75" s="201"/>
      <c r="B75" s="187"/>
      <c r="C75" s="205"/>
      <c r="D75" s="187"/>
      <c r="E75" s="187"/>
      <c r="F75" s="234" t="s">
        <v>84</v>
      </c>
      <c r="G75" s="234"/>
      <c r="H75" s="234"/>
      <c r="I75" s="192" t="s">
        <v>136</v>
      </c>
      <c r="J75" s="193"/>
      <c r="K75" s="194"/>
      <c r="L75" s="231" t="s">
        <v>123</v>
      </c>
    </row>
    <row r="76" spans="1:12" x14ac:dyDescent="0.15">
      <c r="A76" s="201"/>
      <c r="B76" s="187"/>
      <c r="C76" s="205"/>
      <c r="D76" s="187"/>
      <c r="E76" s="187"/>
      <c r="F76" s="7">
        <v>3</v>
      </c>
      <c r="G76" s="7">
        <v>0</v>
      </c>
      <c r="H76" s="7">
        <v>3</v>
      </c>
      <c r="I76" s="9">
        <v>3</v>
      </c>
      <c r="J76" s="9">
        <v>0</v>
      </c>
      <c r="K76" s="9">
        <v>3</v>
      </c>
      <c r="L76" s="232"/>
    </row>
    <row r="77" spans="1:12" ht="31.15" customHeight="1" x14ac:dyDescent="0.15">
      <c r="A77" s="201"/>
      <c r="B77" s="187"/>
      <c r="C77" s="205"/>
      <c r="D77" s="187"/>
      <c r="E77" s="187"/>
      <c r="F77" s="195"/>
      <c r="G77" s="196"/>
      <c r="H77" s="197"/>
      <c r="I77" s="192" t="s">
        <v>75</v>
      </c>
      <c r="J77" s="193"/>
      <c r="K77" s="194"/>
      <c r="L77" s="236" t="s">
        <v>137</v>
      </c>
    </row>
    <row r="78" spans="1:12" x14ac:dyDescent="0.15">
      <c r="A78" s="201"/>
      <c r="B78" s="187"/>
      <c r="C78" s="205"/>
      <c r="D78" s="187"/>
      <c r="E78" s="187"/>
      <c r="F78" s="9"/>
      <c r="G78" s="9"/>
      <c r="H78" s="9"/>
      <c r="I78" s="12">
        <v>1</v>
      </c>
      <c r="J78" s="12">
        <v>0</v>
      </c>
      <c r="K78" s="12">
        <v>1</v>
      </c>
      <c r="L78" s="236"/>
    </row>
    <row r="79" spans="1:12" ht="27.6" customHeight="1" x14ac:dyDescent="0.15">
      <c r="A79" s="201"/>
      <c r="B79" s="187"/>
      <c r="C79" s="205"/>
      <c r="D79" s="187"/>
      <c r="E79" s="187"/>
      <c r="F79" s="187"/>
      <c r="G79" s="187"/>
      <c r="H79" s="187"/>
      <c r="I79" s="192"/>
      <c r="J79" s="193"/>
      <c r="K79" s="194"/>
      <c r="L79" s="236"/>
    </row>
    <row r="80" spans="1:12" x14ac:dyDescent="0.15">
      <c r="A80" s="201"/>
      <c r="B80" s="187"/>
      <c r="C80" s="205"/>
      <c r="D80" s="187"/>
      <c r="E80" s="187"/>
      <c r="F80" s="7"/>
      <c r="G80" s="7"/>
      <c r="H80" s="7"/>
      <c r="I80" s="12"/>
      <c r="J80" s="12"/>
      <c r="K80" s="12"/>
      <c r="L80" s="236"/>
    </row>
    <row r="81" spans="1:12" x14ac:dyDescent="0.15">
      <c r="A81" s="201"/>
      <c r="B81" s="187"/>
      <c r="C81" s="199" t="s">
        <v>103</v>
      </c>
      <c r="D81" s="199"/>
      <c r="E81" s="199"/>
      <c r="F81" s="8">
        <v>19</v>
      </c>
      <c r="G81" s="8">
        <v>5</v>
      </c>
      <c r="H81" s="8">
        <v>14</v>
      </c>
      <c r="I81" s="8">
        <v>20</v>
      </c>
      <c r="J81" s="8">
        <v>5</v>
      </c>
      <c r="K81" s="8">
        <v>15</v>
      </c>
      <c r="L81" s="13"/>
    </row>
    <row r="82" spans="1:12" x14ac:dyDescent="0.15">
      <c r="A82" s="201"/>
      <c r="B82" s="206" t="s">
        <v>78</v>
      </c>
      <c r="C82" s="206"/>
      <c r="D82" s="206"/>
      <c r="E82" s="206"/>
      <c r="F82" s="6">
        <v>21</v>
      </c>
      <c r="G82" s="6">
        <v>7</v>
      </c>
      <c r="H82" s="6">
        <v>14</v>
      </c>
      <c r="I82" s="6">
        <v>21</v>
      </c>
      <c r="J82" s="6">
        <v>6</v>
      </c>
      <c r="K82" s="6">
        <v>15</v>
      </c>
      <c r="L82" s="14"/>
    </row>
    <row r="83" spans="1:12" x14ac:dyDescent="0.15">
      <c r="A83" s="201"/>
      <c r="B83" s="187">
        <v>2</v>
      </c>
      <c r="C83" s="234" t="s">
        <v>57</v>
      </c>
      <c r="D83" s="187" t="s">
        <v>15</v>
      </c>
      <c r="E83" s="187"/>
      <c r="F83" s="187"/>
      <c r="G83" s="187"/>
      <c r="H83" s="187"/>
      <c r="I83" s="187" t="s">
        <v>174</v>
      </c>
      <c r="J83" s="187"/>
      <c r="K83" s="187"/>
      <c r="L83" s="237" t="s">
        <v>119</v>
      </c>
    </row>
    <row r="84" spans="1:12" x14ac:dyDescent="0.15">
      <c r="A84" s="201"/>
      <c r="B84" s="187"/>
      <c r="C84" s="187"/>
      <c r="D84" s="187"/>
      <c r="E84" s="187"/>
      <c r="F84" s="7"/>
      <c r="G84" s="7"/>
      <c r="H84" s="7"/>
      <c r="I84" s="7">
        <v>1</v>
      </c>
      <c r="J84" s="7">
        <v>1</v>
      </c>
      <c r="K84" s="7">
        <v>0</v>
      </c>
      <c r="L84" s="238"/>
    </row>
    <row r="85" spans="1:12" x14ac:dyDescent="0.15">
      <c r="A85" s="201"/>
      <c r="B85" s="187"/>
      <c r="C85" s="187"/>
      <c r="D85" s="187" t="s">
        <v>59</v>
      </c>
      <c r="E85" s="187"/>
      <c r="F85" s="235" t="s">
        <v>85</v>
      </c>
      <c r="G85" s="235"/>
      <c r="H85" s="235"/>
      <c r="I85" s="235"/>
      <c r="J85" s="235"/>
      <c r="K85" s="235"/>
      <c r="L85" s="236" t="s">
        <v>118</v>
      </c>
    </row>
    <row r="86" spans="1:12" x14ac:dyDescent="0.15">
      <c r="A86" s="201"/>
      <c r="B86" s="187"/>
      <c r="C86" s="187"/>
      <c r="D86" s="187"/>
      <c r="E86" s="187"/>
      <c r="F86" s="9">
        <v>2</v>
      </c>
      <c r="G86" s="9">
        <v>2</v>
      </c>
      <c r="H86" s="9">
        <v>0</v>
      </c>
      <c r="I86" s="9"/>
      <c r="J86" s="9"/>
      <c r="K86" s="9"/>
      <c r="L86" s="236"/>
    </row>
    <row r="87" spans="1:12" x14ac:dyDescent="0.15">
      <c r="A87" s="201"/>
      <c r="B87" s="187"/>
      <c r="C87" s="199" t="s">
        <v>62</v>
      </c>
      <c r="D87" s="199"/>
      <c r="E87" s="199"/>
      <c r="F87" s="8">
        <v>2</v>
      </c>
      <c r="G87" s="8">
        <v>2</v>
      </c>
      <c r="H87" s="8">
        <v>0</v>
      </c>
      <c r="I87" s="8">
        <v>1</v>
      </c>
      <c r="J87" s="8">
        <v>1</v>
      </c>
      <c r="K87" s="8">
        <v>0</v>
      </c>
      <c r="L87" s="15"/>
    </row>
    <row r="88" spans="1:12" x14ac:dyDescent="0.15">
      <c r="A88" s="201"/>
      <c r="B88" s="187"/>
      <c r="C88" s="204" t="s">
        <v>102</v>
      </c>
      <c r="D88" s="187" t="s">
        <v>67</v>
      </c>
      <c r="E88" s="187"/>
      <c r="F88" s="235"/>
      <c r="G88" s="235"/>
      <c r="H88" s="235"/>
      <c r="I88" s="189" t="s">
        <v>90</v>
      </c>
      <c r="J88" s="190"/>
      <c r="K88" s="191"/>
      <c r="L88" s="236" t="s">
        <v>139</v>
      </c>
    </row>
    <row r="89" spans="1:12" x14ac:dyDescent="0.15">
      <c r="A89" s="201"/>
      <c r="B89" s="187"/>
      <c r="C89" s="205"/>
      <c r="D89" s="187"/>
      <c r="E89" s="187"/>
      <c r="F89" s="9"/>
      <c r="G89" s="9"/>
      <c r="H89" s="9"/>
      <c r="I89" s="7">
        <v>1</v>
      </c>
      <c r="J89" s="7">
        <v>1</v>
      </c>
      <c r="K89" s="7">
        <v>0</v>
      </c>
      <c r="L89" s="236"/>
    </row>
    <row r="90" spans="1:12" ht="28.15" customHeight="1" x14ac:dyDescent="0.15">
      <c r="A90" s="201"/>
      <c r="B90" s="187"/>
      <c r="C90" s="205"/>
      <c r="D90" s="187" t="s">
        <v>59</v>
      </c>
      <c r="E90" s="187"/>
      <c r="F90" s="192" t="s">
        <v>86</v>
      </c>
      <c r="G90" s="193"/>
      <c r="H90" s="194"/>
      <c r="I90" s="192" t="s">
        <v>86</v>
      </c>
      <c r="J90" s="193"/>
      <c r="K90" s="194"/>
      <c r="L90" s="231"/>
    </row>
    <row r="91" spans="1:12" x14ac:dyDescent="0.15">
      <c r="A91" s="201"/>
      <c r="B91" s="187"/>
      <c r="C91" s="205"/>
      <c r="D91" s="187"/>
      <c r="E91" s="187"/>
      <c r="F91" s="9">
        <v>3</v>
      </c>
      <c r="G91" s="9">
        <v>0</v>
      </c>
      <c r="H91" s="9">
        <v>3</v>
      </c>
      <c r="I91" s="9">
        <v>3</v>
      </c>
      <c r="J91" s="9">
        <v>0</v>
      </c>
      <c r="K91" s="9">
        <v>3</v>
      </c>
      <c r="L91" s="232"/>
    </row>
    <row r="92" spans="1:12" ht="31.15" customHeight="1" x14ac:dyDescent="0.15">
      <c r="A92" s="201"/>
      <c r="B92" s="187"/>
      <c r="C92" s="205"/>
      <c r="D92" s="187"/>
      <c r="E92" s="187"/>
      <c r="F92" s="192" t="s">
        <v>87</v>
      </c>
      <c r="G92" s="193"/>
      <c r="H92" s="194"/>
      <c r="I92" s="192" t="s">
        <v>141</v>
      </c>
      <c r="J92" s="193"/>
      <c r="K92" s="194"/>
      <c r="L92" s="231" t="s">
        <v>123</v>
      </c>
    </row>
    <row r="93" spans="1:12" x14ac:dyDescent="0.15">
      <c r="A93" s="201"/>
      <c r="B93" s="187"/>
      <c r="C93" s="205"/>
      <c r="D93" s="187"/>
      <c r="E93" s="187"/>
      <c r="F93" s="9">
        <v>3</v>
      </c>
      <c r="G93" s="9">
        <v>0</v>
      </c>
      <c r="H93" s="9">
        <v>3</v>
      </c>
      <c r="I93" s="9">
        <v>3</v>
      </c>
      <c r="J93" s="9">
        <v>0</v>
      </c>
      <c r="K93" s="9">
        <v>3</v>
      </c>
      <c r="L93" s="232"/>
    </row>
    <row r="94" spans="1:12" x14ac:dyDescent="0.15">
      <c r="A94" s="201"/>
      <c r="B94" s="187"/>
      <c r="C94" s="205"/>
      <c r="D94" s="187"/>
      <c r="E94" s="187"/>
      <c r="F94" s="187" t="s">
        <v>88</v>
      </c>
      <c r="G94" s="187"/>
      <c r="H94" s="187"/>
      <c r="I94" s="187" t="s">
        <v>108</v>
      </c>
      <c r="J94" s="187"/>
      <c r="K94" s="187"/>
      <c r="L94" s="231" t="s">
        <v>123</v>
      </c>
    </row>
    <row r="95" spans="1:12" x14ac:dyDescent="0.15">
      <c r="A95" s="201"/>
      <c r="B95" s="187"/>
      <c r="C95" s="205"/>
      <c r="D95" s="187"/>
      <c r="E95" s="187"/>
      <c r="F95" s="7">
        <v>3</v>
      </c>
      <c r="G95" s="7">
        <v>0</v>
      </c>
      <c r="H95" s="7">
        <v>3</v>
      </c>
      <c r="I95" s="7">
        <v>3</v>
      </c>
      <c r="J95" s="7">
        <v>0</v>
      </c>
      <c r="K95" s="7">
        <v>3</v>
      </c>
      <c r="L95" s="232"/>
    </row>
    <row r="96" spans="1:12" x14ac:dyDescent="0.15">
      <c r="A96" s="201"/>
      <c r="B96" s="187"/>
      <c r="C96" s="205"/>
      <c r="D96" s="187"/>
      <c r="E96" s="187"/>
      <c r="F96" s="192" t="s">
        <v>89</v>
      </c>
      <c r="G96" s="193"/>
      <c r="H96" s="194"/>
      <c r="I96" s="192" t="s">
        <v>109</v>
      </c>
      <c r="J96" s="193"/>
      <c r="K96" s="194"/>
      <c r="L96" s="231" t="s">
        <v>123</v>
      </c>
    </row>
    <row r="97" spans="1:12" x14ac:dyDescent="0.15">
      <c r="A97" s="201"/>
      <c r="B97" s="187"/>
      <c r="C97" s="205"/>
      <c r="D97" s="187"/>
      <c r="E97" s="187"/>
      <c r="F97" s="9">
        <v>3</v>
      </c>
      <c r="G97" s="9">
        <v>0</v>
      </c>
      <c r="H97" s="9">
        <v>3</v>
      </c>
      <c r="I97" s="9">
        <v>3</v>
      </c>
      <c r="J97" s="9">
        <v>0</v>
      </c>
      <c r="K97" s="9">
        <v>3</v>
      </c>
      <c r="L97" s="232"/>
    </row>
    <row r="98" spans="1:12" x14ac:dyDescent="0.15">
      <c r="A98" s="201"/>
      <c r="B98" s="187"/>
      <c r="C98" s="205"/>
      <c r="D98" s="187"/>
      <c r="E98" s="187"/>
      <c r="F98" s="189" t="s">
        <v>90</v>
      </c>
      <c r="G98" s="190"/>
      <c r="H98" s="191"/>
      <c r="I98" s="189"/>
      <c r="J98" s="190"/>
      <c r="K98" s="191"/>
      <c r="L98" s="231" t="s">
        <v>138</v>
      </c>
    </row>
    <row r="99" spans="1:12" x14ac:dyDescent="0.15">
      <c r="A99" s="201"/>
      <c r="B99" s="187"/>
      <c r="C99" s="205"/>
      <c r="D99" s="187"/>
      <c r="E99" s="187"/>
      <c r="F99" s="11">
        <v>1</v>
      </c>
      <c r="G99" s="11">
        <v>1</v>
      </c>
      <c r="H99" s="11">
        <v>0</v>
      </c>
      <c r="I99" s="11"/>
      <c r="J99" s="11"/>
      <c r="K99" s="11"/>
      <c r="L99" s="232"/>
    </row>
    <row r="100" spans="1:12" x14ac:dyDescent="0.15">
      <c r="A100" s="201"/>
      <c r="B100" s="187"/>
      <c r="C100" s="205"/>
      <c r="D100" s="187"/>
      <c r="E100" s="187"/>
      <c r="F100" s="187" t="s">
        <v>91</v>
      </c>
      <c r="G100" s="187"/>
      <c r="H100" s="187"/>
      <c r="I100" s="187" t="s">
        <v>107</v>
      </c>
      <c r="J100" s="187"/>
      <c r="K100" s="187"/>
      <c r="L100" s="231" t="s">
        <v>140</v>
      </c>
    </row>
    <row r="101" spans="1:12" x14ac:dyDescent="0.15">
      <c r="A101" s="201"/>
      <c r="B101" s="187"/>
      <c r="C101" s="205"/>
      <c r="D101" s="187"/>
      <c r="E101" s="187"/>
      <c r="F101" s="11">
        <v>3</v>
      </c>
      <c r="G101" s="11">
        <v>0</v>
      </c>
      <c r="H101" s="11">
        <v>3</v>
      </c>
      <c r="I101" s="11">
        <v>3</v>
      </c>
      <c r="J101" s="11">
        <v>0</v>
      </c>
      <c r="K101" s="11">
        <v>3</v>
      </c>
      <c r="L101" s="233"/>
    </row>
    <row r="102" spans="1:12" x14ac:dyDescent="0.15">
      <c r="A102" s="201"/>
      <c r="B102" s="187"/>
      <c r="C102" s="205"/>
      <c r="D102" s="187"/>
      <c r="E102" s="187"/>
      <c r="F102" s="187" t="s">
        <v>24</v>
      </c>
      <c r="G102" s="187"/>
      <c r="H102" s="187"/>
      <c r="I102" s="187" t="s">
        <v>24</v>
      </c>
      <c r="J102" s="187"/>
      <c r="K102" s="187"/>
      <c r="L102" s="231"/>
    </row>
    <row r="103" spans="1:12" x14ac:dyDescent="0.15">
      <c r="A103" s="201"/>
      <c r="B103" s="187"/>
      <c r="C103" s="205"/>
      <c r="D103" s="187"/>
      <c r="E103" s="187"/>
      <c r="F103" s="11">
        <v>3</v>
      </c>
      <c r="G103" s="11">
        <v>0</v>
      </c>
      <c r="H103" s="11">
        <v>0</v>
      </c>
      <c r="I103" s="11">
        <v>3</v>
      </c>
      <c r="J103" s="11">
        <v>0</v>
      </c>
      <c r="K103" s="11">
        <v>0</v>
      </c>
      <c r="L103" s="232"/>
    </row>
    <row r="104" spans="1:12" x14ac:dyDescent="0.15">
      <c r="A104" s="201"/>
      <c r="B104" s="187"/>
      <c r="C104" s="205"/>
      <c r="D104" s="187"/>
      <c r="E104" s="187"/>
      <c r="F104" s="187"/>
      <c r="G104" s="187"/>
      <c r="H104" s="187"/>
      <c r="I104" s="187"/>
      <c r="J104" s="187"/>
      <c r="K104" s="187"/>
      <c r="L104" s="231"/>
    </row>
    <row r="105" spans="1:12" x14ac:dyDescent="0.15">
      <c r="A105" s="201"/>
      <c r="B105" s="187"/>
      <c r="C105" s="205"/>
      <c r="D105" s="187"/>
      <c r="E105" s="187"/>
      <c r="F105" s="11"/>
      <c r="G105" s="11"/>
      <c r="H105" s="11"/>
      <c r="I105" s="11"/>
      <c r="J105" s="11"/>
      <c r="K105" s="11"/>
      <c r="L105" s="233"/>
    </row>
    <row r="106" spans="1:12" x14ac:dyDescent="0.15">
      <c r="A106" s="201"/>
      <c r="B106" s="187"/>
      <c r="C106" s="199" t="s">
        <v>103</v>
      </c>
      <c r="D106" s="199"/>
      <c r="E106" s="199"/>
      <c r="F106" s="8">
        <v>19</v>
      </c>
      <c r="G106" s="8">
        <v>1</v>
      </c>
      <c r="H106" s="8">
        <v>15</v>
      </c>
      <c r="I106" s="8">
        <v>19</v>
      </c>
      <c r="J106" s="8">
        <v>1</v>
      </c>
      <c r="K106" s="8">
        <v>15</v>
      </c>
      <c r="L106" s="15"/>
    </row>
    <row r="107" spans="1:12" x14ac:dyDescent="0.15">
      <c r="A107" s="201"/>
      <c r="B107" s="206" t="s">
        <v>78</v>
      </c>
      <c r="C107" s="206"/>
      <c r="D107" s="206"/>
      <c r="E107" s="206"/>
      <c r="F107" s="6">
        <v>21</v>
      </c>
      <c r="G107" s="6">
        <v>3</v>
      </c>
      <c r="H107" s="6">
        <v>15</v>
      </c>
      <c r="I107" s="6">
        <v>20</v>
      </c>
      <c r="J107" s="6">
        <v>2</v>
      </c>
      <c r="K107" s="6">
        <v>15</v>
      </c>
      <c r="L107" s="14"/>
    </row>
    <row r="108" spans="1:12" x14ac:dyDescent="0.15">
      <c r="A108" s="216" t="s">
        <v>16</v>
      </c>
      <c r="B108" s="206"/>
      <c r="C108" s="206"/>
      <c r="D108" s="206"/>
      <c r="E108" s="206"/>
      <c r="F108" s="6">
        <v>83</v>
      </c>
      <c r="G108" s="6">
        <v>23</v>
      </c>
      <c r="H108" s="6">
        <v>60</v>
      </c>
      <c r="I108" s="6">
        <v>83</v>
      </c>
      <c r="J108" s="6">
        <v>23</v>
      </c>
      <c r="K108" s="6">
        <v>57</v>
      </c>
      <c r="L108" s="14"/>
    </row>
    <row r="109" spans="1:12" x14ac:dyDescent="0.15">
      <c r="A109" s="217" t="s">
        <v>112</v>
      </c>
      <c r="B109" s="218"/>
      <c r="C109" s="218"/>
      <c r="D109" s="218"/>
      <c r="E109" s="218"/>
      <c r="F109" s="218"/>
      <c r="G109" s="218"/>
      <c r="H109" s="218"/>
      <c r="I109" s="218"/>
      <c r="J109" s="218"/>
      <c r="K109" s="218"/>
      <c r="L109" s="219"/>
    </row>
    <row r="110" spans="1:12" x14ac:dyDescent="0.15">
      <c r="A110" s="220" t="s">
        <v>17</v>
      </c>
      <c r="B110" s="221"/>
      <c r="C110" s="222" t="s">
        <v>92</v>
      </c>
      <c r="D110" s="218"/>
      <c r="E110" s="218"/>
      <c r="F110" s="218"/>
      <c r="G110" s="223"/>
      <c r="H110" s="222" t="s">
        <v>18</v>
      </c>
      <c r="I110" s="218"/>
      <c r="J110" s="218"/>
      <c r="K110" s="223"/>
      <c r="L110" s="5" t="s">
        <v>19</v>
      </c>
    </row>
    <row r="111" spans="1:12" x14ac:dyDescent="0.15">
      <c r="A111" s="220"/>
      <c r="B111" s="221"/>
      <c r="C111" s="222">
        <v>1</v>
      </c>
      <c r="D111" s="218"/>
      <c r="E111" s="218"/>
      <c r="F111" s="218"/>
      <c r="G111" s="218"/>
      <c r="H111" s="222">
        <v>73</v>
      </c>
      <c r="I111" s="218"/>
      <c r="J111" s="218"/>
      <c r="K111" s="223"/>
      <c r="L111" s="5">
        <v>74</v>
      </c>
    </row>
    <row r="112" spans="1:12" x14ac:dyDescent="0.15">
      <c r="A112" s="230" t="s">
        <v>93</v>
      </c>
      <c r="B112" s="221"/>
      <c r="C112" s="222" t="s">
        <v>94</v>
      </c>
      <c r="D112" s="218"/>
      <c r="E112" s="218"/>
      <c r="F112" s="218"/>
      <c r="G112" s="223"/>
      <c r="H112" s="218"/>
      <c r="I112" s="218"/>
      <c r="J112" s="218"/>
      <c r="K112" s="223"/>
      <c r="L112" s="5" t="s">
        <v>95</v>
      </c>
    </row>
    <row r="113" spans="1:12" x14ac:dyDescent="0.15">
      <c r="A113" s="220"/>
      <c r="B113" s="221"/>
      <c r="C113" s="222">
        <v>9</v>
      </c>
      <c r="D113" s="218"/>
      <c r="E113" s="218"/>
      <c r="F113" s="218"/>
      <c r="G113" s="223"/>
      <c r="H113" s="218"/>
      <c r="I113" s="218"/>
      <c r="J113" s="218"/>
      <c r="K113" s="223"/>
      <c r="L113" s="5">
        <v>9</v>
      </c>
    </row>
    <row r="114" spans="1:12" ht="23.45" customHeight="1" x14ac:dyDescent="0.15">
      <c r="A114" s="209" t="s">
        <v>96</v>
      </c>
      <c r="B114" s="210"/>
      <c r="C114" s="213" t="s">
        <v>97</v>
      </c>
      <c r="D114" s="213"/>
      <c r="E114" s="214"/>
      <c r="F114" s="215" t="s">
        <v>98</v>
      </c>
      <c r="G114" s="215"/>
      <c r="H114" s="226" t="s">
        <v>111</v>
      </c>
      <c r="I114" s="227"/>
      <c r="J114" s="227"/>
      <c r="K114" s="228"/>
      <c r="L114" s="2" t="s">
        <v>99</v>
      </c>
    </row>
    <row r="115" spans="1:12" ht="22.15" customHeight="1" thickBot="1" x14ac:dyDescent="0.2">
      <c r="A115" s="211"/>
      <c r="B115" s="212"/>
      <c r="C115" s="224">
        <v>32</v>
      </c>
      <c r="D115" s="224"/>
      <c r="E115" s="225"/>
      <c r="F115" s="212">
        <v>7</v>
      </c>
      <c r="G115" s="212"/>
      <c r="H115" s="229">
        <v>25</v>
      </c>
      <c r="I115" s="224"/>
      <c r="J115" s="224"/>
      <c r="K115" s="225"/>
      <c r="L115" s="3">
        <v>83</v>
      </c>
    </row>
    <row r="116" spans="1:12" ht="16.5" x14ac:dyDescent="0.1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</row>
    <row r="117" spans="1:12" ht="16.5" x14ac:dyDescent="0.15">
      <c r="A117" s="4" t="s">
        <v>100</v>
      </c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</row>
  </sheetData>
  <mergeCells count="259">
    <mergeCell ref="L2:L5"/>
    <mergeCell ref="F3:H3"/>
    <mergeCell ref="I3:K3"/>
    <mergeCell ref="F4:F5"/>
    <mergeCell ref="G4:H4"/>
    <mergeCell ref="I4:I5"/>
    <mergeCell ref="J4:K4"/>
    <mergeCell ref="A2:A5"/>
    <mergeCell ref="B2:B5"/>
    <mergeCell ref="C2:C5"/>
    <mergeCell ref="D2:D5"/>
    <mergeCell ref="E2:E5"/>
    <mergeCell ref="F2:H2"/>
    <mergeCell ref="I2:K2"/>
    <mergeCell ref="L21:L22"/>
    <mergeCell ref="F23:H23"/>
    <mergeCell ref="I23:K23"/>
    <mergeCell ref="L23:L24"/>
    <mergeCell ref="C31:E31"/>
    <mergeCell ref="B32:E32"/>
    <mergeCell ref="L25:L26"/>
    <mergeCell ref="F27:H27"/>
    <mergeCell ref="I27:K27"/>
    <mergeCell ref="L27:L28"/>
    <mergeCell ref="F29:H29"/>
    <mergeCell ref="I29:K29"/>
    <mergeCell ref="L29:L30"/>
    <mergeCell ref="E25:E26"/>
    <mergeCell ref="F25:H25"/>
    <mergeCell ref="I25:K25"/>
    <mergeCell ref="I6:K6"/>
    <mergeCell ref="L6:L7"/>
    <mergeCell ref="F19:H19"/>
    <mergeCell ref="I19:K19"/>
    <mergeCell ref="L19:L20"/>
    <mergeCell ref="F8:H8"/>
    <mergeCell ref="I8:K8"/>
    <mergeCell ref="L8:L9"/>
    <mergeCell ref="F10:H10"/>
    <mergeCell ref="I10:K10"/>
    <mergeCell ref="L10:L11"/>
    <mergeCell ref="F6:H6"/>
    <mergeCell ref="F12:H12"/>
    <mergeCell ref="I12:K12"/>
    <mergeCell ref="L12:L13"/>
    <mergeCell ref="F14:H14"/>
    <mergeCell ref="I14:K14"/>
    <mergeCell ref="L14:L15"/>
    <mergeCell ref="F16:H16"/>
    <mergeCell ref="I16:K16"/>
    <mergeCell ref="L16:L17"/>
    <mergeCell ref="L33:L34"/>
    <mergeCell ref="D35:D36"/>
    <mergeCell ref="E35:E36"/>
    <mergeCell ref="F35:H35"/>
    <mergeCell ref="I35:K35"/>
    <mergeCell ref="L35:L36"/>
    <mergeCell ref="D33:D34"/>
    <mergeCell ref="E33:E34"/>
    <mergeCell ref="F33:H33"/>
    <mergeCell ref="I33:K33"/>
    <mergeCell ref="L42:L43"/>
    <mergeCell ref="F44:H44"/>
    <mergeCell ref="I44:K44"/>
    <mergeCell ref="L44:L45"/>
    <mergeCell ref="F46:H46"/>
    <mergeCell ref="I46:K46"/>
    <mergeCell ref="L46:L47"/>
    <mergeCell ref="F38:H38"/>
    <mergeCell ref="I38:K38"/>
    <mergeCell ref="L38:L39"/>
    <mergeCell ref="F40:H40"/>
    <mergeCell ref="I40:K40"/>
    <mergeCell ref="L40:L41"/>
    <mergeCell ref="F42:H42"/>
    <mergeCell ref="I42:K42"/>
    <mergeCell ref="L54:L55"/>
    <mergeCell ref="F48:H48"/>
    <mergeCell ref="I48:K48"/>
    <mergeCell ref="L48:L49"/>
    <mergeCell ref="F50:H50"/>
    <mergeCell ref="I50:K50"/>
    <mergeCell ref="L50:L51"/>
    <mergeCell ref="F52:H52"/>
    <mergeCell ref="I52:K52"/>
    <mergeCell ref="L58:L59"/>
    <mergeCell ref="D60:D61"/>
    <mergeCell ref="E60:E61"/>
    <mergeCell ref="F60:H60"/>
    <mergeCell ref="I60:K60"/>
    <mergeCell ref="L60:L61"/>
    <mergeCell ref="C56:E56"/>
    <mergeCell ref="B57:E57"/>
    <mergeCell ref="B58:B81"/>
    <mergeCell ref="C58:C61"/>
    <mergeCell ref="D58:D59"/>
    <mergeCell ref="E58:E59"/>
    <mergeCell ref="B33:B56"/>
    <mergeCell ref="C33:C36"/>
    <mergeCell ref="C37:E37"/>
    <mergeCell ref="D38:D39"/>
    <mergeCell ref="E38:E39"/>
    <mergeCell ref="C81:E81"/>
    <mergeCell ref="C62:E62"/>
    <mergeCell ref="D63:D64"/>
    <mergeCell ref="E63:E64"/>
    <mergeCell ref="E71:E72"/>
    <mergeCell ref="L52:L53"/>
    <mergeCell ref="E54:E55"/>
    <mergeCell ref="L69:L70"/>
    <mergeCell ref="F71:H71"/>
    <mergeCell ref="I71:K71"/>
    <mergeCell ref="L71:L72"/>
    <mergeCell ref="F73:H73"/>
    <mergeCell ref="I73:K73"/>
    <mergeCell ref="L73:L74"/>
    <mergeCell ref="L63:L64"/>
    <mergeCell ref="F65:H65"/>
    <mergeCell ref="I65:K65"/>
    <mergeCell ref="L65:L66"/>
    <mergeCell ref="F67:H67"/>
    <mergeCell ref="I67:K67"/>
    <mergeCell ref="L67:L68"/>
    <mergeCell ref="F69:H69"/>
    <mergeCell ref="F63:H63"/>
    <mergeCell ref="I63:K63"/>
    <mergeCell ref="I69:K69"/>
    <mergeCell ref="L83:L84"/>
    <mergeCell ref="F85:H85"/>
    <mergeCell ref="I85:K85"/>
    <mergeCell ref="L85:L86"/>
    <mergeCell ref="L79:L80"/>
    <mergeCell ref="L75:L76"/>
    <mergeCell ref="F77:H77"/>
    <mergeCell ref="I77:K77"/>
    <mergeCell ref="L77:L78"/>
    <mergeCell ref="F79:H79"/>
    <mergeCell ref="I79:K79"/>
    <mergeCell ref="F75:H75"/>
    <mergeCell ref="I75:K75"/>
    <mergeCell ref="F83:H83"/>
    <mergeCell ref="I83:K83"/>
    <mergeCell ref="L92:L93"/>
    <mergeCell ref="F94:H94"/>
    <mergeCell ref="I94:K94"/>
    <mergeCell ref="L94:L95"/>
    <mergeCell ref="F96:H96"/>
    <mergeCell ref="I96:K96"/>
    <mergeCell ref="L96:L97"/>
    <mergeCell ref="F88:H88"/>
    <mergeCell ref="I88:K88"/>
    <mergeCell ref="L88:L89"/>
    <mergeCell ref="F90:H90"/>
    <mergeCell ref="I90:K90"/>
    <mergeCell ref="L90:L91"/>
    <mergeCell ref="F92:H92"/>
    <mergeCell ref="I92:K92"/>
    <mergeCell ref="L102:L103"/>
    <mergeCell ref="F104:H104"/>
    <mergeCell ref="I104:K104"/>
    <mergeCell ref="L104:L105"/>
    <mergeCell ref="F102:H102"/>
    <mergeCell ref="I102:K102"/>
    <mergeCell ref="E102:E103"/>
    <mergeCell ref="E104:E105"/>
    <mergeCell ref="B83:B106"/>
    <mergeCell ref="C83:C86"/>
    <mergeCell ref="D83:D84"/>
    <mergeCell ref="E83:E84"/>
    <mergeCell ref="C87:E87"/>
    <mergeCell ref="D88:D89"/>
    <mergeCell ref="E88:E89"/>
    <mergeCell ref="E96:E97"/>
    <mergeCell ref="E98:E99"/>
    <mergeCell ref="E100:E101"/>
    <mergeCell ref="F98:H98"/>
    <mergeCell ref="I98:K98"/>
    <mergeCell ref="L98:L99"/>
    <mergeCell ref="F100:H100"/>
    <mergeCell ref="I100:K100"/>
    <mergeCell ref="L100:L101"/>
    <mergeCell ref="A114:B115"/>
    <mergeCell ref="C114:E114"/>
    <mergeCell ref="F114:G114"/>
    <mergeCell ref="A108:E108"/>
    <mergeCell ref="A109:L109"/>
    <mergeCell ref="A110:B111"/>
    <mergeCell ref="C110:G110"/>
    <mergeCell ref="H110:K110"/>
    <mergeCell ref="C111:G111"/>
    <mergeCell ref="H111:K111"/>
    <mergeCell ref="C115:E115"/>
    <mergeCell ref="H114:K114"/>
    <mergeCell ref="F115:G115"/>
    <mergeCell ref="H115:K115"/>
    <mergeCell ref="A112:B113"/>
    <mergeCell ref="C112:G112"/>
    <mergeCell ref="H112:K112"/>
    <mergeCell ref="C113:G113"/>
    <mergeCell ref="H113:K113"/>
    <mergeCell ref="A1:E1"/>
    <mergeCell ref="E52:E53"/>
    <mergeCell ref="E77:E78"/>
    <mergeCell ref="E79:E80"/>
    <mergeCell ref="E40:E41"/>
    <mergeCell ref="E42:E43"/>
    <mergeCell ref="E44:E45"/>
    <mergeCell ref="E46:E47"/>
    <mergeCell ref="E48:E49"/>
    <mergeCell ref="E50:E51"/>
    <mergeCell ref="C38:C55"/>
    <mergeCell ref="D40:D55"/>
    <mergeCell ref="E8:E9"/>
    <mergeCell ref="E10:E11"/>
    <mergeCell ref="E12:E13"/>
    <mergeCell ref="E14:E15"/>
    <mergeCell ref="C63:C80"/>
    <mergeCell ref="D12:D13"/>
    <mergeCell ref="D14:D15"/>
    <mergeCell ref="E21:E22"/>
    <mergeCell ref="E27:E28"/>
    <mergeCell ref="E29:E30"/>
    <mergeCell ref="E16:E17"/>
    <mergeCell ref="E23:E24"/>
    <mergeCell ref="D6:D7"/>
    <mergeCell ref="E6:E7"/>
    <mergeCell ref="C18:E18"/>
    <mergeCell ref="A58:A107"/>
    <mergeCell ref="A6:A57"/>
    <mergeCell ref="B6:B31"/>
    <mergeCell ref="C6:C17"/>
    <mergeCell ref="C88:C105"/>
    <mergeCell ref="D90:D105"/>
    <mergeCell ref="E90:E91"/>
    <mergeCell ref="E92:E93"/>
    <mergeCell ref="E94:E95"/>
    <mergeCell ref="C106:E106"/>
    <mergeCell ref="B107:E107"/>
    <mergeCell ref="B82:E82"/>
    <mergeCell ref="D85:D86"/>
    <mergeCell ref="E85:E86"/>
    <mergeCell ref="C19:C30"/>
    <mergeCell ref="D19:D30"/>
    <mergeCell ref="E19:E20"/>
    <mergeCell ref="E73:E74"/>
    <mergeCell ref="E75:E76"/>
    <mergeCell ref="D8:D9"/>
    <mergeCell ref="D10:D11"/>
    <mergeCell ref="D65:D80"/>
    <mergeCell ref="E65:E66"/>
    <mergeCell ref="E67:E68"/>
    <mergeCell ref="E69:E70"/>
    <mergeCell ref="D16:D17"/>
    <mergeCell ref="F58:H58"/>
    <mergeCell ref="I58:K58"/>
    <mergeCell ref="F54:H54"/>
    <mergeCell ref="I54:K54"/>
    <mergeCell ref="F21:H21"/>
    <mergeCell ref="I21:K21"/>
  </mergeCells>
  <phoneticPr fontId="6" type="noConversion"/>
  <pageMargins left="0.7" right="0.7" top="0.75" bottom="0.75" header="0.3" footer="0.3"/>
  <pageSetup paperSize="9" scale="69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7"/>
  <sheetViews>
    <sheetView topLeftCell="A4" zoomScale="55" zoomScaleNormal="55" workbookViewId="0">
      <selection activeCell="D26" sqref="D26"/>
    </sheetView>
  </sheetViews>
  <sheetFormatPr defaultRowHeight="18" x14ac:dyDescent="0.15"/>
  <cols>
    <col min="1" max="1" width="6.109375" style="22" customWidth="1"/>
    <col min="2" max="3" width="7.109375" style="22" customWidth="1"/>
    <col min="4" max="4" width="39.6640625" style="22" customWidth="1"/>
    <col min="5" max="5" width="11.6640625" style="27" bestFit="1" customWidth="1"/>
    <col min="6" max="20" width="7" style="22" customWidth="1"/>
  </cols>
  <sheetData>
    <row r="1" spans="1:20" ht="36.75" customHeight="1" thickBot="1" x14ac:dyDescent="0.2">
      <c r="A1" s="183" t="s">
        <v>49</v>
      </c>
      <c r="B1" s="183"/>
      <c r="C1" s="183"/>
      <c r="D1" s="183"/>
      <c r="E1" s="183"/>
      <c r="F1" s="183" t="s">
        <v>44</v>
      </c>
      <c r="G1" s="183"/>
      <c r="H1" s="183"/>
      <c r="I1" s="183"/>
      <c r="J1" s="183"/>
      <c r="K1" s="183"/>
      <c r="L1" s="183"/>
      <c r="M1" s="183"/>
      <c r="N1" s="183"/>
      <c r="O1" s="175" t="s">
        <v>179</v>
      </c>
      <c r="P1" s="175"/>
      <c r="Q1" s="175"/>
      <c r="R1" s="175"/>
      <c r="S1" s="175"/>
      <c r="T1" s="175"/>
    </row>
    <row r="2" spans="1:20" x14ac:dyDescent="0.15">
      <c r="A2" s="159" t="s">
        <v>0</v>
      </c>
      <c r="B2" s="160"/>
      <c r="C2" s="176" t="s">
        <v>10</v>
      </c>
      <c r="D2" s="159" t="s">
        <v>167</v>
      </c>
      <c r="E2" s="184" t="s">
        <v>25</v>
      </c>
      <c r="F2" s="159" t="s">
        <v>1</v>
      </c>
      <c r="G2" s="179"/>
      <c r="H2" s="179"/>
      <c r="I2" s="179"/>
      <c r="J2" s="179"/>
      <c r="K2" s="160"/>
      <c r="L2" s="159" t="s">
        <v>2</v>
      </c>
      <c r="M2" s="180"/>
      <c r="N2" s="179"/>
      <c r="O2" s="179"/>
      <c r="P2" s="179"/>
      <c r="Q2" s="160"/>
      <c r="R2" s="159" t="s">
        <v>3</v>
      </c>
      <c r="S2" s="179"/>
      <c r="T2" s="160"/>
    </row>
    <row r="3" spans="1:20" x14ac:dyDescent="0.15">
      <c r="A3" s="161"/>
      <c r="B3" s="162"/>
      <c r="C3" s="177"/>
      <c r="D3" s="161"/>
      <c r="E3" s="185"/>
      <c r="F3" s="161" t="s">
        <v>4</v>
      </c>
      <c r="G3" s="181"/>
      <c r="H3" s="181"/>
      <c r="I3" s="181" t="s">
        <v>5</v>
      </c>
      <c r="J3" s="181"/>
      <c r="K3" s="162"/>
      <c r="L3" s="161" t="s">
        <v>4</v>
      </c>
      <c r="M3" s="182"/>
      <c r="N3" s="181"/>
      <c r="O3" s="181" t="s">
        <v>5</v>
      </c>
      <c r="P3" s="181"/>
      <c r="Q3" s="162"/>
      <c r="R3" s="161"/>
      <c r="S3" s="181"/>
      <c r="T3" s="162"/>
    </row>
    <row r="4" spans="1:20" ht="18.75" thickBot="1" x14ac:dyDescent="0.2">
      <c r="A4" s="163"/>
      <c r="B4" s="164"/>
      <c r="C4" s="178"/>
      <c r="D4" s="163"/>
      <c r="E4" s="186"/>
      <c r="F4" s="115" t="s">
        <v>6</v>
      </c>
      <c r="G4" s="61" t="s">
        <v>7</v>
      </c>
      <c r="H4" s="61" t="s">
        <v>8</v>
      </c>
      <c r="I4" s="61" t="s">
        <v>6</v>
      </c>
      <c r="J4" s="61" t="s">
        <v>7</v>
      </c>
      <c r="K4" s="116" t="s">
        <v>8</v>
      </c>
      <c r="L4" s="115" t="s">
        <v>6</v>
      </c>
      <c r="M4" s="61" t="s">
        <v>7</v>
      </c>
      <c r="N4" s="61" t="s">
        <v>8</v>
      </c>
      <c r="O4" s="61" t="s">
        <v>6</v>
      </c>
      <c r="P4" s="61" t="s">
        <v>7</v>
      </c>
      <c r="Q4" s="116" t="s">
        <v>8</v>
      </c>
      <c r="R4" s="115" t="s">
        <v>6</v>
      </c>
      <c r="S4" s="61" t="s">
        <v>7</v>
      </c>
      <c r="T4" s="116" t="s">
        <v>8</v>
      </c>
    </row>
    <row r="5" spans="1:20" ht="36" x14ac:dyDescent="0.15">
      <c r="A5" s="156" t="s">
        <v>22</v>
      </c>
      <c r="B5" s="169" t="s">
        <v>29</v>
      </c>
      <c r="C5" s="73"/>
      <c r="D5" s="74" t="s">
        <v>168</v>
      </c>
      <c r="E5" s="135" t="s">
        <v>35</v>
      </c>
      <c r="F5" s="136">
        <v>1</v>
      </c>
      <c r="G5" s="137">
        <v>1</v>
      </c>
      <c r="H5" s="137">
        <v>0</v>
      </c>
      <c r="I5" s="137"/>
      <c r="J5" s="137"/>
      <c r="K5" s="138"/>
      <c r="L5" s="76"/>
      <c r="M5" s="77"/>
      <c r="N5" s="77"/>
      <c r="O5" s="79"/>
      <c r="P5" s="80"/>
      <c r="Q5" s="81"/>
      <c r="R5" s="82">
        <f>SUM(F5,I5,L5,O5)</f>
        <v>1</v>
      </c>
      <c r="S5" s="83">
        <f>SUM(G5,J5,M5,P5)</f>
        <v>1</v>
      </c>
      <c r="T5" s="84">
        <f>SUM(H5,K5,N5,Q5)</f>
        <v>0</v>
      </c>
    </row>
    <row r="6" spans="1:20" ht="23.25" customHeight="1" x14ac:dyDescent="0.15">
      <c r="A6" s="157"/>
      <c r="B6" s="170"/>
      <c r="C6" s="37"/>
      <c r="D6" s="44" t="s">
        <v>142</v>
      </c>
      <c r="E6" s="139" t="s">
        <v>32</v>
      </c>
      <c r="F6" s="140">
        <v>1</v>
      </c>
      <c r="G6" s="141">
        <v>1</v>
      </c>
      <c r="H6" s="141">
        <v>0</v>
      </c>
      <c r="I6" s="141"/>
      <c r="J6" s="141"/>
      <c r="K6" s="142"/>
      <c r="L6" s="53"/>
      <c r="M6" s="24"/>
      <c r="N6" s="24"/>
      <c r="O6" s="28"/>
      <c r="P6" s="23"/>
      <c r="Q6" s="43"/>
      <c r="R6" s="64">
        <f t="shared" ref="R6:T11" si="0">SUM(F6,I6,L6,O6)</f>
        <v>1</v>
      </c>
      <c r="S6" s="29">
        <f t="shared" si="0"/>
        <v>1</v>
      </c>
      <c r="T6" s="65">
        <f t="shared" si="0"/>
        <v>0</v>
      </c>
    </row>
    <row r="7" spans="1:20" ht="23.25" customHeight="1" x14ac:dyDescent="0.15">
      <c r="A7" s="157"/>
      <c r="B7" s="170"/>
      <c r="C7" s="37"/>
      <c r="D7" s="44" t="s">
        <v>172</v>
      </c>
      <c r="E7" s="139" t="s">
        <v>37</v>
      </c>
      <c r="F7" s="140"/>
      <c r="G7" s="141"/>
      <c r="H7" s="141"/>
      <c r="I7" s="141">
        <v>1</v>
      </c>
      <c r="J7" s="141">
        <v>1</v>
      </c>
      <c r="K7" s="142">
        <v>0</v>
      </c>
      <c r="L7" s="53"/>
      <c r="M7" s="24"/>
      <c r="N7" s="24"/>
      <c r="O7" s="28"/>
      <c r="P7" s="23"/>
      <c r="Q7" s="43"/>
      <c r="R7" s="64">
        <f t="shared" si="0"/>
        <v>1</v>
      </c>
      <c r="S7" s="29">
        <f t="shared" si="0"/>
        <v>1</v>
      </c>
      <c r="T7" s="65">
        <f t="shared" si="0"/>
        <v>0</v>
      </c>
    </row>
    <row r="8" spans="1:20" ht="23.25" customHeight="1" x14ac:dyDescent="0.15">
      <c r="A8" s="157"/>
      <c r="B8" s="170"/>
      <c r="C8" s="37"/>
      <c r="D8" s="44" t="s">
        <v>38</v>
      </c>
      <c r="E8" s="139" t="s">
        <v>39</v>
      </c>
      <c r="F8" s="140"/>
      <c r="G8" s="141"/>
      <c r="H8" s="141"/>
      <c r="I8" s="141"/>
      <c r="J8" s="141"/>
      <c r="K8" s="142"/>
      <c r="L8" s="53">
        <v>1</v>
      </c>
      <c r="M8" s="24">
        <v>1</v>
      </c>
      <c r="N8" s="24">
        <v>0</v>
      </c>
      <c r="O8" s="28"/>
      <c r="P8" s="23"/>
      <c r="Q8" s="43"/>
      <c r="R8" s="64">
        <f t="shared" si="0"/>
        <v>1</v>
      </c>
      <c r="S8" s="29">
        <f t="shared" si="0"/>
        <v>1</v>
      </c>
      <c r="T8" s="65">
        <f t="shared" si="0"/>
        <v>0</v>
      </c>
    </row>
    <row r="9" spans="1:20" ht="23.25" customHeight="1" x14ac:dyDescent="0.15">
      <c r="A9" s="157"/>
      <c r="B9" s="170"/>
      <c r="C9" s="37"/>
      <c r="D9" s="44" t="s">
        <v>40</v>
      </c>
      <c r="E9" s="139" t="s">
        <v>32</v>
      </c>
      <c r="F9" s="140"/>
      <c r="G9" s="141"/>
      <c r="H9" s="141"/>
      <c r="I9" s="141"/>
      <c r="J9" s="141"/>
      <c r="K9" s="142"/>
      <c r="L9" s="53"/>
      <c r="M9" s="24"/>
      <c r="N9" s="24"/>
      <c r="O9" s="30">
        <v>1</v>
      </c>
      <c r="P9" s="24">
        <v>1</v>
      </c>
      <c r="Q9" s="45">
        <v>0</v>
      </c>
      <c r="R9" s="64">
        <f t="shared" si="0"/>
        <v>1</v>
      </c>
      <c r="S9" s="29">
        <f t="shared" si="0"/>
        <v>1</v>
      </c>
      <c r="T9" s="65">
        <f t="shared" si="0"/>
        <v>0</v>
      </c>
    </row>
    <row r="10" spans="1:20" ht="36" x14ac:dyDescent="0.15">
      <c r="A10" s="157"/>
      <c r="B10" s="168" t="s">
        <v>28</v>
      </c>
      <c r="C10" s="38"/>
      <c r="D10" s="44" t="s">
        <v>169</v>
      </c>
      <c r="E10" s="143" t="s">
        <v>41</v>
      </c>
      <c r="F10" s="140">
        <v>2</v>
      </c>
      <c r="G10" s="141">
        <v>2</v>
      </c>
      <c r="H10" s="141">
        <v>0</v>
      </c>
      <c r="I10" s="141"/>
      <c r="J10" s="141"/>
      <c r="K10" s="142"/>
      <c r="L10" s="53"/>
      <c r="M10" s="24"/>
      <c r="N10" s="24"/>
      <c r="O10" s="24"/>
      <c r="P10" s="24"/>
      <c r="Q10" s="62"/>
      <c r="R10" s="64">
        <f t="shared" si="0"/>
        <v>2</v>
      </c>
      <c r="S10" s="29">
        <f t="shared" si="0"/>
        <v>2</v>
      </c>
      <c r="T10" s="65">
        <f t="shared" si="0"/>
        <v>0</v>
      </c>
    </row>
    <row r="11" spans="1:20" ht="27.75" customHeight="1" x14ac:dyDescent="0.15">
      <c r="A11" s="157"/>
      <c r="B11" s="168"/>
      <c r="C11" s="39"/>
      <c r="D11" s="44" t="s">
        <v>42</v>
      </c>
      <c r="E11" s="139" t="s">
        <v>43</v>
      </c>
      <c r="F11" s="140">
        <v>2</v>
      </c>
      <c r="G11" s="141">
        <v>2</v>
      </c>
      <c r="H11" s="141">
        <v>0</v>
      </c>
      <c r="I11" s="141"/>
      <c r="J11" s="141"/>
      <c r="K11" s="142"/>
      <c r="L11" s="53"/>
      <c r="M11" s="24"/>
      <c r="N11" s="24"/>
      <c r="O11" s="24"/>
      <c r="P11" s="24"/>
      <c r="Q11" s="45"/>
      <c r="R11" s="66">
        <f t="shared" si="0"/>
        <v>2</v>
      </c>
      <c r="S11" s="23">
        <f t="shared" si="0"/>
        <v>2</v>
      </c>
      <c r="T11" s="43">
        <f t="shared" si="0"/>
        <v>0</v>
      </c>
    </row>
    <row r="12" spans="1:20" ht="27" customHeight="1" thickBot="1" x14ac:dyDescent="0.2">
      <c r="A12" s="158"/>
      <c r="B12" s="114" t="s">
        <v>27</v>
      </c>
      <c r="C12" s="42"/>
      <c r="D12" s="85"/>
      <c r="E12" s="52"/>
      <c r="F12" s="150">
        <f t="shared" ref="F12:T12" si="1">SUM(F5:F11)</f>
        <v>6</v>
      </c>
      <c r="G12" s="61">
        <f t="shared" si="1"/>
        <v>6</v>
      </c>
      <c r="H12" s="61">
        <f t="shared" si="1"/>
        <v>0</v>
      </c>
      <c r="I12" s="61">
        <f t="shared" si="1"/>
        <v>1</v>
      </c>
      <c r="J12" s="61">
        <f t="shared" si="1"/>
        <v>1</v>
      </c>
      <c r="K12" s="151">
        <f t="shared" si="1"/>
        <v>0</v>
      </c>
      <c r="L12" s="150">
        <f t="shared" si="1"/>
        <v>1</v>
      </c>
      <c r="M12" s="61">
        <f t="shared" si="1"/>
        <v>1</v>
      </c>
      <c r="N12" s="61">
        <f t="shared" si="1"/>
        <v>0</v>
      </c>
      <c r="O12" s="61">
        <f t="shared" si="1"/>
        <v>1</v>
      </c>
      <c r="P12" s="61">
        <f t="shared" si="1"/>
        <v>1</v>
      </c>
      <c r="Q12" s="116">
        <f t="shared" si="1"/>
        <v>0</v>
      </c>
      <c r="R12" s="115">
        <f t="shared" si="1"/>
        <v>9</v>
      </c>
      <c r="S12" s="61">
        <f t="shared" si="1"/>
        <v>9</v>
      </c>
      <c r="T12" s="116">
        <f t="shared" si="1"/>
        <v>0</v>
      </c>
    </row>
    <row r="13" spans="1:20" ht="23.25" customHeight="1" x14ac:dyDescent="0.15">
      <c r="A13" s="173" t="s">
        <v>33</v>
      </c>
      <c r="B13" s="92" t="s">
        <v>20</v>
      </c>
      <c r="C13" s="93"/>
      <c r="D13" s="94" t="s">
        <v>165</v>
      </c>
      <c r="E13" s="144" t="s">
        <v>34</v>
      </c>
      <c r="F13" s="145"/>
      <c r="G13" s="146"/>
      <c r="H13" s="147"/>
      <c r="I13" s="147"/>
      <c r="J13" s="146"/>
      <c r="K13" s="148"/>
      <c r="L13" s="96"/>
      <c r="M13" s="97"/>
      <c r="N13" s="97"/>
      <c r="O13" s="98">
        <v>1</v>
      </c>
      <c r="P13" s="98">
        <v>1</v>
      </c>
      <c r="Q13" s="100">
        <v>0</v>
      </c>
      <c r="R13" s="101">
        <f>SUM(F13,I13,L13,O13)</f>
        <v>1</v>
      </c>
      <c r="S13" s="102">
        <f>SUM(G13,J13,M13,P13)</f>
        <v>1</v>
      </c>
      <c r="T13" s="103">
        <f>SUM(H13,K13,N13,Q13)</f>
        <v>0</v>
      </c>
    </row>
    <row r="14" spans="1:20" ht="23.25" customHeight="1" x14ac:dyDescent="0.15">
      <c r="A14" s="157"/>
      <c r="B14" s="171" t="s">
        <v>21</v>
      </c>
      <c r="C14" s="119"/>
      <c r="D14" s="44" t="s">
        <v>177</v>
      </c>
      <c r="E14" s="149" t="s">
        <v>45</v>
      </c>
      <c r="F14" s="121">
        <v>4</v>
      </c>
      <c r="G14" s="122">
        <v>1</v>
      </c>
      <c r="H14" s="35">
        <v>3</v>
      </c>
      <c r="I14" s="35"/>
      <c r="J14" s="122"/>
      <c r="K14" s="123"/>
      <c r="L14" s="54"/>
      <c r="M14" s="31"/>
      <c r="N14" s="31"/>
      <c r="O14" s="31"/>
      <c r="P14" s="31"/>
      <c r="Q14" s="55"/>
      <c r="R14" s="67">
        <f t="shared" ref="R14:T37" si="2">SUM(F14,I14,L14,O14)</f>
        <v>4</v>
      </c>
      <c r="S14" s="26">
        <f t="shared" si="2"/>
        <v>1</v>
      </c>
      <c r="T14" s="48">
        <f t="shared" si="2"/>
        <v>3</v>
      </c>
    </row>
    <row r="15" spans="1:20" ht="23.25" customHeight="1" x14ac:dyDescent="0.15">
      <c r="A15" s="157"/>
      <c r="B15" s="171"/>
      <c r="C15" s="119"/>
      <c r="D15" s="46" t="s">
        <v>144</v>
      </c>
      <c r="E15" s="120" t="s">
        <v>45</v>
      </c>
      <c r="F15" s="121">
        <v>3</v>
      </c>
      <c r="G15" s="122">
        <v>1</v>
      </c>
      <c r="H15" s="35">
        <v>2</v>
      </c>
      <c r="I15" s="35"/>
      <c r="J15" s="122"/>
      <c r="K15" s="123"/>
      <c r="L15" s="54"/>
      <c r="M15" s="31"/>
      <c r="N15" s="31"/>
      <c r="O15" s="25"/>
      <c r="P15" s="25"/>
      <c r="Q15" s="47"/>
      <c r="R15" s="67">
        <f t="shared" si="2"/>
        <v>3</v>
      </c>
      <c r="S15" s="26">
        <f t="shared" si="2"/>
        <v>1</v>
      </c>
      <c r="T15" s="48">
        <f t="shared" si="2"/>
        <v>2</v>
      </c>
    </row>
    <row r="16" spans="1:20" ht="23.25" customHeight="1" x14ac:dyDescent="0.15">
      <c r="A16" s="157"/>
      <c r="B16" s="171"/>
      <c r="C16" s="119"/>
      <c r="D16" s="46" t="s">
        <v>145</v>
      </c>
      <c r="E16" s="120" t="s">
        <v>45</v>
      </c>
      <c r="F16" s="125">
        <v>2</v>
      </c>
      <c r="G16" s="126">
        <v>0</v>
      </c>
      <c r="H16" s="126">
        <v>2</v>
      </c>
      <c r="I16" s="126"/>
      <c r="J16" s="126"/>
      <c r="K16" s="127"/>
      <c r="L16" s="57"/>
      <c r="M16" s="33"/>
      <c r="N16" s="33"/>
      <c r="O16" s="34"/>
      <c r="P16" s="34"/>
      <c r="Q16" s="63"/>
      <c r="R16" s="67">
        <f t="shared" si="2"/>
        <v>2</v>
      </c>
      <c r="S16" s="26">
        <f t="shared" si="2"/>
        <v>0</v>
      </c>
      <c r="T16" s="48">
        <f t="shared" si="2"/>
        <v>2</v>
      </c>
    </row>
    <row r="17" spans="1:20" ht="36" x14ac:dyDescent="0.15">
      <c r="A17" s="157"/>
      <c r="B17" s="171"/>
      <c r="C17" s="119"/>
      <c r="D17" s="44" t="s">
        <v>146</v>
      </c>
      <c r="E17" s="120" t="s">
        <v>45</v>
      </c>
      <c r="F17" s="125">
        <v>2</v>
      </c>
      <c r="G17" s="126">
        <v>2</v>
      </c>
      <c r="H17" s="126">
        <v>0</v>
      </c>
      <c r="I17" s="126"/>
      <c r="J17" s="126"/>
      <c r="K17" s="127"/>
      <c r="L17" s="57"/>
      <c r="M17" s="33"/>
      <c r="N17" s="33"/>
      <c r="O17" s="34"/>
      <c r="P17" s="34"/>
      <c r="Q17" s="63"/>
      <c r="R17" s="67">
        <f t="shared" si="2"/>
        <v>2</v>
      </c>
      <c r="S17" s="26">
        <f t="shared" si="2"/>
        <v>2</v>
      </c>
      <c r="T17" s="48">
        <f t="shared" si="2"/>
        <v>0</v>
      </c>
    </row>
    <row r="18" spans="1:20" ht="26.25" customHeight="1" x14ac:dyDescent="0.15">
      <c r="A18" s="157"/>
      <c r="B18" s="171"/>
      <c r="C18" s="119"/>
      <c r="D18" s="46" t="s">
        <v>178</v>
      </c>
      <c r="E18" s="120" t="s">
        <v>45</v>
      </c>
      <c r="F18" s="125">
        <v>4</v>
      </c>
      <c r="G18" s="126">
        <v>1</v>
      </c>
      <c r="H18" s="126">
        <v>3</v>
      </c>
      <c r="I18" s="126"/>
      <c r="J18" s="126"/>
      <c r="K18" s="127"/>
      <c r="L18" s="57"/>
      <c r="M18" s="33"/>
      <c r="N18" s="33"/>
      <c r="O18" s="34"/>
      <c r="P18" s="34"/>
      <c r="Q18" s="63"/>
      <c r="R18" s="67">
        <f t="shared" si="2"/>
        <v>4</v>
      </c>
      <c r="S18" s="26">
        <f t="shared" si="2"/>
        <v>1</v>
      </c>
      <c r="T18" s="48">
        <f t="shared" si="2"/>
        <v>3</v>
      </c>
    </row>
    <row r="19" spans="1:20" ht="25.5" customHeight="1" x14ac:dyDescent="0.15">
      <c r="A19" s="157"/>
      <c r="B19" s="171"/>
      <c r="C19" s="119"/>
      <c r="D19" s="154" t="s">
        <v>148</v>
      </c>
      <c r="E19" s="120" t="s">
        <v>45</v>
      </c>
      <c r="F19" s="125"/>
      <c r="G19" s="126"/>
      <c r="H19" s="126"/>
      <c r="I19" s="152">
        <v>4</v>
      </c>
      <c r="J19" s="152">
        <v>1</v>
      </c>
      <c r="K19" s="153">
        <v>3</v>
      </c>
      <c r="L19" s="57"/>
      <c r="M19" s="33"/>
      <c r="N19" s="33"/>
      <c r="O19" s="34"/>
      <c r="P19" s="34"/>
      <c r="Q19" s="63"/>
      <c r="R19" s="67">
        <f t="shared" si="2"/>
        <v>4</v>
      </c>
      <c r="S19" s="26">
        <f t="shared" si="2"/>
        <v>1</v>
      </c>
      <c r="T19" s="48">
        <f t="shared" si="2"/>
        <v>3</v>
      </c>
    </row>
    <row r="20" spans="1:20" ht="36" x14ac:dyDescent="0.15">
      <c r="A20" s="157"/>
      <c r="B20" s="171"/>
      <c r="C20" s="119"/>
      <c r="D20" s="154" t="s">
        <v>149</v>
      </c>
      <c r="E20" s="120" t="s">
        <v>45</v>
      </c>
      <c r="F20" s="125"/>
      <c r="G20" s="126"/>
      <c r="H20" s="126"/>
      <c r="I20" s="152">
        <v>4</v>
      </c>
      <c r="J20" s="152">
        <v>1</v>
      </c>
      <c r="K20" s="153">
        <v>3</v>
      </c>
      <c r="L20" s="57"/>
      <c r="M20" s="33"/>
      <c r="N20" s="33"/>
      <c r="O20" s="34"/>
      <c r="P20" s="34"/>
      <c r="Q20" s="63"/>
      <c r="R20" s="67">
        <f t="shared" si="2"/>
        <v>4</v>
      </c>
      <c r="S20" s="26">
        <f t="shared" si="2"/>
        <v>1</v>
      </c>
      <c r="T20" s="48">
        <f t="shared" si="2"/>
        <v>3</v>
      </c>
    </row>
    <row r="21" spans="1:20" ht="24.75" customHeight="1" x14ac:dyDescent="0.15">
      <c r="A21" s="157"/>
      <c r="B21" s="171"/>
      <c r="C21" s="119"/>
      <c r="D21" s="154" t="s">
        <v>150</v>
      </c>
      <c r="E21" s="120" t="s">
        <v>45</v>
      </c>
      <c r="F21" s="125"/>
      <c r="G21" s="126"/>
      <c r="H21" s="126"/>
      <c r="I21" s="152">
        <v>2</v>
      </c>
      <c r="J21" s="152">
        <v>0</v>
      </c>
      <c r="K21" s="153">
        <v>2</v>
      </c>
      <c r="L21" s="57"/>
      <c r="M21" s="33"/>
      <c r="N21" s="33"/>
      <c r="O21" s="34"/>
      <c r="P21" s="34"/>
      <c r="Q21" s="63"/>
      <c r="R21" s="67">
        <f t="shared" si="2"/>
        <v>2</v>
      </c>
      <c r="S21" s="26">
        <f t="shared" si="2"/>
        <v>0</v>
      </c>
      <c r="T21" s="48">
        <f t="shared" si="2"/>
        <v>2</v>
      </c>
    </row>
    <row r="22" spans="1:20" ht="24.75" customHeight="1" x14ac:dyDescent="0.15">
      <c r="A22" s="157"/>
      <c r="B22" s="171"/>
      <c r="C22" s="119"/>
      <c r="D22" s="154" t="s">
        <v>151</v>
      </c>
      <c r="E22" s="120" t="s">
        <v>45</v>
      </c>
      <c r="F22" s="125"/>
      <c r="G22" s="126"/>
      <c r="H22" s="126"/>
      <c r="I22" s="152">
        <v>3</v>
      </c>
      <c r="J22" s="152">
        <v>0</v>
      </c>
      <c r="K22" s="153">
        <v>3</v>
      </c>
      <c r="L22" s="57"/>
      <c r="M22" s="33"/>
      <c r="N22" s="33"/>
      <c r="O22" s="34"/>
      <c r="P22" s="34"/>
      <c r="Q22" s="63"/>
      <c r="R22" s="67">
        <f t="shared" si="2"/>
        <v>3</v>
      </c>
      <c r="S22" s="26">
        <f t="shared" si="2"/>
        <v>0</v>
      </c>
      <c r="T22" s="48">
        <f t="shared" si="2"/>
        <v>3</v>
      </c>
    </row>
    <row r="23" spans="1:20" ht="24.75" customHeight="1" x14ac:dyDescent="0.15">
      <c r="A23" s="157"/>
      <c r="B23" s="171"/>
      <c r="C23" s="119"/>
      <c r="D23" s="154" t="s">
        <v>176</v>
      </c>
      <c r="E23" s="120" t="s">
        <v>45</v>
      </c>
      <c r="F23" s="125"/>
      <c r="G23" s="126"/>
      <c r="H23" s="126"/>
      <c r="I23" s="152">
        <v>3</v>
      </c>
      <c r="J23" s="152">
        <v>1</v>
      </c>
      <c r="K23" s="153">
        <v>4</v>
      </c>
      <c r="L23" s="57"/>
      <c r="M23" s="33"/>
      <c r="N23" s="33"/>
      <c r="O23" s="34"/>
      <c r="P23" s="34"/>
      <c r="Q23" s="63"/>
      <c r="R23" s="67">
        <f t="shared" si="2"/>
        <v>3</v>
      </c>
      <c r="S23" s="26">
        <f t="shared" si="2"/>
        <v>1</v>
      </c>
      <c r="T23" s="48">
        <f t="shared" si="2"/>
        <v>4</v>
      </c>
    </row>
    <row r="24" spans="1:20" ht="24.75" customHeight="1" x14ac:dyDescent="0.15">
      <c r="A24" s="157"/>
      <c r="B24" s="171"/>
      <c r="C24" s="119"/>
      <c r="D24" s="154" t="s">
        <v>153</v>
      </c>
      <c r="E24" s="120" t="s">
        <v>45</v>
      </c>
      <c r="F24" s="125"/>
      <c r="G24" s="126"/>
      <c r="H24" s="126"/>
      <c r="I24" s="152">
        <v>3</v>
      </c>
      <c r="J24" s="152">
        <v>0</v>
      </c>
      <c r="K24" s="153">
        <v>3</v>
      </c>
      <c r="L24" s="57"/>
      <c r="M24" s="33"/>
      <c r="N24" s="33"/>
      <c r="O24" s="34"/>
      <c r="P24" s="34"/>
      <c r="Q24" s="63"/>
      <c r="R24" s="67">
        <f t="shared" si="2"/>
        <v>3</v>
      </c>
      <c r="S24" s="26">
        <f t="shared" si="2"/>
        <v>0</v>
      </c>
      <c r="T24" s="48">
        <f t="shared" si="2"/>
        <v>3</v>
      </c>
    </row>
    <row r="25" spans="1:20" ht="24.75" customHeight="1" x14ac:dyDescent="0.15">
      <c r="A25" s="157"/>
      <c r="B25" s="171"/>
      <c r="C25" s="119"/>
      <c r="D25" s="46" t="s">
        <v>154</v>
      </c>
      <c r="E25" s="120" t="s">
        <v>45</v>
      </c>
      <c r="F25" s="125"/>
      <c r="G25" s="126"/>
      <c r="H25" s="126"/>
      <c r="I25" s="126"/>
      <c r="J25" s="126"/>
      <c r="K25" s="127"/>
      <c r="L25" s="57">
        <v>4</v>
      </c>
      <c r="M25" s="33">
        <v>1</v>
      </c>
      <c r="N25" s="33">
        <v>3</v>
      </c>
      <c r="O25" s="34"/>
      <c r="P25" s="34"/>
      <c r="Q25" s="63"/>
      <c r="R25" s="67">
        <f t="shared" si="2"/>
        <v>4</v>
      </c>
      <c r="S25" s="26">
        <f t="shared" si="2"/>
        <v>1</v>
      </c>
      <c r="T25" s="48">
        <f t="shared" si="2"/>
        <v>3</v>
      </c>
    </row>
    <row r="26" spans="1:20" ht="36" x14ac:dyDescent="0.15">
      <c r="A26" s="157"/>
      <c r="B26" s="171"/>
      <c r="C26" s="41"/>
      <c r="D26" s="46" t="s">
        <v>155</v>
      </c>
      <c r="E26" s="120" t="s">
        <v>45</v>
      </c>
      <c r="F26" s="125"/>
      <c r="G26" s="126"/>
      <c r="H26" s="126"/>
      <c r="I26" s="126"/>
      <c r="J26" s="126"/>
      <c r="K26" s="127"/>
      <c r="L26" s="57">
        <v>3</v>
      </c>
      <c r="M26" s="33">
        <v>1</v>
      </c>
      <c r="N26" s="33">
        <v>2</v>
      </c>
      <c r="O26" s="33"/>
      <c r="P26" s="33"/>
      <c r="Q26" s="58"/>
      <c r="R26" s="67">
        <f t="shared" si="2"/>
        <v>3</v>
      </c>
      <c r="S26" s="26">
        <f t="shared" si="2"/>
        <v>1</v>
      </c>
      <c r="T26" s="48">
        <f t="shared" si="2"/>
        <v>2</v>
      </c>
    </row>
    <row r="27" spans="1:20" ht="28.5" customHeight="1" x14ac:dyDescent="0.15">
      <c r="A27" s="157"/>
      <c r="B27" s="171"/>
      <c r="C27" s="41"/>
      <c r="D27" s="46" t="s">
        <v>156</v>
      </c>
      <c r="E27" s="120" t="s">
        <v>45</v>
      </c>
      <c r="F27" s="130"/>
      <c r="G27" s="35"/>
      <c r="H27" s="35"/>
      <c r="I27" s="122"/>
      <c r="J27" s="122"/>
      <c r="K27" s="123"/>
      <c r="L27" s="54">
        <v>3</v>
      </c>
      <c r="M27" s="31">
        <v>1</v>
      </c>
      <c r="N27" s="31">
        <v>2</v>
      </c>
      <c r="O27" s="31"/>
      <c r="P27" s="31"/>
      <c r="Q27" s="47"/>
      <c r="R27" s="67">
        <f t="shared" si="2"/>
        <v>3</v>
      </c>
      <c r="S27" s="26">
        <f t="shared" si="2"/>
        <v>1</v>
      </c>
      <c r="T27" s="48">
        <f t="shared" si="2"/>
        <v>2</v>
      </c>
    </row>
    <row r="28" spans="1:20" ht="28.5" customHeight="1" x14ac:dyDescent="0.15">
      <c r="A28" s="157"/>
      <c r="B28" s="171"/>
      <c r="C28" s="41"/>
      <c r="D28" s="46" t="s">
        <v>133</v>
      </c>
      <c r="E28" s="120" t="s">
        <v>45</v>
      </c>
      <c r="F28" s="130"/>
      <c r="G28" s="122"/>
      <c r="H28" s="122"/>
      <c r="I28" s="122"/>
      <c r="J28" s="122"/>
      <c r="K28" s="123"/>
      <c r="L28" s="54">
        <v>2</v>
      </c>
      <c r="M28" s="31">
        <v>1</v>
      </c>
      <c r="N28" s="31">
        <v>1</v>
      </c>
      <c r="O28" s="31"/>
      <c r="P28" s="31"/>
      <c r="Q28" s="47"/>
      <c r="R28" s="67">
        <f t="shared" si="2"/>
        <v>2</v>
      </c>
      <c r="S28" s="26">
        <f t="shared" si="2"/>
        <v>1</v>
      </c>
      <c r="T28" s="48">
        <f t="shared" si="2"/>
        <v>1</v>
      </c>
    </row>
    <row r="29" spans="1:20" ht="36" x14ac:dyDescent="0.15">
      <c r="A29" s="157"/>
      <c r="B29" s="171"/>
      <c r="C29" s="41"/>
      <c r="D29" s="46" t="s">
        <v>158</v>
      </c>
      <c r="E29" s="120" t="s">
        <v>45</v>
      </c>
      <c r="F29" s="121"/>
      <c r="G29" s="122"/>
      <c r="H29" s="35"/>
      <c r="I29" s="122"/>
      <c r="J29" s="122"/>
      <c r="K29" s="123"/>
      <c r="L29" s="56">
        <v>4</v>
      </c>
      <c r="M29" s="31">
        <v>1</v>
      </c>
      <c r="N29" s="31">
        <v>3</v>
      </c>
      <c r="O29" s="25"/>
      <c r="P29" s="25"/>
      <c r="Q29" s="47"/>
      <c r="R29" s="67">
        <f t="shared" si="2"/>
        <v>4</v>
      </c>
      <c r="S29" s="26">
        <f t="shared" si="2"/>
        <v>1</v>
      </c>
      <c r="T29" s="48">
        <f t="shared" si="2"/>
        <v>3</v>
      </c>
    </row>
    <row r="30" spans="1:20" ht="36" x14ac:dyDescent="0.15">
      <c r="A30" s="157"/>
      <c r="B30" s="171"/>
      <c r="C30" s="41"/>
      <c r="D30" s="46" t="s">
        <v>166</v>
      </c>
      <c r="E30" s="131" t="s">
        <v>26</v>
      </c>
      <c r="F30" s="121"/>
      <c r="G30" s="122"/>
      <c r="H30" s="35"/>
      <c r="I30" s="122"/>
      <c r="J30" s="122"/>
      <c r="K30" s="123"/>
      <c r="L30" s="56">
        <v>1</v>
      </c>
      <c r="M30" s="32">
        <v>0</v>
      </c>
      <c r="N30" s="32">
        <v>1</v>
      </c>
      <c r="O30" s="25"/>
      <c r="P30" s="25"/>
      <c r="Q30" s="47"/>
      <c r="R30" s="67">
        <f t="shared" si="2"/>
        <v>1</v>
      </c>
      <c r="S30" s="26">
        <f t="shared" si="2"/>
        <v>0</v>
      </c>
      <c r="T30" s="48">
        <f t="shared" si="2"/>
        <v>1</v>
      </c>
    </row>
    <row r="31" spans="1:20" ht="32.25" customHeight="1" x14ac:dyDescent="0.15">
      <c r="A31" s="157"/>
      <c r="B31" s="171"/>
      <c r="C31" s="41"/>
      <c r="D31" s="46" t="s">
        <v>175</v>
      </c>
      <c r="E31" s="132" t="s">
        <v>45</v>
      </c>
      <c r="F31" s="121"/>
      <c r="G31" s="122"/>
      <c r="H31" s="35"/>
      <c r="I31" s="35"/>
      <c r="J31" s="122"/>
      <c r="K31" s="123"/>
      <c r="L31" s="54">
        <v>3</v>
      </c>
      <c r="M31" s="31">
        <v>0</v>
      </c>
      <c r="N31" s="31">
        <v>3</v>
      </c>
      <c r="O31" s="25"/>
      <c r="P31" s="25"/>
      <c r="Q31" s="47"/>
      <c r="R31" s="67">
        <f t="shared" si="2"/>
        <v>3</v>
      </c>
      <c r="S31" s="26">
        <f t="shared" si="2"/>
        <v>0</v>
      </c>
      <c r="T31" s="48">
        <f t="shared" si="2"/>
        <v>3</v>
      </c>
    </row>
    <row r="32" spans="1:20" ht="36" x14ac:dyDescent="0.15">
      <c r="A32" s="157"/>
      <c r="B32" s="171"/>
      <c r="C32" s="41"/>
      <c r="D32" s="46" t="s">
        <v>160</v>
      </c>
      <c r="E32" s="133" t="s">
        <v>50</v>
      </c>
      <c r="F32" s="121"/>
      <c r="G32" s="122"/>
      <c r="H32" s="35"/>
      <c r="I32" s="35"/>
      <c r="J32" s="122"/>
      <c r="K32" s="123"/>
      <c r="L32" s="59"/>
      <c r="M32" s="31"/>
      <c r="N32" s="31"/>
      <c r="O32" s="35">
        <v>3</v>
      </c>
      <c r="P32" s="25">
        <v>0</v>
      </c>
      <c r="Q32" s="47">
        <v>3</v>
      </c>
      <c r="R32" s="67">
        <f t="shared" si="2"/>
        <v>3</v>
      </c>
      <c r="S32" s="26">
        <f t="shared" si="2"/>
        <v>0</v>
      </c>
      <c r="T32" s="48">
        <f t="shared" si="2"/>
        <v>3</v>
      </c>
    </row>
    <row r="33" spans="1:20" ht="26.25" customHeight="1" x14ac:dyDescent="0.15">
      <c r="A33" s="157"/>
      <c r="B33" s="171"/>
      <c r="C33" s="41"/>
      <c r="D33" s="46" t="s">
        <v>161</v>
      </c>
      <c r="E33" s="131" t="s">
        <v>46</v>
      </c>
      <c r="F33" s="121"/>
      <c r="G33" s="122"/>
      <c r="H33" s="35"/>
      <c r="I33" s="35"/>
      <c r="J33" s="122"/>
      <c r="K33" s="123"/>
      <c r="L33" s="54"/>
      <c r="M33" s="31"/>
      <c r="N33" s="31"/>
      <c r="O33" s="25">
        <v>3</v>
      </c>
      <c r="P33" s="25">
        <v>0</v>
      </c>
      <c r="Q33" s="47">
        <v>3</v>
      </c>
      <c r="R33" s="67">
        <f t="shared" si="2"/>
        <v>3</v>
      </c>
      <c r="S33" s="26">
        <f t="shared" si="2"/>
        <v>0</v>
      </c>
      <c r="T33" s="48">
        <f t="shared" si="2"/>
        <v>3</v>
      </c>
    </row>
    <row r="34" spans="1:20" ht="26.25" customHeight="1" x14ac:dyDescent="0.15">
      <c r="A34" s="157"/>
      <c r="B34" s="171"/>
      <c r="C34" s="41"/>
      <c r="D34" s="46" t="s">
        <v>162</v>
      </c>
      <c r="E34" s="134" t="s">
        <v>45</v>
      </c>
      <c r="F34" s="121"/>
      <c r="G34" s="122"/>
      <c r="H34" s="35"/>
      <c r="I34" s="35"/>
      <c r="J34" s="122"/>
      <c r="K34" s="123"/>
      <c r="L34" s="54"/>
      <c r="M34" s="31"/>
      <c r="N34" s="31"/>
      <c r="O34" s="25">
        <v>3</v>
      </c>
      <c r="P34" s="25">
        <v>0</v>
      </c>
      <c r="Q34" s="47">
        <v>3</v>
      </c>
      <c r="R34" s="67">
        <f t="shared" si="2"/>
        <v>3</v>
      </c>
      <c r="S34" s="26">
        <f t="shared" si="2"/>
        <v>0</v>
      </c>
      <c r="T34" s="48">
        <f t="shared" si="2"/>
        <v>3</v>
      </c>
    </row>
    <row r="35" spans="1:20" ht="26.25" customHeight="1" x14ac:dyDescent="0.15">
      <c r="A35" s="157"/>
      <c r="B35" s="171"/>
      <c r="C35" s="41"/>
      <c r="D35" s="46" t="s">
        <v>163</v>
      </c>
      <c r="E35" s="134" t="s">
        <v>45</v>
      </c>
      <c r="F35" s="121"/>
      <c r="G35" s="122"/>
      <c r="H35" s="35"/>
      <c r="I35" s="35"/>
      <c r="J35" s="122"/>
      <c r="K35" s="123"/>
      <c r="L35" s="54"/>
      <c r="M35" s="31"/>
      <c r="N35" s="31"/>
      <c r="O35" s="25">
        <v>3</v>
      </c>
      <c r="P35" s="25">
        <v>0</v>
      </c>
      <c r="Q35" s="47">
        <v>3</v>
      </c>
      <c r="R35" s="67">
        <f t="shared" si="2"/>
        <v>3</v>
      </c>
      <c r="S35" s="26">
        <f t="shared" si="2"/>
        <v>0</v>
      </c>
      <c r="T35" s="48">
        <f t="shared" si="2"/>
        <v>3</v>
      </c>
    </row>
    <row r="36" spans="1:20" ht="36" x14ac:dyDescent="0.15">
      <c r="A36" s="157"/>
      <c r="B36" s="171"/>
      <c r="C36" s="41"/>
      <c r="D36" s="44" t="s">
        <v>164</v>
      </c>
      <c r="E36" s="131" t="s">
        <v>48</v>
      </c>
      <c r="F36" s="121"/>
      <c r="G36" s="122"/>
      <c r="H36" s="35"/>
      <c r="I36" s="35"/>
      <c r="J36" s="122"/>
      <c r="K36" s="123"/>
      <c r="L36" s="54"/>
      <c r="M36" s="31"/>
      <c r="N36" s="31"/>
      <c r="O36" s="25">
        <v>3</v>
      </c>
      <c r="P36" s="25">
        <v>0</v>
      </c>
      <c r="Q36" s="47">
        <v>3</v>
      </c>
      <c r="R36" s="67">
        <f t="shared" si="2"/>
        <v>3</v>
      </c>
      <c r="S36" s="26">
        <f t="shared" si="2"/>
        <v>0</v>
      </c>
      <c r="T36" s="48">
        <f t="shared" si="2"/>
        <v>3</v>
      </c>
    </row>
    <row r="37" spans="1:20" ht="26.25" customHeight="1" thickBot="1" x14ac:dyDescent="0.2">
      <c r="A37" s="157"/>
      <c r="B37" s="172"/>
      <c r="C37" s="104"/>
      <c r="D37" s="105" t="s">
        <v>47</v>
      </c>
      <c r="E37" s="106" t="s">
        <v>24</v>
      </c>
      <c r="F37" s="107"/>
      <c r="G37" s="108"/>
      <c r="H37" s="108"/>
      <c r="I37" s="108"/>
      <c r="J37" s="108"/>
      <c r="K37" s="109"/>
      <c r="L37" s="107"/>
      <c r="M37" s="108"/>
      <c r="N37" s="108"/>
      <c r="O37" s="108">
        <v>3</v>
      </c>
      <c r="P37" s="108">
        <v>0</v>
      </c>
      <c r="Q37" s="109">
        <v>0</v>
      </c>
      <c r="R37" s="110">
        <f t="shared" si="2"/>
        <v>3</v>
      </c>
      <c r="S37" s="111">
        <f t="shared" si="2"/>
        <v>0</v>
      </c>
      <c r="T37" s="112">
        <f t="shared" si="2"/>
        <v>0</v>
      </c>
    </row>
    <row r="38" spans="1:20" ht="26.25" customHeight="1" thickBot="1" x14ac:dyDescent="0.2">
      <c r="A38" s="174"/>
      <c r="B38" s="86" t="s">
        <v>23</v>
      </c>
      <c r="C38" s="87"/>
      <c r="D38" s="88"/>
      <c r="E38" s="89"/>
      <c r="F38" s="90">
        <f t="shared" ref="F38:T38" si="3">SUM(F13:F37)</f>
        <v>15</v>
      </c>
      <c r="G38" s="91">
        <f t="shared" si="3"/>
        <v>5</v>
      </c>
      <c r="H38" s="91">
        <f t="shared" si="3"/>
        <v>10</v>
      </c>
      <c r="I38" s="91">
        <f t="shared" si="3"/>
        <v>19</v>
      </c>
      <c r="J38" s="91">
        <f t="shared" si="3"/>
        <v>3</v>
      </c>
      <c r="K38" s="86">
        <f t="shared" si="3"/>
        <v>18</v>
      </c>
      <c r="L38" s="90">
        <f t="shared" si="3"/>
        <v>20</v>
      </c>
      <c r="M38" s="91">
        <f t="shared" si="3"/>
        <v>5</v>
      </c>
      <c r="N38" s="91">
        <f t="shared" si="3"/>
        <v>15</v>
      </c>
      <c r="O38" s="91">
        <f t="shared" si="3"/>
        <v>19</v>
      </c>
      <c r="P38" s="91">
        <f t="shared" si="3"/>
        <v>1</v>
      </c>
      <c r="Q38" s="86">
        <f t="shared" si="3"/>
        <v>15</v>
      </c>
      <c r="R38" s="90">
        <f t="shared" si="3"/>
        <v>73</v>
      </c>
      <c r="S38" s="91">
        <f t="shared" si="3"/>
        <v>14</v>
      </c>
      <c r="T38" s="86">
        <f t="shared" si="3"/>
        <v>58</v>
      </c>
    </row>
    <row r="39" spans="1:20" ht="26.25" customHeight="1" thickBot="1" x14ac:dyDescent="0.2">
      <c r="A39" s="165" t="s">
        <v>9</v>
      </c>
      <c r="B39" s="166"/>
      <c r="C39" s="166"/>
      <c r="D39" s="166"/>
      <c r="E39" s="167"/>
      <c r="F39" s="68">
        <f t="shared" ref="F39:T39" si="4">SUM(F12,,F38)</f>
        <v>21</v>
      </c>
      <c r="G39" s="117">
        <f t="shared" si="4"/>
        <v>11</v>
      </c>
      <c r="H39" s="117">
        <f t="shared" si="4"/>
        <v>10</v>
      </c>
      <c r="I39" s="70">
        <f t="shared" si="4"/>
        <v>20</v>
      </c>
      <c r="J39" s="117">
        <f t="shared" si="4"/>
        <v>4</v>
      </c>
      <c r="K39" s="72">
        <f t="shared" si="4"/>
        <v>18</v>
      </c>
      <c r="L39" s="68">
        <f t="shared" si="4"/>
        <v>21</v>
      </c>
      <c r="M39" s="117">
        <f t="shared" si="4"/>
        <v>6</v>
      </c>
      <c r="N39" s="117">
        <f t="shared" si="4"/>
        <v>15</v>
      </c>
      <c r="O39" s="70">
        <f t="shared" si="4"/>
        <v>20</v>
      </c>
      <c r="P39" s="117">
        <f t="shared" si="4"/>
        <v>2</v>
      </c>
      <c r="Q39" s="118">
        <f t="shared" si="4"/>
        <v>15</v>
      </c>
      <c r="R39" s="68">
        <f t="shared" si="4"/>
        <v>82</v>
      </c>
      <c r="S39" s="117">
        <f t="shared" si="4"/>
        <v>23</v>
      </c>
      <c r="T39" s="118">
        <f t="shared" si="4"/>
        <v>58</v>
      </c>
    </row>
    <row r="41" spans="1:20" x14ac:dyDescent="0.15">
      <c r="E41" s="22"/>
    </row>
    <row r="47" spans="1:20" x14ac:dyDescent="0.15">
      <c r="A47" s="155" t="s">
        <v>170</v>
      </c>
      <c r="B47" s="155"/>
      <c r="C47" s="155"/>
      <c r="D47" s="155"/>
      <c r="E47" s="155"/>
      <c r="F47" s="155"/>
      <c r="G47" s="155"/>
      <c r="H47" s="155"/>
      <c r="I47" s="155"/>
      <c r="J47" s="155"/>
      <c r="K47" s="155"/>
      <c r="L47" s="155"/>
      <c r="M47" s="155"/>
      <c r="N47" s="155"/>
      <c r="O47" s="155"/>
      <c r="P47" s="155"/>
      <c r="Q47" s="155"/>
      <c r="R47" s="155"/>
      <c r="S47" s="155"/>
      <c r="T47" s="155"/>
    </row>
  </sheetData>
  <mergeCells count="21">
    <mergeCell ref="A13:A38"/>
    <mergeCell ref="B14:B37"/>
    <mergeCell ref="A39:E39"/>
    <mergeCell ref="A47:T47"/>
    <mergeCell ref="F3:H3"/>
    <mergeCell ref="I3:K3"/>
    <mergeCell ref="L3:N3"/>
    <mergeCell ref="O3:Q3"/>
    <mergeCell ref="A5:A12"/>
    <mergeCell ref="B5:B9"/>
    <mergeCell ref="B10:B11"/>
    <mergeCell ref="A1:E1"/>
    <mergeCell ref="F1:N1"/>
    <mergeCell ref="O1:T1"/>
    <mergeCell ref="A2:B4"/>
    <mergeCell ref="C2:C4"/>
    <mergeCell ref="D2:D4"/>
    <mergeCell ref="E2:E4"/>
    <mergeCell ref="F2:K2"/>
    <mergeCell ref="L2:Q2"/>
    <mergeCell ref="R2:T3"/>
  </mergeCells>
  <phoneticPr fontId="6" type="noConversion"/>
  <pageMargins left="0.70866141732283472" right="0.70866141732283472" top="0.74803149606299213" bottom="0.74803149606299213" header="0.31496062992125984" footer="0.31496062992125984"/>
  <pageSetup paperSize="9" scale="4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이름이 지정된 범위</vt:lpstr>
      </vt:variant>
      <vt:variant>
        <vt:i4>1</vt:i4>
      </vt:variant>
    </vt:vector>
  </HeadingPairs>
  <TitlesOfParts>
    <vt:vector size="4" baseType="lpstr">
      <vt:lpstr> 2021-2022. 2년제 과정 구성표</vt:lpstr>
      <vt:lpstr>2년제 과정 신구대비표</vt:lpstr>
      <vt:lpstr>신규학과</vt:lpstr>
      <vt:lpstr>' 2021-2022. 2년제 과정 구성표'!Print_Area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user</cp:lastModifiedBy>
  <cp:lastPrinted>2021-07-07T00:14:16Z</cp:lastPrinted>
  <dcterms:created xsi:type="dcterms:W3CDTF">2015-01-27T09:59:54Z</dcterms:created>
  <dcterms:modified xsi:type="dcterms:W3CDTF">2023-08-30T01:07:34Z</dcterms:modified>
</cp:coreProperties>
</file>