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이정은\1. 교무처\시간표\교육과정구성표\"/>
    </mc:Choice>
  </mc:AlternateContent>
  <bookViews>
    <workbookView xWindow="0" yWindow="0" windowWidth="28800" windowHeight="12285" tabRatio="805"/>
  </bookViews>
  <sheets>
    <sheet name=" 2년제 과정 구성표" sheetId="1" r:id="rId1"/>
    <sheet name="2년제 과정 대비표" sheetId="22" r:id="rId2"/>
  </sheets>
  <definedNames>
    <definedName name="_xlnm.Print_Area" localSheetId="1">'2년제 과정 대비표'!$A$1:$L$157</definedName>
  </definedNames>
  <calcPr calcId="162913"/>
</workbook>
</file>

<file path=xl/calcChain.xml><?xml version="1.0" encoding="utf-8"?>
<calcChain xmlns="http://schemas.openxmlformats.org/spreadsheetml/2006/main">
  <c r="U39" i="1" l="1"/>
  <c r="M30" i="1"/>
  <c r="T39" i="1" l="1"/>
  <c r="Q39" i="1" l="1"/>
  <c r="V28" i="1" l="1"/>
  <c r="V30" i="1" s="1"/>
  <c r="U28" i="1"/>
  <c r="T28" i="1"/>
  <c r="S12" i="1" l="1"/>
  <c r="R12" i="1"/>
  <c r="Q12" i="1"/>
  <c r="P12" i="1"/>
  <c r="O12" i="1"/>
  <c r="N12" i="1"/>
  <c r="M12" i="1"/>
  <c r="L12" i="1"/>
  <c r="K12" i="1"/>
  <c r="J12" i="1"/>
  <c r="I12" i="1"/>
  <c r="H12" i="1"/>
  <c r="U6" i="1"/>
  <c r="T6" i="1"/>
  <c r="V5" i="1"/>
  <c r="U5" i="1"/>
  <c r="T5" i="1"/>
  <c r="T12" i="1" l="1"/>
  <c r="V12" i="1"/>
  <c r="U12" i="1"/>
  <c r="I39" i="1" l="1"/>
  <c r="J39" i="1"/>
  <c r="K39" i="1"/>
  <c r="L39" i="1"/>
  <c r="M39" i="1"/>
  <c r="M40" i="1" s="1"/>
  <c r="N39" i="1"/>
  <c r="O39" i="1"/>
  <c r="P39" i="1"/>
  <c r="R39" i="1"/>
  <c r="S39" i="1"/>
  <c r="H39" i="1"/>
  <c r="U30" i="1"/>
  <c r="U40" i="1" s="1"/>
  <c r="I30" i="1"/>
  <c r="I40" i="1" s="1"/>
  <c r="J30" i="1"/>
  <c r="J40" i="1" s="1"/>
  <c r="K30" i="1"/>
  <c r="K40" i="1" s="1"/>
  <c r="L30" i="1"/>
  <c r="L40" i="1" s="1"/>
  <c r="N30" i="1"/>
  <c r="N40" i="1" s="1"/>
  <c r="O30" i="1"/>
  <c r="O40" i="1" s="1"/>
  <c r="P30" i="1"/>
  <c r="P40" i="1" s="1"/>
  <c r="Q30" i="1"/>
  <c r="Q40" i="1" s="1"/>
  <c r="R30" i="1"/>
  <c r="R40" i="1" s="1"/>
  <c r="S30" i="1"/>
  <c r="S40" i="1" s="1"/>
  <c r="T30" i="1"/>
  <c r="T40" i="1" s="1"/>
  <c r="H30" i="1"/>
  <c r="H40" i="1" s="1"/>
  <c r="V39" i="1" l="1"/>
  <c r="V40" i="1" s="1"/>
</calcChain>
</file>

<file path=xl/sharedStrings.xml><?xml version="1.0" encoding="utf-8"?>
<sst xmlns="http://schemas.openxmlformats.org/spreadsheetml/2006/main" count="329" uniqueCount="179">
  <si>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</si>
  <si>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</si>
  <si>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</si>
  <si>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</si>
  <si>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</si>
  <si>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</si>
  <si>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</si>
  <si>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</si>
  <si>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</si>
  <si>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</si>
  <si>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</si>
  <si>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</si>
  <si>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</si>
  <si>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</si>
  <si>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</si>
  <si>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</si>
  <si>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</si>
  <si>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</si>
  <si>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</si>
  <si>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9" type="noConversion"/>
  </si>
  <si>
    <t>총계</t>
  </si>
  <si>
    <t>전공학점</t>
  </si>
  <si>
    <t>전공선택 개설학점</t>
  </si>
  <si>
    <t>전공 개설학점 계</t>
  </si>
  <si>
    <t>총
개설
학점</t>
    <phoneticPr fontId="9" type="noConversion"/>
  </si>
  <si>
    <t>필수</t>
    <phoneticPr fontId="6" type="noConversion"/>
  </si>
  <si>
    <t>학기 계</t>
    <phoneticPr fontId="6" type="noConversion"/>
  </si>
  <si>
    <t>전공필수 개설학점</t>
    <phoneticPr fontId="6" type="noConversion"/>
  </si>
  <si>
    <t>전공·
현장중심 과목수</t>
    <phoneticPr fontId="6" type="noConversion"/>
  </si>
  <si>
    <t>교양·직업기초 계</t>
    <phoneticPr fontId="6" type="noConversion"/>
  </si>
  <si>
    <t>필수</t>
    <phoneticPr fontId="9" type="noConversion"/>
  </si>
  <si>
    <t>전공·NCS 계</t>
    <phoneticPr fontId="6" type="noConversion"/>
  </si>
  <si>
    <t>전공·현장중심 계</t>
    <phoneticPr fontId="6" type="noConversion"/>
  </si>
  <si>
    <t>전공·
NCS 과목수</t>
    <phoneticPr fontId="6" type="noConversion"/>
  </si>
  <si>
    <t>교양
·
직업
기초</t>
    <phoneticPr fontId="6" type="noConversion"/>
  </si>
  <si>
    <t>소계</t>
    <phoneticPr fontId="6" type="noConversion"/>
  </si>
  <si>
    <t>전공
·
NCS</t>
    <phoneticPr fontId="6" type="noConversion"/>
  </si>
  <si>
    <t>전공
·
현장
중심</t>
    <phoneticPr fontId="6" type="noConversion"/>
  </si>
  <si>
    <t>교양
·
직업
기초</t>
    <phoneticPr fontId="9" type="noConversion"/>
  </si>
  <si>
    <t>전공
 ·
NCS</t>
    <phoneticPr fontId="6" type="noConversion"/>
  </si>
  <si>
    <t>전공
 ·
현장
중심</t>
    <phoneticPr fontId="6" type="noConversion"/>
  </si>
  <si>
    <t>전공 
·
현장
중심</t>
    <phoneticPr fontId="6" type="noConversion"/>
  </si>
  <si>
    <t>※ 비고란-과목폐지, 과목신설, 명칭변경, 학점·시수변경, 선택·필수변경, 개설학기 변경</t>
    <phoneticPr fontId="6" type="noConversion"/>
  </si>
  <si>
    <t>NCS
관련성2)</t>
    <phoneticPr fontId="6" type="noConversion"/>
  </si>
  <si>
    <t>교양·직업
기초학점</t>
    <phoneticPr fontId="9" type="noConversion"/>
  </si>
  <si>
    <t>교양·
직업기초 과목수</t>
    <phoneticPr fontId="9" type="noConversion"/>
  </si>
  <si>
    <t>O</t>
    <phoneticPr fontId="6" type="noConversion"/>
  </si>
  <si>
    <t>2018~2019학년도 교육과정</t>
    <phoneticPr fontId="9" type="noConversion"/>
  </si>
  <si>
    <t>교양·직업기초 개설학점</t>
    <phoneticPr fontId="9" type="noConversion"/>
  </si>
  <si>
    <t>교양·직업기초 개설학점 계</t>
    <phoneticPr fontId="9" type="noConversion"/>
  </si>
  <si>
    <t xml:space="preserve"> 총 개설학점 계</t>
    <phoneticPr fontId="9" type="noConversion"/>
  </si>
  <si>
    <t>전체과목수</t>
    <phoneticPr fontId="6" type="noConversion"/>
  </si>
  <si>
    <t>필수</t>
    <phoneticPr fontId="6" type="noConversion"/>
  </si>
  <si>
    <t>O</t>
    <phoneticPr fontId="6" type="noConversion"/>
  </si>
  <si>
    <t>선택</t>
    <phoneticPr fontId="6" type="noConversion"/>
  </si>
  <si>
    <t>소계</t>
    <phoneticPr fontId="6" type="noConversion"/>
  </si>
  <si>
    <t>NCS</t>
    <phoneticPr fontId="6" type="noConversion"/>
  </si>
  <si>
    <t>자격증</t>
    <phoneticPr fontId="6" type="noConversion"/>
  </si>
  <si>
    <t>O</t>
  </si>
  <si>
    <t>O</t>
    <phoneticPr fontId="6" type="noConversion"/>
  </si>
  <si>
    <t>셋팅·블로우드라이·업스타일</t>
    <phoneticPr fontId="6" type="noConversion"/>
  </si>
  <si>
    <t>현장실습</t>
    <phoneticPr fontId="6" type="noConversion"/>
  </si>
  <si>
    <t>과목폐지</t>
    <phoneticPr fontId="6" type="noConversion"/>
  </si>
  <si>
    <t>학습
모듈3)</t>
    <phoneticPr fontId="6" type="noConversion"/>
  </si>
  <si>
    <t>교과
구분1)</t>
    <phoneticPr fontId="6" type="noConversion"/>
  </si>
  <si>
    <t>O</t>
    <phoneticPr fontId="6" type="noConversion"/>
  </si>
  <si>
    <t>교과목명</t>
    <phoneticPr fontId="6" type="noConversion"/>
  </si>
  <si>
    <t>의사소통(Communication)</t>
  </si>
  <si>
    <t xml:space="preserve">대학생활과 진로탐색(University Life Caree search) </t>
  </si>
  <si>
    <t>얼굴관리(Face Care)</t>
  </si>
  <si>
    <t>위생·미용학개론(Public Health·Beauty an Outline)</t>
  </si>
  <si>
    <t>기본메이크업(Basic make up)</t>
  </si>
  <si>
    <t>피부미용기구(Skin Care Tool)</t>
  </si>
  <si>
    <t>팩·마스크·기초전신관리(Pack·Mask Basic Body Care)</t>
  </si>
  <si>
    <t>웨딩메이크업(Wedding make up)</t>
  </si>
  <si>
    <t xml:space="preserve">미용기기·비만관리(Beauty Machine fat care) </t>
  </si>
  <si>
    <t>응용전신관리(Application Body Care)</t>
  </si>
  <si>
    <t>두피모발(Scalp·Hair)</t>
  </si>
  <si>
    <t>기본네일(Basic Nail)</t>
  </si>
  <si>
    <t>건강관리와 발반사(Health Care&amp;Foot Refresh)</t>
  </si>
  <si>
    <t>응용특수관리(Application Special care)</t>
  </si>
  <si>
    <t>실무특수관리(Practical Special care)</t>
  </si>
  <si>
    <t>제품관리(Product Care)</t>
  </si>
  <si>
    <t>미용과학 및 해부생리(Beauty Science Anatomy and Physiology)</t>
  </si>
  <si>
    <t>교양 B</t>
    <phoneticPr fontId="6" type="noConversion"/>
  </si>
  <si>
    <t>교양 C</t>
    <phoneticPr fontId="6" type="noConversion"/>
  </si>
  <si>
    <t>교양 E</t>
    <phoneticPr fontId="6" type="noConversion"/>
  </si>
  <si>
    <t>교양 D</t>
    <phoneticPr fontId="6" type="noConversion"/>
  </si>
  <si>
    <t>샴푸·헤어컬러(Shampoo Hair Color)</t>
  </si>
  <si>
    <t>기본헤어펌(Basic Hair Pum)</t>
  </si>
  <si>
    <t>학과명(전공명/과정명) : 뷰티코디네이션학과</t>
    <phoneticPr fontId="6" type="noConversion"/>
  </si>
  <si>
    <t>2019~2020 교육과정</t>
    <phoneticPr fontId="6" type="noConversion"/>
  </si>
  <si>
    <t>학과명 : 뷰티코디네이션학과</t>
    <phoneticPr fontId="6" type="noConversion"/>
  </si>
  <si>
    <t>2019~2020 교육과정(2년제)</t>
    <phoneticPr fontId="9" type="noConversion"/>
  </si>
  <si>
    <t>인재양성유형명 : 피부·헤어디자이너</t>
    <phoneticPr fontId="6" type="noConversion"/>
  </si>
  <si>
    <t>2019~2020학년도 교육과정</t>
    <phoneticPr fontId="9" type="noConversion"/>
  </si>
  <si>
    <t>중국어기초</t>
    <phoneticPr fontId="6" type="noConversion"/>
  </si>
  <si>
    <t>영어기초</t>
    <phoneticPr fontId="6" type="noConversion"/>
  </si>
  <si>
    <t>선택</t>
    <phoneticPr fontId="6" type="noConversion"/>
  </si>
  <si>
    <t>기본커트</t>
    <phoneticPr fontId="6" type="noConversion"/>
  </si>
  <si>
    <t>샴푸</t>
    <phoneticPr fontId="6" type="noConversion"/>
  </si>
  <si>
    <t>과목신설</t>
    <phoneticPr fontId="6" type="noConversion"/>
  </si>
  <si>
    <t>과목폐지</t>
    <phoneticPr fontId="6" type="noConversion"/>
  </si>
  <si>
    <t>기초전신관리(Basic Body Care)</t>
    <phoneticPr fontId="6" type="noConversion"/>
  </si>
  <si>
    <t>과목명 변경</t>
    <phoneticPr fontId="6" type="noConversion"/>
  </si>
  <si>
    <t>셋팅</t>
    <phoneticPr fontId="6" type="noConversion"/>
  </si>
  <si>
    <t>과목신설</t>
    <phoneticPr fontId="6" type="noConversion"/>
  </si>
  <si>
    <t>블로우드라이</t>
    <phoneticPr fontId="6" type="noConversion"/>
  </si>
  <si>
    <t>과목폐지</t>
    <phoneticPr fontId="6" type="noConversion"/>
  </si>
  <si>
    <t xml:space="preserve">학점, 시수 변경 </t>
    <phoneticPr fontId="6" type="noConversion"/>
  </si>
  <si>
    <t>개설학기변경                              (2학년 1학기→1년 2학기)</t>
    <phoneticPr fontId="6" type="noConversion"/>
  </si>
  <si>
    <t>학점, 시수변경                              (4학점 4시수→3학점 3시수)</t>
    <phoneticPr fontId="6" type="noConversion"/>
  </si>
  <si>
    <t>헤어컬러</t>
    <phoneticPr fontId="6" type="noConversion"/>
  </si>
  <si>
    <t>과목신설</t>
    <phoneticPr fontId="6" type="noConversion"/>
  </si>
  <si>
    <t>응용네일</t>
    <phoneticPr fontId="6" type="noConversion"/>
  </si>
  <si>
    <t>과목신설</t>
    <phoneticPr fontId="6" type="noConversion"/>
  </si>
  <si>
    <t>SNS와 컴퓨터활용</t>
    <phoneticPr fontId="6" type="noConversion"/>
  </si>
  <si>
    <t>개설학기변경                              (2학년 1학기→2년 2학기)</t>
    <phoneticPr fontId="6" type="noConversion"/>
  </si>
  <si>
    <t>과목폐지</t>
    <phoneticPr fontId="6" type="noConversion"/>
  </si>
  <si>
    <t>과목폐지</t>
    <phoneticPr fontId="6" type="noConversion"/>
  </si>
  <si>
    <t>캡스톤디자인</t>
    <phoneticPr fontId="6" type="noConversion"/>
  </si>
  <si>
    <t>과목신설</t>
    <phoneticPr fontId="6" type="noConversion"/>
  </si>
  <si>
    <t>취업창업실무</t>
    <phoneticPr fontId="6" type="noConversion"/>
  </si>
  <si>
    <t>과목신설</t>
    <phoneticPr fontId="6" type="noConversion"/>
  </si>
  <si>
    <t>업스타일</t>
    <phoneticPr fontId="6" type="noConversion"/>
  </si>
  <si>
    <t>2019~2020 학년도 교육과정</t>
    <phoneticPr fontId="9" type="noConversion"/>
  </si>
  <si>
    <t>필수에서 선택으로 변경</t>
    <phoneticPr fontId="6" type="noConversion"/>
  </si>
  <si>
    <t>교양 A</t>
    <phoneticPr fontId="6" type="noConversion"/>
  </si>
  <si>
    <t>창업</t>
    <phoneticPr fontId="6" type="noConversion"/>
  </si>
  <si>
    <t>현장실습</t>
    <phoneticPr fontId="6" type="noConversion"/>
  </si>
  <si>
    <t>캡스톤</t>
    <phoneticPr fontId="6" type="noConversion"/>
  </si>
  <si>
    <t>주문식</t>
    <phoneticPr fontId="6" type="noConversion"/>
  </si>
  <si>
    <t>취업·창업준비실무</t>
    <phoneticPr fontId="6" type="noConversion"/>
  </si>
  <si>
    <t>취업/창업</t>
    <phoneticPr fontId="6" type="noConversion"/>
  </si>
  <si>
    <t>O</t>
    <phoneticPr fontId="6" type="noConversion"/>
  </si>
  <si>
    <t>현장실습</t>
    <phoneticPr fontId="6" type="noConversion"/>
  </si>
  <si>
    <t xml:space="preserve">인재양성유형명 : 피부·헤어디자이너 </t>
    <phoneticPr fontId="6" type="noConversion"/>
  </si>
  <si>
    <t>교양 A</t>
    <phoneticPr fontId="6" type="noConversion"/>
  </si>
  <si>
    <t xml:space="preserve">교양 </t>
    <phoneticPr fontId="6" type="noConversion"/>
  </si>
  <si>
    <t>개설학기변경                              (1학년 2학기→2년 1학기)</t>
    <phoneticPr fontId="6" type="noConversion"/>
  </si>
  <si>
    <t>창업미용고객상담</t>
    <phoneticPr fontId="6" type="noConversion"/>
  </si>
  <si>
    <t xml:space="preserve">학점, 시수 변경 </t>
    <phoneticPr fontId="6" type="noConversion"/>
  </si>
  <si>
    <t>시수 변경</t>
    <phoneticPr fontId="6" type="noConversion"/>
  </si>
  <si>
    <t>시수 변경</t>
    <phoneticPr fontId="6" type="noConversion"/>
  </si>
  <si>
    <t>선택에서 필수로 변경</t>
    <phoneticPr fontId="6" type="noConversion"/>
  </si>
  <si>
    <t>직업기초</t>
  </si>
  <si>
    <t>직업기초</t>
    <phoneticPr fontId="6" type="noConversion"/>
  </si>
  <si>
    <t>대학생활</t>
    <phoneticPr fontId="6" type="noConversion"/>
  </si>
  <si>
    <t>대학생활과 진로탐색(University Life Caree search)</t>
    <phoneticPr fontId="6" type="noConversion"/>
  </si>
  <si>
    <t xml:space="preserve">의사소통(Communication) </t>
    <phoneticPr fontId="6" type="noConversion"/>
  </si>
  <si>
    <t>선택에서 필수로 변경</t>
    <phoneticPr fontId="6" type="noConversion"/>
  </si>
  <si>
    <t>필수에서 선택으로 변경</t>
    <phoneticPr fontId="6" type="noConversion"/>
  </si>
  <si>
    <r>
      <t xml:space="preserve">교과목명
</t>
    </r>
    <r>
      <rPr>
        <b/>
        <sz val="18"/>
        <color rgb="FF0000FF"/>
        <rFont val="경기천년제목 Bold"/>
        <family val="1"/>
        <charset val="129"/>
      </rPr>
      <t>(영문명)</t>
    </r>
    <phoneticPr fontId="6" type="noConversion"/>
  </si>
  <si>
    <r>
      <t>대학생활과 진로탐색</t>
    </r>
    <r>
      <rPr>
        <b/>
        <sz val="18"/>
        <color rgb="FF0000FF"/>
        <rFont val="경기천년제목 Bold"/>
        <family val="1"/>
        <charset val="129"/>
      </rPr>
      <t>(University Life Caree search)</t>
    </r>
    <phoneticPr fontId="6" type="noConversion"/>
  </si>
  <si>
    <r>
      <rPr>
        <b/>
        <sz val="18"/>
        <rFont val="경기천년제목 Bold"/>
        <family val="1"/>
        <charset val="129"/>
      </rPr>
      <t>의사소통</t>
    </r>
    <r>
      <rPr>
        <b/>
        <sz val="18"/>
        <color rgb="FF0000FF"/>
        <rFont val="경기천년제목 Bold"/>
        <family val="1"/>
        <charset val="129"/>
      </rPr>
      <t>(Communication)</t>
    </r>
    <phoneticPr fontId="6" type="noConversion"/>
  </si>
  <si>
    <r>
      <t>얼굴관리</t>
    </r>
    <r>
      <rPr>
        <b/>
        <sz val="18"/>
        <color rgb="FF0000FF"/>
        <rFont val="경기천년제목 Bold"/>
        <family val="1"/>
        <charset val="129"/>
      </rPr>
      <t>(Face Care)</t>
    </r>
    <phoneticPr fontId="6" type="noConversion"/>
  </si>
  <si>
    <r>
      <t>응용전신관리</t>
    </r>
    <r>
      <rPr>
        <b/>
        <sz val="18"/>
        <color rgb="FF0000FF"/>
        <rFont val="경기천년제목 Bold"/>
        <family val="1"/>
        <charset val="129"/>
      </rPr>
      <t>(Application Body Care)</t>
    </r>
    <phoneticPr fontId="6" type="noConversion"/>
  </si>
  <si>
    <r>
      <t>두피모발</t>
    </r>
    <r>
      <rPr>
        <b/>
        <sz val="18"/>
        <color rgb="FF0000FF"/>
        <rFont val="경기천년제목 Bold"/>
        <family val="1"/>
        <charset val="129"/>
      </rPr>
      <t>(Scalp·Hair)</t>
    </r>
    <phoneticPr fontId="6" type="noConversion"/>
  </si>
  <si>
    <r>
      <t>셋팅</t>
    </r>
    <r>
      <rPr>
        <b/>
        <sz val="18"/>
        <color rgb="FF0000FF"/>
        <rFont val="경기천년제목 Bold"/>
        <family val="1"/>
        <charset val="129"/>
      </rPr>
      <t>(Setting)</t>
    </r>
    <phoneticPr fontId="6" type="noConversion"/>
  </si>
  <si>
    <r>
      <t>업스타일</t>
    </r>
    <r>
      <rPr>
        <b/>
        <sz val="18"/>
        <color rgb="FF0000FF"/>
        <rFont val="경기천년제목 Bold"/>
        <family val="1"/>
        <charset val="129"/>
      </rPr>
      <t>(Up Style)</t>
    </r>
    <phoneticPr fontId="6" type="noConversion"/>
  </si>
  <si>
    <r>
      <t>미용기기·비만관리</t>
    </r>
    <r>
      <rPr>
        <b/>
        <sz val="18"/>
        <color rgb="FF0000FF"/>
        <rFont val="경기천년제목 Bold"/>
        <family val="1"/>
        <charset val="129"/>
      </rPr>
      <t xml:space="preserve">(Beauty Machine fat care) </t>
    </r>
    <phoneticPr fontId="6" type="noConversion"/>
  </si>
  <si>
    <r>
      <t>위생·미용학개론</t>
    </r>
    <r>
      <rPr>
        <b/>
        <sz val="18"/>
        <color rgb="FF0000FF"/>
        <rFont val="경기천년제목 Bold"/>
        <family val="1"/>
        <charset val="129"/>
      </rPr>
      <t>(Public Health·Beauty an Outline)</t>
    </r>
    <phoneticPr fontId="6" type="noConversion"/>
  </si>
  <si>
    <r>
      <t>응용네일</t>
    </r>
    <r>
      <rPr>
        <b/>
        <sz val="18"/>
        <color rgb="FF0000FF"/>
        <rFont val="경기천년제목 Bold"/>
        <family val="1"/>
        <charset val="129"/>
      </rPr>
      <t>(Applicationc Nail)</t>
    </r>
    <phoneticPr fontId="6" type="noConversion"/>
  </si>
  <si>
    <r>
      <t>캡스톤디자인</t>
    </r>
    <r>
      <rPr>
        <b/>
        <sz val="18"/>
        <color rgb="FF0000FF"/>
        <rFont val="경기천년제목 Bold"/>
        <family val="1"/>
        <charset val="129"/>
      </rPr>
      <t>(Capstone Design)</t>
    </r>
    <phoneticPr fontId="6" type="noConversion"/>
  </si>
  <si>
    <r>
      <t xml:space="preserve"> SNS와 컴퓨터활용</t>
    </r>
    <r>
      <rPr>
        <b/>
        <sz val="18"/>
        <color rgb="FF0000FF"/>
        <rFont val="경기천년제목 Bold"/>
        <family val="1"/>
        <charset val="129"/>
      </rPr>
      <t>(Social Network Service&amp;ComPuter Application)</t>
    </r>
    <phoneticPr fontId="6" type="noConversion"/>
  </si>
  <si>
    <r>
      <t>기초전신관리</t>
    </r>
    <r>
      <rPr>
        <b/>
        <sz val="18"/>
        <color rgb="FF0000FF"/>
        <rFont val="경기천년제목 Bold"/>
        <family val="1"/>
        <charset val="129"/>
      </rPr>
      <t>(Basic Body Care)</t>
    </r>
    <phoneticPr fontId="6" type="noConversion"/>
  </si>
  <si>
    <r>
      <t>피부미용기구</t>
    </r>
    <r>
      <rPr>
        <b/>
        <sz val="18"/>
        <color rgb="FF0000FF"/>
        <rFont val="경기천년제목 Bold"/>
        <family val="1"/>
        <charset val="129"/>
      </rPr>
      <t>(Skin Care Tool)</t>
    </r>
    <phoneticPr fontId="6" type="noConversion"/>
  </si>
  <si>
    <r>
      <t>응용특수관리</t>
    </r>
    <r>
      <rPr>
        <b/>
        <sz val="18"/>
        <color rgb="FF0000FF"/>
        <rFont val="경기천년제목 Bold"/>
        <family val="1"/>
        <charset val="129"/>
      </rPr>
      <t>(Application Special care)</t>
    </r>
    <phoneticPr fontId="6" type="noConversion"/>
  </si>
  <si>
    <r>
      <t>실무특수관리</t>
    </r>
    <r>
      <rPr>
        <b/>
        <sz val="18"/>
        <color rgb="FF0000FF"/>
        <rFont val="경기천년제목 Bold"/>
        <family val="1"/>
        <charset val="129"/>
      </rPr>
      <t>(Practical Special care)</t>
    </r>
    <phoneticPr fontId="6" type="noConversion"/>
  </si>
  <si>
    <r>
      <t>기본커트</t>
    </r>
    <r>
      <rPr>
        <b/>
        <sz val="18"/>
        <color rgb="FF0000FF"/>
        <rFont val="경기천년제목 Bold"/>
        <family val="1"/>
        <charset val="129"/>
      </rPr>
      <t>(Basic Cut)</t>
    </r>
    <phoneticPr fontId="6" type="noConversion"/>
  </si>
  <si>
    <r>
      <t>기본헤어펌</t>
    </r>
    <r>
      <rPr>
        <b/>
        <sz val="18"/>
        <color rgb="FF0000FF"/>
        <rFont val="경기천년제목 Bold"/>
        <family val="1"/>
        <charset val="129"/>
      </rPr>
      <t>(Basic Hair Perm)</t>
    </r>
    <phoneticPr fontId="6" type="noConversion"/>
  </si>
  <si>
    <r>
      <t>샴푸</t>
    </r>
    <r>
      <rPr>
        <b/>
        <sz val="18"/>
        <color rgb="FF0000FF"/>
        <rFont val="경기천년제목 Bold"/>
        <family val="1"/>
        <charset val="129"/>
      </rPr>
      <t>(Shampoo)</t>
    </r>
    <phoneticPr fontId="6" type="noConversion"/>
  </si>
  <si>
    <r>
      <t>헤어컬러</t>
    </r>
    <r>
      <rPr>
        <b/>
        <sz val="18"/>
        <color rgb="FF0000FF"/>
        <rFont val="경기천년제목 Bold"/>
        <family val="1"/>
        <charset val="129"/>
      </rPr>
      <t>(Hair Color)</t>
    </r>
    <phoneticPr fontId="6" type="noConversion"/>
  </si>
  <si>
    <r>
      <t>블로우드라이</t>
    </r>
    <r>
      <rPr>
        <b/>
        <sz val="18"/>
        <color rgb="FF0000FF"/>
        <rFont val="경기천년제목 Bold"/>
        <family val="1"/>
        <charset val="129"/>
      </rPr>
      <t>(Blow Dry)</t>
    </r>
    <phoneticPr fontId="6" type="noConversion"/>
  </si>
  <si>
    <r>
      <t>제품관리</t>
    </r>
    <r>
      <rPr>
        <b/>
        <sz val="18"/>
        <color rgb="FF0000FF"/>
        <rFont val="경기천년제목 Bold"/>
        <family val="1"/>
        <charset val="129"/>
      </rPr>
      <t>(Product Care)</t>
    </r>
    <phoneticPr fontId="6" type="noConversion"/>
  </si>
  <si>
    <r>
      <t>창업미용고객상담</t>
    </r>
    <r>
      <rPr>
        <b/>
        <sz val="18"/>
        <color rgb="FF0000FF"/>
        <rFont val="경기천년제목 Bold"/>
        <family val="1"/>
        <charset val="129"/>
      </rPr>
      <t>(Start Beauty Customer Consultation)</t>
    </r>
    <phoneticPr fontId="6" type="noConversion"/>
  </si>
  <si>
    <r>
      <t>기본메이크업</t>
    </r>
    <r>
      <rPr>
        <b/>
        <sz val="18"/>
        <color rgb="FF0000FF"/>
        <rFont val="경기천년제목 Bold"/>
        <family val="1"/>
        <charset val="129"/>
      </rPr>
      <t>(Basic make up)</t>
    </r>
    <phoneticPr fontId="6" type="noConversion"/>
  </si>
  <si>
    <r>
      <t>웨딩메이크업</t>
    </r>
    <r>
      <rPr>
        <b/>
        <sz val="18"/>
        <color rgb="FF0000FF"/>
        <rFont val="경기천년제목 Bold"/>
        <family val="1"/>
        <charset val="129"/>
      </rPr>
      <t>(Wedding make up)</t>
    </r>
    <phoneticPr fontId="6" type="noConversion"/>
  </si>
  <si>
    <r>
      <t>기본네일</t>
    </r>
    <r>
      <rPr>
        <b/>
        <sz val="18"/>
        <color rgb="FF0000FF"/>
        <rFont val="경기천년제목 Bold"/>
        <family val="1"/>
        <charset val="129"/>
      </rPr>
      <t>(Basic Nail)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</si>
</sst>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sz val="18"/>
      <color rgb="FF000000"/>
      <name val="경기천년제목 Bold"/>
      <family val="1"/>
      <charset val="129"/>
    </font>
    <font>
      <sz val="18"/>
      <color rgb="FF000000"/>
      <name val="경기천년제목 Bold"/>
      <family val="1"/>
      <charset val="129"/>
    </font>
    <font>
      <b/>
      <sz val="18"/>
      <color rgb="FF0000FF"/>
      <name val="경기천년제목 Bold"/>
      <family val="1"/>
      <charset val="129"/>
    </font>
    <font>
      <b/>
      <sz val="18"/>
      <color theme="1"/>
      <name val="경기천년제목 Bold"/>
      <family val="1"/>
      <charset val="129"/>
    </font>
    <font>
      <sz val="18"/>
      <color theme="1"/>
      <name val="경기천년제목 Bold"/>
      <family val="1"/>
      <charset val="129"/>
    </font>
    <font>
      <b/>
      <sz val="18"/>
      <name val="경기천년제목 Bold"/>
      <family val="1"/>
      <charset val="129"/>
    </font>
    <font>
      <b/>
      <sz val="18"/>
      <color indexed="8"/>
      <name val="경기천년제목 Bold"/>
      <family val="1"/>
      <charset val="129"/>
    </font>
    <font>
      <sz val="18"/>
      <color indexed="8"/>
      <name val="경기천년제목 Bold"/>
      <family val="1"/>
      <charset val="129"/>
    </font>
    <font>
      <sz val="18"/>
      <name val="경기천년제목 Bold"/>
      <family val="1"/>
      <charset val="129"/>
    </font>
    <font>
      <sz val="18"/>
      <color theme="1" tint="0.499984740745262"/>
      <name val="경기천년제목 Bold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theme="3" tint="0.59996337778862885"/>
      </patternFill>
    </fill>
    <fill>
      <patternFill patternType="solid">
        <fgColor theme="0"/>
        <bgColor theme="3" tint="0.5999633777886288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8">
    <xf numFmtId="0" fontId="0" fillId="0" borderId="0" xfId="0"/>
    <xf numFmtId="0" fontId="2" fillId="0" borderId="0" xfId="8">
      <alignment vertical="center"/>
    </xf>
    <xf numFmtId="0" fontId="10" fillId="0" borderId="15" xfId="2" applyFont="1" applyFill="1" applyBorder="1" applyAlignment="1">
      <alignment vertical="center"/>
    </xf>
    <xf numFmtId="0" fontId="13" fillId="6" borderId="8" xfId="5" applyFont="1" applyFill="1" applyBorder="1" applyAlignment="1">
      <alignment horizontal="center" vertical="center"/>
    </xf>
    <xf numFmtId="0" fontId="13" fillId="6" borderId="12" xfId="5" applyFont="1" applyFill="1" applyBorder="1" applyAlignment="1">
      <alignment horizontal="center" vertical="center"/>
    </xf>
    <xf numFmtId="0" fontId="14" fillId="0" borderId="0" xfId="8" applyFont="1">
      <alignment vertical="center"/>
    </xf>
    <xf numFmtId="0" fontId="12" fillId="2" borderId="8" xfId="4" applyFont="1" applyFill="1" applyBorder="1">
      <alignment vertical="center"/>
    </xf>
    <xf numFmtId="0" fontId="15" fillId="6" borderId="8" xfId="4" applyFont="1" applyFill="1" applyBorder="1">
      <alignment vertical="center"/>
    </xf>
    <xf numFmtId="0" fontId="11" fillId="2" borderId="8" xfId="4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7" fillId="0" borderId="15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6" borderId="17" xfId="4" applyFont="1" applyFill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11" fillId="0" borderId="4" xfId="4" applyFont="1" applyBorder="1" applyAlignment="1">
      <alignment horizontal="center" vertical="center" shrinkToFit="1"/>
    </xf>
    <xf numFmtId="0" fontId="13" fillId="6" borderId="4" xfId="4" applyFont="1" applyFill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5" fillId="6" borderId="20" xfId="4" applyFont="1" applyFill="1" applyBorder="1">
      <alignment vertical="center"/>
    </xf>
    <xf numFmtId="0" fontId="12" fillId="0" borderId="20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shrinkToFit="1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8" fillId="2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/>
    </xf>
    <xf numFmtId="0" fontId="20" fillId="3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0" borderId="28" xfId="6" applyFont="1" applyFill="1" applyBorder="1" applyAlignment="1">
      <alignment horizontal="center" vertical="center" wrapText="1"/>
    </xf>
    <xf numFmtId="0" fontId="23" fillId="0" borderId="28" xfId="6" applyFont="1" applyBorder="1" applyAlignment="1">
      <alignment horizontal="center" vertical="center"/>
    </xf>
    <xf numFmtId="0" fontId="25" fillId="0" borderId="28" xfId="6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4" fillId="5" borderId="28" xfId="6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/>
    </xf>
    <xf numFmtId="0" fontId="26" fillId="0" borderId="28" xfId="6" applyFont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vertical="center" wrapText="1"/>
    </xf>
    <xf numFmtId="0" fontId="19" fillId="2" borderId="28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1" fillId="7" borderId="28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1" fillId="8" borderId="28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18" fillId="2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24" fillId="0" borderId="28" xfId="6" applyFont="1" applyFill="1" applyBorder="1" applyAlignment="1">
      <alignment horizontal="left" vertical="center" wrapText="1"/>
    </xf>
    <xf numFmtId="0" fontId="23" fillId="5" borderId="28" xfId="6" applyFont="1" applyFill="1" applyBorder="1" applyAlignment="1">
      <alignment horizontal="left" vertical="center" wrapText="1"/>
    </xf>
    <xf numFmtId="0" fontId="24" fillId="5" borderId="28" xfId="6" applyFont="1" applyFill="1" applyBorder="1" applyAlignment="1">
      <alignment horizontal="left" vertical="center" wrapText="1"/>
    </xf>
    <xf numFmtId="0" fontId="23" fillId="0" borderId="28" xfId="6" applyFont="1" applyFill="1" applyBorder="1" applyAlignment="1">
      <alignment horizontal="left" vertical="center" wrapText="1"/>
    </xf>
    <xf numFmtId="0" fontId="21" fillId="0" borderId="28" xfId="6" applyFont="1" applyFill="1" applyBorder="1" applyAlignment="1">
      <alignment horizontal="left" vertical="center" wrapText="1"/>
    </xf>
    <xf numFmtId="0" fontId="22" fillId="7" borderId="28" xfId="0" applyFont="1" applyFill="1" applyBorder="1" applyAlignment="1">
      <alignment horizontal="left" vertical="center"/>
    </xf>
    <xf numFmtId="0" fontId="21" fillId="8" borderId="28" xfId="0" applyFont="1" applyFill="1" applyBorder="1" applyAlignment="1">
      <alignment horizontal="left" vertical="center"/>
    </xf>
    <xf numFmtId="0" fontId="18" fillId="2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4" fillId="0" borderId="33" xfId="6" applyFont="1" applyFill="1" applyBorder="1" applyAlignment="1">
      <alignment horizontal="center" vertical="center" wrapText="1"/>
    </xf>
    <xf numFmtId="0" fontId="24" fillId="5" borderId="33" xfId="6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vertical="center"/>
    </xf>
    <xf numFmtId="0" fontId="18" fillId="2" borderId="3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15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7" xfId="4" applyFont="1" applyBorder="1" applyAlignment="1">
      <alignment horizontal="center" vertical="center" shrinkToFit="1"/>
    </xf>
    <xf numFmtId="0" fontId="11" fillId="0" borderId="18" xfId="4" applyFont="1" applyBorder="1" applyAlignment="1">
      <alignment horizontal="center" vertical="center" shrinkToFit="1"/>
    </xf>
    <xf numFmtId="0" fontId="11" fillId="0" borderId="6" xfId="4" applyFont="1" applyBorder="1" applyAlignment="1">
      <alignment horizontal="center" vertical="center" shrinkToFit="1"/>
    </xf>
    <xf numFmtId="0" fontId="11" fillId="0" borderId="20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1" fillId="0" borderId="20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6" borderId="2" xfId="4" applyFont="1" applyFill="1" applyBorder="1" applyAlignment="1">
      <alignment horizontal="center" vertical="center"/>
    </xf>
    <xf numFmtId="0" fontId="11" fillId="6" borderId="5" xfId="4" applyFont="1" applyFill="1" applyBorder="1" applyAlignment="1">
      <alignment horizontal="center" vertical="center"/>
    </xf>
    <xf numFmtId="0" fontId="11" fillId="6" borderId="21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/>
    </xf>
    <xf numFmtId="0" fontId="11" fillId="6" borderId="4" xfId="4" applyFont="1" applyFill="1" applyBorder="1" applyAlignment="1">
      <alignment horizontal="center" vertical="center"/>
    </xf>
    <xf numFmtId="0" fontId="11" fillId="6" borderId="17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 wrapText="1"/>
    </xf>
    <xf numFmtId="0" fontId="11" fillId="6" borderId="4" xfId="4" applyFont="1" applyFill="1" applyBorder="1" applyAlignment="1">
      <alignment horizontal="center" vertical="center" wrapText="1"/>
    </xf>
    <xf numFmtId="0" fontId="11" fillId="6" borderId="17" xfId="4" applyFont="1" applyFill="1" applyBorder="1" applyAlignment="1">
      <alignment horizontal="center" vertical="center" wrapText="1"/>
    </xf>
    <xf numFmtId="0" fontId="11" fillId="6" borderId="3" xfId="4" applyFont="1" applyFill="1" applyBorder="1" applyAlignment="1">
      <alignment horizontal="center" vertical="center"/>
    </xf>
    <xf numFmtId="0" fontId="11" fillId="6" borderId="8" xfId="4" applyFont="1" applyFill="1" applyBorder="1" applyAlignment="1">
      <alignment horizontal="center" vertical="center"/>
    </xf>
    <xf numFmtId="0" fontId="11" fillId="6" borderId="20" xfId="4" applyFont="1" applyFill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1" fillId="0" borderId="16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2" borderId="4" xfId="4" applyFont="1" applyFill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/>
    </xf>
    <xf numFmtId="0" fontId="13" fillId="6" borderId="4" xfId="4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shrinkToFit="1"/>
    </xf>
    <xf numFmtId="0" fontId="12" fillId="0" borderId="20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 wrapText="1" shrinkToFit="1"/>
    </xf>
    <xf numFmtId="0" fontId="11" fillId="0" borderId="7" xfId="4" applyFont="1" applyBorder="1" applyAlignment="1">
      <alignment horizontal="center" vertical="center" wrapText="1" shrinkToFit="1"/>
    </xf>
    <xf numFmtId="0" fontId="11" fillId="0" borderId="18" xfId="4" applyFont="1" applyBorder="1" applyAlignment="1">
      <alignment horizontal="center" vertical="center" wrapText="1" shrinkToFit="1"/>
    </xf>
    <xf numFmtId="0" fontId="11" fillId="0" borderId="6" xfId="4" applyFont="1" applyBorder="1" applyAlignment="1">
      <alignment horizontal="center" vertical="center" wrapText="1" shrinkToFit="1"/>
    </xf>
    <xf numFmtId="0" fontId="11" fillId="0" borderId="8" xfId="4" applyFont="1" applyBorder="1" applyAlignment="1">
      <alignment horizontal="center" vertical="center" shrinkToFit="1"/>
    </xf>
    <xf numFmtId="0" fontId="11" fillId="0" borderId="5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2" fillId="0" borderId="20" xfId="4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horizontal="center" vertical="center"/>
    </xf>
    <xf numFmtId="0" fontId="13" fillId="6" borderId="5" xfId="5" applyFont="1" applyFill="1" applyBorder="1" applyAlignment="1">
      <alignment horizontal="center" vertical="center" wrapText="1"/>
    </xf>
    <xf numFmtId="0" fontId="13" fillId="6" borderId="4" xfId="5" applyFont="1" applyFill="1" applyBorder="1" applyAlignment="1">
      <alignment horizontal="center" vertical="center"/>
    </xf>
    <xf numFmtId="0" fontId="13" fillId="6" borderId="9" xfId="5" applyFont="1" applyFill="1" applyBorder="1" applyAlignment="1">
      <alignment horizontal="center" vertical="center"/>
    </xf>
    <xf numFmtId="0" fontId="13" fillId="6" borderId="11" xfId="5" applyFont="1" applyFill="1" applyBorder="1" applyAlignment="1">
      <alignment horizontal="center" vertical="center"/>
    </xf>
    <xf numFmtId="0" fontId="13" fillId="6" borderId="18" xfId="5" applyFont="1" applyFill="1" applyBorder="1" applyAlignment="1">
      <alignment horizontal="center" vertical="center"/>
    </xf>
    <xf numFmtId="0" fontId="13" fillId="6" borderId="6" xfId="5" applyFont="1" applyFill="1" applyBorder="1" applyAlignment="1">
      <alignment horizontal="center" vertical="center"/>
    </xf>
    <xf numFmtId="0" fontId="13" fillId="6" borderId="4" xfId="5" applyFont="1" applyFill="1" applyBorder="1" applyAlignment="1">
      <alignment horizontal="center" vertical="center" wrapText="1"/>
    </xf>
    <xf numFmtId="0" fontId="13" fillId="6" borderId="5" xfId="4" applyFont="1" applyFill="1" applyBorder="1" applyAlignment="1">
      <alignment horizontal="center" vertical="center"/>
    </xf>
    <xf numFmtId="0" fontId="11" fillId="0" borderId="23" xfId="5" applyFont="1" applyBorder="1" applyAlignment="1">
      <alignment horizontal="center" vertical="center"/>
    </xf>
    <xf numFmtId="0" fontId="11" fillId="0" borderId="18" xfId="5" applyFont="1" applyBorder="1" applyAlignment="1">
      <alignment horizontal="center" vertical="center"/>
    </xf>
    <xf numFmtId="0" fontId="11" fillId="0" borderId="22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 wrapText="1"/>
    </xf>
    <xf numFmtId="0" fontId="13" fillId="6" borderId="24" xfId="5" applyFont="1" applyFill="1" applyBorder="1" applyAlignment="1">
      <alignment horizontal="center" vertical="center"/>
    </xf>
    <xf numFmtId="0" fontId="13" fillId="6" borderId="10" xfId="5" applyFont="1" applyFill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5" fillId="0" borderId="20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2" fillId="0" borderId="25" xfId="8" applyBorder="1" applyAlignment="1">
      <alignment horizontal="center" vertical="center"/>
    </xf>
    <xf numFmtId="0" fontId="2" fillId="0" borderId="26" xfId="8" applyBorder="1" applyAlignment="1">
      <alignment horizontal="center" vertical="center"/>
    </xf>
    <xf numFmtId="0" fontId="2" fillId="0" borderId="19" xfId="8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view="pageBreakPreview" zoomScale="40" zoomScaleNormal="100" zoomScaleSheetLayoutView="40" workbookViewId="0">
      <selection activeCell="F11" sqref="F11"/>
    </sheetView>
  </sheetViews>
  <sheetFormatPr defaultColWidth="8.88671875" defaultRowHeight="22.5" x14ac:dyDescent="0.15"/>
  <cols>
    <col min="1" max="1" width="7.44140625" style="30" customWidth="1"/>
    <col min="2" max="2" width="5.88671875" style="30" customWidth="1"/>
    <col min="3" max="3" width="8.77734375" style="30" customWidth="1"/>
    <col min="4" max="4" width="33.5546875" style="56" customWidth="1"/>
    <col min="5" max="5" width="13.5546875" style="56" customWidth="1"/>
    <col min="6" max="7" width="8.6640625" style="30" customWidth="1"/>
    <col min="8" max="13" width="9.109375" style="30" customWidth="1"/>
    <col min="14" max="19" width="8.88671875" style="30" customWidth="1"/>
    <col min="20" max="22" width="7.44140625" style="30" customWidth="1"/>
    <col min="23" max="16384" width="8.88671875" style="30"/>
  </cols>
  <sheetData>
    <row r="1" spans="1:22" s="29" customFormat="1" ht="47.25" customHeight="1" x14ac:dyDescent="0.15">
      <c r="A1" s="89" t="s">
        <v>90</v>
      </c>
      <c r="B1" s="90"/>
      <c r="C1" s="90"/>
      <c r="D1" s="90"/>
      <c r="E1" s="90"/>
      <c r="F1" s="90"/>
      <c r="G1" s="90"/>
      <c r="H1" s="91" t="s">
        <v>136</v>
      </c>
      <c r="I1" s="91"/>
      <c r="J1" s="91"/>
      <c r="K1" s="91"/>
      <c r="L1" s="91"/>
      <c r="M1" s="91"/>
      <c r="N1" s="91"/>
      <c r="O1" s="91"/>
      <c r="P1" s="91"/>
      <c r="Q1" s="85" t="s">
        <v>91</v>
      </c>
      <c r="R1" s="85"/>
      <c r="S1" s="85"/>
      <c r="T1" s="85"/>
      <c r="U1" s="85"/>
      <c r="V1" s="86"/>
    </row>
    <row r="2" spans="1:22" ht="36" customHeight="1" x14ac:dyDescent="0.15">
      <c r="A2" s="80" t="s">
        <v>0</v>
      </c>
      <c r="B2" s="78"/>
      <c r="C2" s="78" t="s">
        <v>11</v>
      </c>
      <c r="D2" s="78" t="s">
        <v>152</v>
      </c>
      <c r="E2" s="78" t="s">
        <v>64</v>
      </c>
      <c r="F2" s="78" t="s">
        <v>43</v>
      </c>
      <c r="G2" s="78" t="s">
        <v>63</v>
      </c>
      <c r="H2" s="78" t="s">
        <v>1</v>
      </c>
      <c r="I2" s="78"/>
      <c r="J2" s="78"/>
      <c r="K2" s="78"/>
      <c r="L2" s="78"/>
      <c r="M2" s="78"/>
      <c r="N2" s="78" t="s">
        <v>2</v>
      </c>
      <c r="O2" s="87"/>
      <c r="P2" s="78"/>
      <c r="Q2" s="78"/>
      <c r="R2" s="78"/>
      <c r="S2" s="78"/>
      <c r="T2" s="78" t="s">
        <v>3</v>
      </c>
      <c r="U2" s="78"/>
      <c r="V2" s="88"/>
    </row>
    <row r="3" spans="1:22" ht="36" customHeight="1" x14ac:dyDescent="0.15">
      <c r="A3" s="80"/>
      <c r="B3" s="78"/>
      <c r="C3" s="78"/>
      <c r="D3" s="78"/>
      <c r="E3" s="78"/>
      <c r="F3" s="78"/>
      <c r="G3" s="78"/>
      <c r="H3" s="78" t="s">
        <v>4</v>
      </c>
      <c r="I3" s="78"/>
      <c r="J3" s="78"/>
      <c r="K3" s="78" t="s">
        <v>5</v>
      </c>
      <c r="L3" s="78"/>
      <c r="M3" s="78"/>
      <c r="N3" s="78" t="s">
        <v>4</v>
      </c>
      <c r="O3" s="87"/>
      <c r="P3" s="78"/>
      <c r="Q3" s="78" t="s">
        <v>5</v>
      </c>
      <c r="R3" s="78"/>
      <c r="S3" s="78"/>
      <c r="T3" s="78"/>
      <c r="U3" s="78"/>
      <c r="V3" s="88"/>
    </row>
    <row r="4" spans="1:22" ht="36" customHeight="1" x14ac:dyDescent="0.15">
      <c r="A4" s="80"/>
      <c r="B4" s="78"/>
      <c r="C4" s="78"/>
      <c r="D4" s="78"/>
      <c r="E4" s="78"/>
      <c r="F4" s="78"/>
      <c r="G4" s="78"/>
      <c r="H4" s="31" t="s">
        <v>6</v>
      </c>
      <c r="I4" s="31" t="s">
        <v>7</v>
      </c>
      <c r="J4" s="31" t="s">
        <v>8</v>
      </c>
      <c r="K4" s="31" t="s">
        <v>6</v>
      </c>
      <c r="L4" s="31" t="s">
        <v>7</v>
      </c>
      <c r="M4" s="31" t="s">
        <v>8</v>
      </c>
      <c r="N4" s="31" t="s">
        <v>6</v>
      </c>
      <c r="O4" s="31" t="s">
        <v>7</v>
      </c>
      <c r="P4" s="31" t="s">
        <v>8</v>
      </c>
      <c r="Q4" s="31" t="s">
        <v>6</v>
      </c>
      <c r="R4" s="31" t="s">
        <v>7</v>
      </c>
      <c r="S4" s="31" t="s">
        <v>8</v>
      </c>
      <c r="T4" s="31" t="s">
        <v>6</v>
      </c>
      <c r="U4" s="31" t="s">
        <v>7</v>
      </c>
      <c r="V4" s="70" t="s">
        <v>8</v>
      </c>
    </row>
    <row r="5" spans="1:22" ht="67.5" x14ac:dyDescent="0.15">
      <c r="A5" s="79" t="s">
        <v>34</v>
      </c>
      <c r="B5" s="32" t="s">
        <v>52</v>
      </c>
      <c r="C5" s="33"/>
      <c r="D5" s="57" t="s">
        <v>153</v>
      </c>
      <c r="E5" s="34" t="s">
        <v>147</v>
      </c>
      <c r="F5" s="35" t="s">
        <v>46</v>
      </c>
      <c r="G5" s="34"/>
      <c r="H5" s="32">
        <v>1</v>
      </c>
      <c r="I5" s="32">
        <v>1</v>
      </c>
      <c r="J5" s="32">
        <v>0</v>
      </c>
      <c r="K5" s="32"/>
      <c r="L5" s="32"/>
      <c r="M5" s="32"/>
      <c r="N5" s="32"/>
      <c r="O5" s="32"/>
      <c r="P5" s="32"/>
      <c r="Q5" s="36"/>
      <c r="R5" s="32"/>
      <c r="S5" s="32"/>
      <c r="T5" s="32">
        <f>SUM(H5,K5,N5,Q5)</f>
        <v>1</v>
      </c>
      <c r="U5" s="32">
        <f>SUM(I5,L5,O5,R5)</f>
        <v>1</v>
      </c>
      <c r="V5" s="71">
        <f>SUM(J5,M5,P5,S5)</f>
        <v>0</v>
      </c>
    </row>
    <row r="6" spans="1:22" ht="56.25" customHeight="1" x14ac:dyDescent="0.15">
      <c r="A6" s="79"/>
      <c r="B6" s="84" t="s">
        <v>54</v>
      </c>
      <c r="C6" s="37"/>
      <c r="D6" s="58" t="s">
        <v>154</v>
      </c>
      <c r="E6" s="34" t="s">
        <v>146</v>
      </c>
      <c r="F6" s="35" t="s">
        <v>46</v>
      </c>
      <c r="G6" s="34" t="s">
        <v>46</v>
      </c>
      <c r="H6" s="32">
        <v>2</v>
      </c>
      <c r="I6" s="32">
        <v>2</v>
      </c>
      <c r="J6" s="32">
        <v>0</v>
      </c>
      <c r="K6" s="32"/>
      <c r="L6" s="32"/>
      <c r="M6" s="32"/>
      <c r="N6" s="32"/>
      <c r="O6" s="32"/>
      <c r="P6" s="32"/>
      <c r="Q6" s="32"/>
      <c r="R6" s="32"/>
      <c r="S6" s="38"/>
      <c r="T6" s="32">
        <f>H6+K6+N6+Q6</f>
        <v>2</v>
      </c>
      <c r="U6" s="32">
        <f>I6+L6+O6+R6</f>
        <v>2</v>
      </c>
      <c r="V6" s="71">
        <v>0</v>
      </c>
    </row>
    <row r="7" spans="1:22" ht="90" x14ac:dyDescent="0.15">
      <c r="A7" s="79"/>
      <c r="B7" s="84"/>
      <c r="C7" s="37"/>
      <c r="D7" s="59" t="s">
        <v>164</v>
      </c>
      <c r="E7" s="34" t="s">
        <v>145</v>
      </c>
      <c r="F7" s="35" t="s">
        <v>46</v>
      </c>
      <c r="G7" s="34" t="s">
        <v>46</v>
      </c>
      <c r="H7" s="32"/>
      <c r="I7" s="32"/>
      <c r="J7" s="32"/>
      <c r="K7" s="32"/>
      <c r="L7" s="32"/>
      <c r="M7" s="32"/>
      <c r="N7" s="32"/>
      <c r="O7" s="32"/>
      <c r="P7" s="32"/>
      <c r="Q7" s="32">
        <v>2</v>
      </c>
      <c r="R7" s="32">
        <v>2</v>
      </c>
      <c r="S7" s="38">
        <v>0</v>
      </c>
      <c r="T7" s="32">
        <v>2</v>
      </c>
      <c r="U7" s="32">
        <v>2</v>
      </c>
      <c r="V7" s="71">
        <v>0</v>
      </c>
    </row>
    <row r="8" spans="1:22" ht="45" customHeight="1" x14ac:dyDescent="0.15">
      <c r="A8" s="79"/>
      <c r="B8" s="84"/>
      <c r="C8" s="37"/>
      <c r="D8" s="60"/>
      <c r="E8" s="34" t="s">
        <v>127</v>
      </c>
      <c r="F8" s="35" t="s">
        <v>46</v>
      </c>
      <c r="G8" s="34"/>
      <c r="H8" s="32">
        <v>2</v>
      </c>
      <c r="I8" s="32">
        <v>2</v>
      </c>
      <c r="J8" s="32">
        <v>0</v>
      </c>
      <c r="K8" s="32"/>
      <c r="L8" s="32"/>
      <c r="M8" s="32"/>
      <c r="N8" s="32"/>
      <c r="O8" s="32"/>
      <c r="P8" s="32"/>
      <c r="Q8" s="32"/>
      <c r="R8" s="32"/>
      <c r="S8" s="32"/>
      <c r="T8" s="32">
        <v>2</v>
      </c>
      <c r="U8" s="32">
        <v>2</v>
      </c>
      <c r="V8" s="71">
        <v>0</v>
      </c>
    </row>
    <row r="9" spans="1:22" ht="45" customHeight="1" x14ac:dyDescent="0.15">
      <c r="A9" s="79"/>
      <c r="B9" s="84"/>
      <c r="C9" s="37"/>
      <c r="D9" s="60"/>
      <c r="E9" s="34" t="s">
        <v>84</v>
      </c>
      <c r="F9" s="35" t="s">
        <v>46</v>
      </c>
      <c r="G9" s="34"/>
      <c r="H9" s="32">
        <v>2</v>
      </c>
      <c r="I9" s="32">
        <v>2</v>
      </c>
      <c r="J9" s="32">
        <v>0</v>
      </c>
      <c r="K9" s="32"/>
      <c r="L9" s="32"/>
      <c r="M9" s="32"/>
      <c r="N9" s="32"/>
      <c r="O9" s="32"/>
      <c r="P9" s="32"/>
      <c r="Q9" s="32"/>
      <c r="R9" s="32"/>
      <c r="S9" s="32"/>
      <c r="T9" s="32">
        <v>2</v>
      </c>
      <c r="U9" s="32">
        <v>2</v>
      </c>
      <c r="V9" s="71">
        <v>0</v>
      </c>
    </row>
    <row r="10" spans="1:22" ht="45" customHeight="1" x14ac:dyDescent="0.15">
      <c r="A10" s="79"/>
      <c r="B10" s="84"/>
      <c r="C10" s="37"/>
      <c r="D10" s="60"/>
      <c r="E10" s="34" t="s">
        <v>85</v>
      </c>
      <c r="F10" s="35" t="s">
        <v>46</v>
      </c>
      <c r="G10" s="34"/>
      <c r="H10" s="32"/>
      <c r="I10" s="32"/>
      <c r="J10" s="32"/>
      <c r="K10" s="32">
        <v>2</v>
      </c>
      <c r="L10" s="32">
        <v>2</v>
      </c>
      <c r="M10" s="32">
        <v>0</v>
      </c>
      <c r="N10" s="32"/>
      <c r="O10" s="32"/>
      <c r="P10" s="32"/>
      <c r="Q10" s="32"/>
      <c r="R10" s="32"/>
      <c r="S10" s="32"/>
      <c r="T10" s="32">
        <v>2</v>
      </c>
      <c r="U10" s="32">
        <v>2</v>
      </c>
      <c r="V10" s="71">
        <v>0</v>
      </c>
    </row>
    <row r="11" spans="1:22" ht="45" customHeight="1" x14ac:dyDescent="0.15">
      <c r="A11" s="79"/>
      <c r="B11" s="84"/>
      <c r="C11" s="37"/>
      <c r="D11" s="60"/>
      <c r="E11" s="34" t="s">
        <v>87</v>
      </c>
      <c r="F11" s="35" t="s">
        <v>46</v>
      </c>
      <c r="G11" s="34"/>
      <c r="H11" s="32"/>
      <c r="I11" s="32"/>
      <c r="J11" s="32"/>
      <c r="K11" s="32"/>
      <c r="L11" s="32"/>
      <c r="M11" s="32"/>
      <c r="N11" s="32">
        <v>2</v>
      </c>
      <c r="O11" s="32">
        <v>2</v>
      </c>
      <c r="P11" s="32">
        <v>0</v>
      </c>
      <c r="Q11" s="32"/>
      <c r="R11" s="32"/>
      <c r="S11" s="38"/>
      <c r="T11" s="32">
        <v>2</v>
      </c>
      <c r="U11" s="32">
        <v>2</v>
      </c>
      <c r="V11" s="71">
        <v>0</v>
      </c>
    </row>
    <row r="12" spans="1:22" ht="60.75" customHeight="1" x14ac:dyDescent="0.15">
      <c r="A12" s="79"/>
      <c r="B12" s="31" t="s">
        <v>55</v>
      </c>
      <c r="C12" s="39"/>
      <c r="D12" s="61"/>
      <c r="E12" s="31"/>
      <c r="F12" s="40"/>
      <c r="G12" s="40"/>
      <c r="H12" s="31">
        <f t="shared" ref="H12:V12" si="0">SUM(H5:H11)</f>
        <v>7</v>
      </c>
      <c r="I12" s="31">
        <f t="shared" si="0"/>
        <v>7</v>
      </c>
      <c r="J12" s="31">
        <f t="shared" si="0"/>
        <v>0</v>
      </c>
      <c r="K12" s="31">
        <f t="shared" si="0"/>
        <v>2</v>
      </c>
      <c r="L12" s="31">
        <f t="shared" si="0"/>
        <v>2</v>
      </c>
      <c r="M12" s="31">
        <f t="shared" si="0"/>
        <v>0</v>
      </c>
      <c r="N12" s="31">
        <f t="shared" si="0"/>
        <v>2</v>
      </c>
      <c r="O12" s="31">
        <f t="shared" si="0"/>
        <v>2</v>
      </c>
      <c r="P12" s="31">
        <f t="shared" si="0"/>
        <v>0</v>
      </c>
      <c r="Q12" s="31">
        <f t="shared" si="0"/>
        <v>2</v>
      </c>
      <c r="R12" s="31">
        <f t="shared" si="0"/>
        <v>2</v>
      </c>
      <c r="S12" s="31">
        <f t="shared" si="0"/>
        <v>0</v>
      </c>
      <c r="T12" s="31">
        <f t="shared" si="0"/>
        <v>13</v>
      </c>
      <c r="U12" s="31">
        <f t="shared" si="0"/>
        <v>13</v>
      </c>
      <c r="V12" s="70">
        <f t="shared" si="0"/>
        <v>0</v>
      </c>
    </row>
    <row r="13" spans="1:22" ht="51" customHeight="1" x14ac:dyDescent="0.15">
      <c r="A13" s="79"/>
      <c r="B13" s="81" t="s">
        <v>9</v>
      </c>
      <c r="C13" s="37"/>
      <c r="D13" s="62" t="s">
        <v>155</v>
      </c>
      <c r="E13" s="42" t="s">
        <v>57</v>
      </c>
      <c r="F13" s="42" t="s">
        <v>58</v>
      </c>
      <c r="G13" s="42" t="s">
        <v>58</v>
      </c>
      <c r="H13" s="43">
        <v>4</v>
      </c>
      <c r="I13" s="43">
        <v>1</v>
      </c>
      <c r="J13" s="43">
        <v>3</v>
      </c>
      <c r="K13" s="43"/>
      <c r="L13" s="44"/>
      <c r="M13" s="44"/>
      <c r="N13" s="43"/>
      <c r="O13" s="43"/>
      <c r="P13" s="43"/>
      <c r="Q13" s="44"/>
      <c r="R13" s="44"/>
      <c r="S13" s="43"/>
      <c r="T13" s="41">
        <v>4</v>
      </c>
      <c r="U13" s="41">
        <v>1</v>
      </c>
      <c r="V13" s="72">
        <v>3</v>
      </c>
    </row>
    <row r="14" spans="1:22" ht="45" x14ac:dyDescent="0.15">
      <c r="A14" s="79"/>
      <c r="B14" s="81"/>
      <c r="C14" s="37"/>
      <c r="D14" s="63" t="s">
        <v>156</v>
      </c>
      <c r="E14" s="45" t="s">
        <v>56</v>
      </c>
      <c r="F14" s="45" t="s">
        <v>58</v>
      </c>
      <c r="G14" s="42" t="s">
        <v>58</v>
      </c>
      <c r="H14" s="41"/>
      <c r="I14" s="41"/>
      <c r="J14" s="41"/>
      <c r="K14" s="41"/>
      <c r="L14" s="41"/>
      <c r="M14" s="41"/>
      <c r="N14" s="41">
        <v>4</v>
      </c>
      <c r="O14" s="41">
        <v>1</v>
      </c>
      <c r="P14" s="41">
        <v>3</v>
      </c>
      <c r="Q14" s="41"/>
      <c r="R14" s="41"/>
      <c r="S14" s="41"/>
      <c r="T14" s="41">
        <v>4</v>
      </c>
      <c r="U14" s="41">
        <v>1</v>
      </c>
      <c r="V14" s="72">
        <v>3</v>
      </c>
    </row>
    <row r="15" spans="1:22" ht="45" x14ac:dyDescent="0.15">
      <c r="A15" s="79"/>
      <c r="B15" s="81"/>
      <c r="C15" s="37"/>
      <c r="D15" s="63" t="s">
        <v>165</v>
      </c>
      <c r="E15" s="42" t="s">
        <v>57</v>
      </c>
      <c r="F15" s="45" t="s">
        <v>58</v>
      </c>
      <c r="G15" s="42" t="s">
        <v>58</v>
      </c>
      <c r="H15" s="41"/>
      <c r="I15" s="41"/>
      <c r="J15" s="41"/>
      <c r="K15" s="41">
        <v>4</v>
      </c>
      <c r="L15" s="41">
        <v>1</v>
      </c>
      <c r="M15" s="41">
        <v>3</v>
      </c>
      <c r="N15" s="41"/>
      <c r="O15" s="41"/>
      <c r="P15" s="41"/>
      <c r="Q15" s="33"/>
      <c r="R15" s="33"/>
      <c r="S15" s="33"/>
      <c r="T15" s="41">
        <v>4</v>
      </c>
      <c r="U15" s="41">
        <v>1</v>
      </c>
      <c r="V15" s="72">
        <v>3</v>
      </c>
    </row>
    <row r="16" spans="1:22" ht="45" x14ac:dyDescent="0.15">
      <c r="A16" s="79"/>
      <c r="B16" s="81"/>
      <c r="C16" s="37"/>
      <c r="D16" s="63" t="s">
        <v>166</v>
      </c>
      <c r="E16" s="45" t="s">
        <v>56</v>
      </c>
      <c r="F16" s="45" t="s">
        <v>58</v>
      </c>
      <c r="G16" s="42" t="s">
        <v>58</v>
      </c>
      <c r="H16" s="43"/>
      <c r="I16" s="44"/>
      <c r="J16" s="44"/>
      <c r="K16" s="43">
        <v>4</v>
      </c>
      <c r="L16" s="43">
        <v>1</v>
      </c>
      <c r="M16" s="43">
        <v>3</v>
      </c>
      <c r="N16" s="44"/>
      <c r="O16" s="44"/>
      <c r="P16" s="44"/>
      <c r="Q16" s="44"/>
      <c r="R16" s="44"/>
      <c r="S16" s="43"/>
      <c r="T16" s="41">
        <v>4</v>
      </c>
      <c r="U16" s="41">
        <v>1</v>
      </c>
      <c r="V16" s="72">
        <v>3</v>
      </c>
    </row>
    <row r="17" spans="1:25" ht="45" x14ac:dyDescent="0.15">
      <c r="A17" s="79"/>
      <c r="B17" s="81"/>
      <c r="C17" s="37"/>
      <c r="D17" s="64" t="s">
        <v>167</v>
      </c>
      <c r="E17" s="43" t="s">
        <v>131</v>
      </c>
      <c r="F17" s="45" t="s">
        <v>58</v>
      </c>
      <c r="G17" s="42" t="s">
        <v>58</v>
      </c>
      <c r="H17" s="44"/>
      <c r="I17" s="44"/>
      <c r="J17" s="43"/>
      <c r="K17" s="43"/>
      <c r="L17" s="44"/>
      <c r="M17" s="44"/>
      <c r="N17" s="44"/>
      <c r="O17" s="44"/>
      <c r="P17" s="44"/>
      <c r="Q17" s="44">
        <v>3</v>
      </c>
      <c r="R17" s="44">
        <v>0</v>
      </c>
      <c r="S17" s="44">
        <v>3</v>
      </c>
      <c r="T17" s="41">
        <v>3</v>
      </c>
      <c r="U17" s="41">
        <v>0</v>
      </c>
      <c r="V17" s="72">
        <v>3</v>
      </c>
    </row>
    <row r="18" spans="1:25" ht="45" x14ac:dyDescent="0.15">
      <c r="A18" s="79"/>
      <c r="B18" s="81"/>
      <c r="C18" s="37"/>
      <c r="D18" s="64" t="s">
        <v>168</v>
      </c>
      <c r="E18" s="45" t="s">
        <v>56</v>
      </c>
      <c r="F18" s="45" t="s">
        <v>58</v>
      </c>
      <c r="G18" s="42" t="s">
        <v>58</v>
      </c>
      <c r="H18" s="44"/>
      <c r="I18" s="44"/>
      <c r="J18" s="43"/>
      <c r="K18" s="43"/>
      <c r="L18" s="44"/>
      <c r="M18" s="44"/>
      <c r="N18" s="43"/>
      <c r="O18" s="43"/>
      <c r="P18" s="43"/>
      <c r="Q18" s="43">
        <v>3</v>
      </c>
      <c r="R18" s="43">
        <v>0</v>
      </c>
      <c r="S18" s="43">
        <v>3</v>
      </c>
      <c r="T18" s="41">
        <v>3</v>
      </c>
      <c r="U18" s="41">
        <v>0</v>
      </c>
      <c r="V18" s="72">
        <v>3</v>
      </c>
    </row>
    <row r="19" spans="1:25" ht="54.75" customHeight="1" x14ac:dyDescent="0.15">
      <c r="A19" s="79"/>
      <c r="B19" s="81"/>
      <c r="C19" s="37"/>
      <c r="D19" s="63" t="s">
        <v>169</v>
      </c>
      <c r="E19" s="42" t="s">
        <v>57</v>
      </c>
      <c r="F19" s="45" t="s">
        <v>58</v>
      </c>
      <c r="G19" s="42" t="s">
        <v>58</v>
      </c>
      <c r="H19" s="44">
        <v>3</v>
      </c>
      <c r="I19" s="44">
        <v>1</v>
      </c>
      <c r="J19" s="43">
        <v>2</v>
      </c>
      <c r="K19" s="43"/>
      <c r="L19" s="44"/>
      <c r="M19" s="44"/>
      <c r="N19" s="44"/>
      <c r="O19" s="44"/>
      <c r="P19" s="44"/>
      <c r="Q19" s="43"/>
      <c r="R19" s="43"/>
      <c r="S19" s="43"/>
      <c r="T19" s="41">
        <v>3</v>
      </c>
      <c r="U19" s="41">
        <v>1</v>
      </c>
      <c r="V19" s="72">
        <v>2</v>
      </c>
    </row>
    <row r="20" spans="1:25" ht="45" x14ac:dyDescent="0.15">
      <c r="A20" s="79"/>
      <c r="B20" s="81"/>
      <c r="C20" s="37"/>
      <c r="D20" s="63" t="s">
        <v>170</v>
      </c>
      <c r="E20" s="42" t="s">
        <v>57</v>
      </c>
      <c r="F20" s="45" t="s">
        <v>134</v>
      </c>
      <c r="G20" s="42" t="s">
        <v>58</v>
      </c>
      <c r="H20" s="43"/>
      <c r="I20" s="44"/>
      <c r="J20" s="44"/>
      <c r="K20" s="43"/>
      <c r="L20" s="44"/>
      <c r="M20" s="44"/>
      <c r="N20" s="44">
        <v>3</v>
      </c>
      <c r="O20" s="44">
        <v>1</v>
      </c>
      <c r="P20" s="44">
        <v>2</v>
      </c>
      <c r="Q20" s="43"/>
      <c r="R20" s="43"/>
      <c r="S20" s="43"/>
      <c r="T20" s="41">
        <v>3</v>
      </c>
      <c r="U20" s="41">
        <v>1</v>
      </c>
      <c r="V20" s="72">
        <v>2</v>
      </c>
      <c r="Y20" s="46"/>
    </row>
    <row r="21" spans="1:25" ht="36" customHeight="1" x14ac:dyDescent="0.15">
      <c r="A21" s="79"/>
      <c r="B21" s="81"/>
      <c r="C21" s="37"/>
      <c r="D21" s="63" t="s">
        <v>171</v>
      </c>
      <c r="E21" s="42" t="s">
        <v>57</v>
      </c>
      <c r="F21" s="45" t="s">
        <v>58</v>
      </c>
      <c r="G21" s="42" t="s">
        <v>58</v>
      </c>
      <c r="H21" s="43">
        <v>2</v>
      </c>
      <c r="I21" s="44">
        <v>0</v>
      </c>
      <c r="J21" s="44">
        <v>2</v>
      </c>
      <c r="K21" s="43"/>
      <c r="L21" s="44"/>
      <c r="M21" s="44"/>
      <c r="N21" s="44"/>
      <c r="O21" s="44"/>
      <c r="P21" s="44"/>
      <c r="Q21" s="43"/>
      <c r="R21" s="43"/>
      <c r="S21" s="43"/>
      <c r="T21" s="41">
        <v>2</v>
      </c>
      <c r="U21" s="41">
        <v>0</v>
      </c>
      <c r="V21" s="72">
        <v>2</v>
      </c>
      <c r="Y21" s="46"/>
    </row>
    <row r="22" spans="1:25" ht="36" customHeight="1" x14ac:dyDescent="0.15">
      <c r="A22" s="79"/>
      <c r="B22" s="81"/>
      <c r="C22" s="37"/>
      <c r="D22" s="63" t="s">
        <v>172</v>
      </c>
      <c r="E22" s="42" t="s">
        <v>57</v>
      </c>
      <c r="F22" s="45" t="s">
        <v>58</v>
      </c>
      <c r="G22" s="42" t="s">
        <v>58</v>
      </c>
      <c r="H22" s="44"/>
      <c r="I22" s="44"/>
      <c r="J22" s="43"/>
      <c r="K22" s="43"/>
      <c r="L22" s="44"/>
      <c r="M22" s="44"/>
      <c r="N22" s="43">
        <v>3</v>
      </c>
      <c r="O22" s="44">
        <v>1</v>
      </c>
      <c r="P22" s="44">
        <v>2</v>
      </c>
      <c r="Q22" s="43"/>
      <c r="R22" s="43"/>
      <c r="S22" s="43"/>
      <c r="T22" s="41">
        <v>3</v>
      </c>
      <c r="U22" s="41">
        <v>1</v>
      </c>
      <c r="V22" s="72">
        <v>2</v>
      </c>
    </row>
    <row r="23" spans="1:25" ht="36" customHeight="1" x14ac:dyDescent="0.15">
      <c r="A23" s="79"/>
      <c r="B23" s="81"/>
      <c r="C23" s="37"/>
      <c r="D23" s="63" t="s">
        <v>157</v>
      </c>
      <c r="E23" s="45" t="s">
        <v>56</v>
      </c>
      <c r="F23" s="45" t="s">
        <v>58</v>
      </c>
      <c r="G23" s="42" t="s">
        <v>58</v>
      </c>
      <c r="H23" s="43"/>
      <c r="I23" s="43"/>
      <c r="J23" s="43"/>
      <c r="K23" s="43"/>
      <c r="L23" s="44"/>
      <c r="M23" s="44"/>
      <c r="N23" s="44">
        <v>2</v>
      </c>
      <c r="O23" s="43">
        <v>1</v>
      </c>
      <c r="P23" s="43">
        <v>1</v>
      </c>
      <c r="Q23" s="43"/>
      <c r="R23" s="43"/>
      <c r="S23" s="43"/>
      <c r="T23" s="41">
        <v>2</v>
      </c>
      <c r="U23" s="41">
        <v>1</v>
      </c>
      <c r="V23" s="72">
        <v>1</v>
      </c>
    </row>
    <row r="24" spans="1:25" ht="36" customHeight="1" x14ac:dyDescent="0.15">
      <c r="A24" s="79"/>
      <c r="B24" s="81"/>
      <c r="C24" s="37"/>
      <c r="D24" s="63" t="s">
        <v>158</v>
      </c>
      <c r="E24" s="42" t="s">
        <v>57</v>
      </c>
      <c r="F24" s="45" t="s">
        <v>58</v>
      </c>
      <c r="G24" s="42" t="s">
        <v>58</v>
      </c>
      <c r="H24" s="44"/>
      <c r="I24" s="43"/>
      <c r="J24" s="43"/>
      <c r="K24" s="43">
        <v>2</v>
      </c>
      <c r="L24" s="44">
        <v>0</v>
      </c>
      <c r="M24" s="44">
        <v>2</v>
      </c>
      <c r="N24" s="44"/>
      <c r="O24" s="43"/>
      <c r="P24" s="43"/>
      <c r="Q24" s="43"/>
      <c r="R24" s="43"/>
      <c r="S24" s="43"/>
      <c r="T24" s="41">
        <v>2</v>
      </c>
      <c r="U24" s="41">
        <v>0</v>
      </c>
      <c r="V24" s="72">
        <v>2</v>
      </c>
    </row>
    <row r="25" spans="1:25" ht="36" customHeight="1" x14ac:dyDescent="0.15">
      <c r="A25" s="79"/>
      <c r="B25" s="81"/>
      <c r="C25" s="37"/>
      <c r="D25" s="63" t="s">
        <v>173</v>
      </c>
      <c r="E25" s="42" t="s">
        <v>57</v>
      </c>
      <c r="F25" s="45" t="s">
        <v>58</v>
      </c>
      <c r="G25" s="42" t="s">
        <v>58</v>
      </c>
      <c r="H25" s="44"/>
      <c r="I25" s="43"/>
      <c r="J25" s="43"/>
      <c r="K25" s="43">
        <v>2</v>
      </c>
      <c r="L25" s="44">
        <v>0</v>
      </c>
      <c r="M25" s="44">
        <v>2</v>
      </c>
      <c r="N25" s="44"/>
      <c r="O25" s="43"/>
      <c r="P25" s="43"/>
      <c r="Q25" s="43"/>
      <c r="R25" s="43"/>
      <c r="S25" s="43"/>
      <c r="T25" s="41">
        <v>2</v>
      </c>
      <c r="U25" s="41">
        <v>0</v>
      </c>
      <c r="V25" s="72">
        <v>2</v>
      </c>
    </row>
    <row r="26" spans="1:25" ht="36" customHeight="1" x14ac:dyDescent="0.15">
      <c r="A26" s="79"/>
      <c r="B26" s="81"/>
      <c r="C26" s="37"/>
      <c r="D26" s="65" t="s">
        <v>159</v>
      </c>
      <c r="E26" s="45" t="s">
        <v>56</v>
      </c>
      <c r="F26" s="45" t="s">
        <v>58</v>
      </c>
      <c r="G26" s="42" t="s">
        <v>58</v>
      </c>
      <c r="H26" s="43"/>
      <c r="I26" s="44"/>
      <c r="J26" s="44"/>
      <c r="K26" s="43"/>
      <c r="L26" s="44"/>
      <c r="M26" s="44"/>
      <c r="N26" s="43"/>
      <c r="O26" s="44"/>
      <c r="P26" s="44"/>
      <c r="Q26" s="43">
        <v>3</v>
      </c>
      <c r="R26" s="44">
        <v>0</v>
      </c>
      <c r="S26" s="44">
        <v>3</v>
      </c>
      <c r="T26" s="41">
        <v>3</v>
      </c>
      <c r="U26" s="41">
        <v>0</v>
      </c>
      <c r="V26" s="72">
        <v>3</v>
      </c>
    </row>
    <row r="27" spans="1:25" ht="36" customHeight="1" x14ac:dyDescent="0.15">
      <c r="A27" s="79"/>
      <c r="B27" s="81"/>
      <c r="C27" s="37"/>
      <c r="D27" s="65" t="s">
        <v>174</v>
      </c>
      <c r="E27" s="42" t="s">
        <v>57</v>
      </c>
      <c r="F27" s="45" t="s">
        <v>58</v>
      </c>
      <c r="G27" s="42" t="s">
        <v>58</v>
      </c>
      <c r="H27" s="44"/>
      <c r="I27" s="43"/>
      <c r="J27" s="43"/>
      <c r="K27" s="43"/>
      <c r="L27" s="44"/>
      <c r="M27" s="44"/>
      <c r="N27" s="44"/>
      <c r="O27" s="43"/>
      <c r="P27" s="43"/>
      <c r="Q27" s="44">
        <v>2</v>
      </c>
      <c r="R27" s="43">
        <v>0</v>
      </c>
      <c r="S27" s="43">
        <v>2</v>
      </c>
      <c r="T27" s="41">
        <v>2</v>
      </c>
      <c r="U27" s="41">
        <v>0</v>
      </c>
      <c r="V27" s="72">
        <v>2</v>
      </c>
    </row>
    <row r="28" spans="1:25" ht="45" x14ac:dyDescent="0.15">
      <c r="A28" s="79"/>
      <c r="B28" s="81"/>
      <c r="C28" s="33"/>
      <c r="D28" s="66" t="s">
        <v>160</v>
      </c>
      <c r="E28" s="45" t="s">
        <v>56</v>
      </c>
      <c r="F28" s="45" t="s">
        <v>59</v>
      </c>
      <c r="G28" s="42" t="s">
        <v>58</v>
      </c>
      <c r="H28" s="43"/>
      <c r="I28" s="44"/>
      <c r="J28" s="44"/>
      <c r="K28" s="44"/>
      <c r="L28" s="44"/>
      <c r="M28" s="44"/>
      <c r="N28" s="43">
        <v>4</v>
      </c>
      <c r="O28" s="44">
        <v>1</v>
      </c>
      <c r="P28" s="44">
        <v>3</v>
      </c>
      <c r="Q28" s="41"/>
      <c r="R28" s="41"/>
      <c r="S28" s="41"/>
      <c r="T28" s="43">
        <f>SUM(H28,K28,N28,Q28)</f>
        <v>4</v>
      </c>
      <c r="U28" s="43">
        <f>SUM(I28,L28,O28,R28)</f>
        <v>1</v>
      </c>
      <c r="V28" s="73">
        <f>SUM(J28,M28,P28,S28)</f>
        <v>3</v>
      </c>
    </row>
    <row r="29" spans="1:25" ht="67.5" x14ac:dyDescent="0.15">
      <c r="A29" s="79"/>
      <c r="B29" s="81"/>
      <c r="C29" s="37"/>
      <c r="D29" s="67" t="s">
        <v>175</v>
      </c>
      <c r="E29" s="43" t="s">
        <v>128</v>
      </c>
      <c r="F29" s="45" t="s">
        <v>53</v>
      </c>
      <c r="G29" s="42" t="s">
        <v>58</v>
      </c>
      <c r="H29" s="43"/>
      <c r="I29" s="43"/>
      <c r="J29" s="43"/>
      <c r="K29" s="43">
        <v>1</v>
      </c>
      <c r="L29" s="44">
        <v>0</v>
      </c>
      <c r="M29" s="44">
        <v>1</v>
      </c>
      <c r="N29" s="44"/>
      <c r="O29" s="44"/>
      <c r="P29" s="44"/>
      <c r="Q29" s="44"/>
      <c r="R29" s="44"/>
      <c r="S29" s="43"/>
      <c r="T29" s="41">
        <v>1</v>
      </c>
      <c r="U29" s="41">
        <v>0</v>
      </c>
      <c r="V29" s="72">
        <v>1</v>
      </c>
    </row>
    <row r="30" spans="1:25" x14ac:dyDescent="0.15">
      <c r="A30" s="79"/>
      <c r="B30" s="31" t="s">
        <v>35</v>
      </c>
      <c r="C30" s="39"/>
      <c r="D30" s="61"/>
      <c r="E30" s="31"/>
      <c r="F30" s="40"/>
      <c r="G30" s="40"/>
      <c r="H30" s="31">
        <f t="shared" ref="H30:M30" si="1">SUM(H13:H29)</f>
        <v>9</v>
      </c>
      <c r="I30" s="31">
        <f t="shared" si="1"/>
        <v>2</v>
      </c>
      <c r="J30" s="31">
        <f t="shared" si="1"/>
        <v>7</v>
      </c>
      <c r="K30" s="31">
        <f t="shared" si="1"/>
        <v>13</v>
      </c>
      <c r="L30" s="31">
        <f t="shared" si="1"/>
        <v>2</v>
      </c>
      <c r="M30" s="31">
        <f t="shared" si="1"/>
        <v>11</v>
      </c>
      <c r="N30" s="31">
        <f t="shared" ref="N30:U30" si="2">SUM(N13:N29)</f>
        <v>16</v>
      </c>
      <c r="O30" s="31">
        <f t="shared" si="2"/>
        <v>5</v>
      </c>
      <c r="P30" s="31">
        <f t="shared" si="2"/>
        <v>11</v>
      </c>
      <c r="Q30" s="31">
        <f t="shared" si="2"/>
        <v>11</v>
      </c>
      <c r="R30" s="31">
        <f t="shared" si="2"/>
        <v>0</v>
      </c>
      <c r="S30" s="31">
        <f t="shared" si="2"/>
        <v>11</v>
      </c>
      <c r="T30" s="31">
        <f t="shared" si="2"/>
        <v>49</v>
      </c>
      <c r="U30" s="31">
        <f t="shared" si="2"/>
        <v>9</v>
      </c>
      <c r="V30" s="70">
        <f>SUM(V13:V29)</f>
        <v>40</v>
      </c>
    </row>
    <row r="31" spans="1:25" ht="47.25" customHeight="1" x14ac:dyDescent="0.15">
      <c r="A31" s="79" t="s">
        <v>37</v>
      </c>
      <c r="B31" s="41" t="s">
        <v>25</v>
      </c>
      <c r="C31" s="33"/>
      <c r="D31" s="68" t="s">
        <v>132</v>
      </c>
      <c r="E31" s="48" t="s">
        <v>133</v>
      </c>
      <c r="F31" s="48"/>
      <c r="G31" s="42"/>
      <c r="H31" s="49"/>
      <c r="I31" s="49"/>
      <c r="J31" s="45"/>
      <c r="K31" s="45"/>
      <c r="L31" s="49"/>
      <c r="M31" s="49"/>
      <c r="N31" s="49"/>
      <c r="O31" s="49"/>
      <c r="P31" s="49"/>
      <c r="Q31" s="43">
        <v>1</v>
      </c>
      <c r="R31" s="43">
        <v>1</v>
      </c>
      <c r="S31" s="43">
        <v>0</v>
      </c>
      <c r="T31" s="43">
        <v>1</v>
      </c>
      <c r="U31" s="43">
        <v>1</v>
      </c>
      <c r="V31" s="73">
        <v>0</v>
      </c>
    </row>
    <row r="32" spans="1:25" ht="67.5" x14ac:dyDescent="0.15">
      <c r="A32" s="79"/>
      <c r="B32" s="81"/>
      <c r="C32" s="33"/>
      <c r="D32" s="62" t="s">
        <v>161</v>
      </c>
      <c r="E32" s="42" t="s">
        <v>57</v>
      </c>
      <c r="F32" s="42"/>
      <c r="G32" s="42" t="s">
        <v>58</v>
      </c>
      <c r="H32" s="50">
        <v>2</v>
      </c>
      <c r="I32" s="50">
        <v>2</v>
      </c>
      <c r="J32" s="50">
        <v>0</v>
      </c>
      <c r="K32" s="41"/>
      <c r="L32" s="41"/>
      <c r="M32" s="41"/>
      <c r="N32" s="41"/>
      <c r="O32" s="41"/>
      <c r="P32" s="41"/>
      <c r="Q32" s="43"/>
      <c r="R32" s="43"/>
      <c r="S32" s="43"/>
      <c r="T32" s="43">
        <v>2</v>
      </c>
      <c r="U32" s="43">
        <v>2</v>
      </c>
      <c r="V32" s="73">
        <v>0</v>
      </c>
    </row>
    <row r="33" spans="1:22" ht="45" x14ac:dyDescent="0.15">
      <c r="A33" s="79"/>
      <c r="B33" s="81"/>
      <c r="C33" s="33"/>
      <c r="D33" s="67" t="s">
        <v>176</v>
      </c>
      <c r="E33" s="42" t="s">
        <v>57</v>
      </c>
      <c r="F33" s="45" t="s">
        <v>65</v>
      </c>
      <c r="G33" s="42" t="s">
        <v>58</v>
      </c>
      <c r="H33" s="43">
        <v>3</v>
      </c>
      <c r="I33" s="43">
        <v>1</v>
      </c>
      <c r="J33" s="43">
        <v>2</v>
      </c>
      <c r="K33" s="41"/>
      <c r="L33" s="41"/>
      <c r="M33" s="41"/>
      <c r="N33" s="43"/>
      <c r="O33" s="43"/>
      <c r="P33" s="43"/>
      <c r="Q33" s="41"/>
      <c r="R33" s="41"/>
      <c r="S33" s="41"/>
      <c r="T33" s="41">
        <v>3</v>
      </c>
      <c r="U33" s="41">
        <v>1</v>
      </c>
      <c r="V33" s="72">
        <v>2</v>
      </c>
    </row>
    <row r="34" spans="1:22" ht="45" x14ac:dyDescent="0.15">
      <c r="A34" s="79"/>
      <c r="B34" s="81"/>
      <c r="C34" s="33"/>
      <c r="D34" s="66" t="s">
        <v>177</v>
      </c>
      <c r="E34" s="42" t="s">
        <v>57</v>
      </c>
      <c r="F34" s="45" t="s">
        <v>58</v>
      </c>
      <c r="G34" s="42" t="s">
        <v>58</v>
      </c>
      <c r="H34" s="43"/>
      <c r="I34" s="43"/>
      <c r="J34" s="43"/>
      <c r="K34" s="44">
        <v>3</v>
      </c>
      <c r="L34" s="44">
        <v>0</v>
      </c>
      <c r="M34" s="44">
        <v>3</v>
      </c>
      <c r="N34" s="44"/>
      <c r="O34" s="44"/>
      <c r="P34" s="44"/>
      <c r="Q34" s="43"/>
      <c r="R34" s="43"/>
      <c r="S34" s="43"/>
      <c r="T34" s="43">
        <v>3</v>
      </c>
      <c r="U34" s="43">
        <v>0</v>
      </c>
      <c r="V34" s="73">
        <v>3</v>
      </c>
    </row>
    <row r="35" spans="1:22" ht="33.75" customHeight="1" x14ac:dyDescent="0.15">
      <c r="A35" s="79"/>
      <c r="B35" s="81"/>
      <c r="C35" s="37"/>
      <c r="D35" s="65" t="s">
        <v>178</v>
      </c>
      <c r="E35" s="42" t="s">
        <v>57</v>
      </c>
      <c r="F35" s="45" t="s">
        <v>58</v>
      </c>
      <c r="G35" s="42" t="s">
        <v>58</v>
      </c>
      <c r="H35" s="41"/>
      <c r="I35" s="41"/>
      <c r="J35" s="41"/>
      <c r="K35" s="41">
        <v>3</v>
      </c>
      <c r="L35" s="41">
        <v>1</v>
      </c>
      <c r="M35" s="41">
        <v>2</v>
      </c>
      <c r="N35" s="43"/>
      <c r="O35" s="43"/>
      <c r="P35" s="43"/>
      <c r="Q35" s="44"/>
      <c r="R35" s="44"/>
      <c r="S35" s="43"/>
      <c r="T35" s="41">
        <v>3</v>
      </c>
      <c r="U35" s="41">
        <v>1</v>
      </c>
      <c r="V35" s="72">
        <v>2</v>
      </c>
    </row>
    <row r="36" spans="1:22" ht="45" x14ac:dyDescent="0.15">
      <c r="A36" s="79"/>
      <c r="B36" s="81"/>
      <c r="C36" s="37"/>
      <c r="D36" s="65" t="s">
        <v>162</v>
      </c>
      <c r="E36" s="42" t="s">
        <v>57</v>
      </c>
      <c r="F36" s="45" t="s">
        <v>58</v>
      </c>
      <c r="G36" s="42" t="s">
        <v>58</v>
      </c>
      <c r="H36" s="49"/>
      <c r="I36" s="49"/>
      <c r="J36" s="45"/>
      <c r="K36" s="45"/>
      <c r="L36" s="49"/>
      <c r="M36" s="49"/>
      <c r="N36" s="43">
        <v>3</v>
      </c>
      <c r="O36" s="43">
        <v>0</v>
      </c>
      <c r="P36" s="43">
        <v>3</v>
      </c>
      <c r="Q36" s="45"/>
      <c r="R36" s="45"/>
      <c r="S36" s="45"/>
      <c r="T36" s="41">
        <v>3</v>
      </c>
      <c r="U36" s="41">
        <v>0</v>
      </c>
      <c r="V36" s="72">
        <v>3</v>
      </c>
    </row>
    <row r="37" spans="1:22" ht="28.5" customHeight="1" x14ac:dyDescent="0.15">
      <c r="A37" s="79"/>
      <c r="B37" s="81"/>
      <c r="C37" s="33"/>
      <c r="D37" s="69" t="s">
        <v>163</v>
      </c>
      <c r="E37" s="51" t="s">
        <v>130</v>
      </c>
      <c r="F37" s="48"/>
      <c r="G37" s="42"/>
      <c r="H37" s="49"/>
      <c r="I37" s="49"/>
      <c r="J37" s="45"/>
      <c r="K37" s="45"/>
      <c r="L37" s="49"/>
      <c r="M37" s="49"/>
      <c r="N37" s="49"/>
      <c r="O37" s="49"/>
      <c r="P37" s="49"/>
      <c r="Q37" s="49">
        <v>3</v>
      </c>
      <c r="R37" s="49">
        <v>0</v>
      </c>
      <c r="S37" s="49">
        <v>3</v>
      </c>
      <c r="T37" s="43">
        <v>3</v>
      </c>
      <c r="U37" s="43">
        <v>0</v>
      </c>
      <c r="V37" s="73">
        <v>3</v>
      </c>
    </row>
    <row r="38" spans="1:22" ht="32.25" customHeight="1" x14ac:dyDescent="0.15">
      <c r="A38" s="79"/>
      <c r="B38" s="81"/>
      <c r="C38" s="33"/>
      <c r="D38" s="69" t="s">
        <v>129</v>
      </c>
      <c r="E38" s="43" t="s">
        <v>135</v>
      </c>
      <c r="F38" s="45"/>
      <c r="G38" s="42"/>
      <c r="H38" s="43"/>
      <c r="I38" s="44"/>
      <c r="J38" s="44"/>
      <c r="K38" s="44"/>
      <c r="L38" s="44"/>
      <c r="M38" s="44"/>
      <c r="N38" s="41"/>
      <c r="O38" s="41"/>
      <c r="P38" s="41"/>
      <c r="Q38" s="52">
        <v>3</v>
      </c>
      <c r="R38" s="53">
        <v>0</v>
      </c>
      <c r="S38" s="53">
        <v>0</v>
      </c>
      <c r="T38" s="47">
        <v>3</v>
      </c>
      <c r="U38" s="47">
        <v>0</v>
      </c>
      <c r="V38" s="74">
        <v>0</v>
      </c>
    </row>
    <row r="39" spans="1:22" ht="58.5" customHeight="1" x14ac:dyDescent="0.15">
      <c r="A39" s="79"/>
      <c r="B39" s="31" t="s">
        <v>35</v>
      </c>
      <c r="C39" s="54"/>
      <c r="D39" s="31"/>
      <c r="E39" s="31"/>
      <c r="F39" s="55"/>
      <c r="G39" s="55"/>
      <c r="H39" s="31">
        <f t="shared" ref="H39:T39" si="3">SUM(H31:H38)</f>
        <v>5</v>
      </c>
      <c r="I39" s="31">
        <f t="shared" si="3"/>
        <v>3</v>
      </c>
      <c r="J39" s="31">
        <f t="shared" si="3"/>
        <v>2</v>
      </c>
      <c r="K39" s="31">
        <f t="shared" si="3"/>
        <v>6</v>
      </c>
      <c r="L39" s="31">
        <f t="shared" si="3"/>
        <v>1</v>
      </c>
      <c r="M39" s="31">
        <f t="shared" si="3"/>
        <v>5</v>
      </c>
      <c r="N39" s="31">
        <f t="shared" si="3"/>
        <v>3</v>
      </c>
      <c r="O39" s="31">
        <f t="shared" si="3"/>
        <v>0</v>
      </c>
      <c r="P39" s="31">
        <f t="shared" si="3"/>
        <v>3</v>
      </c>
      <c r="Q39" s="31">
        <f t="shared" si="3"/>
        <v>7</v>
      </c>
      <c r="R39" s="31">
        <f t="shared" si="3"/>
        <v>1</v>
      </c>
      <c r="S39" s="31">
        <f t="shared" si="3"/>
        <v>3</v>
      </c>
      <c r="T39" s="31">
        <f t="shared" si="3"/>
        <v>21</v>
      </c>
      <c r="U39" s="31">
        <f>SUM(U31:U38)</f>
        <v>5</v>
      </c>
      <c r="V39" s="70">
        <f>SUM(V31:V38)</f>
        <v>13</v>
      </c>
    </row>
    <row r="40" spans="1:22" ht="39.75" customHeight="1" thickBot="1" x14ac:dyDescent="0.2">
      <c r="A40" s="82" t="s">
        <v>10</v>
      </c>
      <c r="B40" s="83"/>
      <c r="C40" s="83"/>
      <c r="D40" s="83"/>
      <c r="E40" s="83"/>
      <c r="F40" s="83"/>
      <c r="G40" s="83"/>
      <c r="H40" s="75">
        <f>SUM(H12,H30,H39)</f>
        <v>21</v>
      </c>
      <c r="I40" s="75">
        <f>SUM(I12,I30,I39)</f>
        <v>12</v>
      </c>
      <c r="J40" s="75">
        <f>SUM(J12,J30,J39)</f>
        <v>9</v>
      </c>
      <c r="K40" s="75">
        <f>SUM(K12,K30,K39)</f>
        <v>21</v>
      </c>
      <c r="L40" s="75">
        <f t="shared" ref="L40:V40" si="4">SUM(L12,L30,L39)</f>
        <v>5</v>
      </c>
      <c r="M40" s="75">
        <f t="shared" si="4"/>
        <v>16</v>
      </c>
      <c r="N40" s="75">
        <f t="shared" si="4"/>
        <v>21</v>
      </c>
      <c r="O40" s="75">
        <f t="shared" si="4"/>
        <v>7</v>
      </c>
      <c r="P40" s="75">
        <f t="shared" si="4"/>
        <v>14</v>
      </c>
      <c r="Q40" s="75">
        <f t="shared" si="4"/>
        <v>20</v>
      </c>
      <c r="R40" s="75">
        <f t="shared" si="4"/>
        <v>3</v>
      </c>
      <c r="S40" s="75">
        <f t="shared" si="4"/>
        <v>14</v>
      </c>
      <c r="T40" s="75">
        <f t="shared" si="4"/>
        <v>83</v>
      </c>
      <c r="U40" s="75">
        <f t="shared" si="4"/>
        <v>27</v>
      </c>
      <c r="V40" s="76">
        <f t="shared" si="4"/>
        <v>53</v>
      </c>
    </row>
    <row r="42" spans="1:22" x14ac:dyDescent="0.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</row>
  </sheetData>
  <mergeCells count="24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42:V42"/>
    <mergeCell ref="F2:F4"/>
    <mergeCell ref="A5:A12"/>
    <mergeCell ref="A2:B4"/>
    <mergeCell ref="D2:D4"/>
    <mergeCell ref="B13:B29"/>
    <mergeCell ref="A40:G40"/>
    <mergeCell ref="A13:A30"/>
    <mergeCell ref="A31:A39"/>
    <mergeCell ref="B32:B38"/>
    <mergeCell ref="B6:B11"/>
  </mergeCells>
  <phoneticPr fontId="6" type="noConversion"/>
  <pageMargins left="0.39370078740157483" right="0.31496062992125984" top="1.2598425196850394" bottom="0.74803149606299213" header="0.59055118110236227" footer="0.31496062992125984"/>
  <pageSetup paperSize="8" scale="55" orientation="portrait" r:id="rId1"/>
  <headerFooter>
    <oddHeader>&amp;C&amp;"맑은 고딕,굵게"&amp;36 2019~2020학년도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zoomScale="115" zoomScaleNormal="115" zoomScaleSheetLayoutView="75" workbookViewId="0">
      <selection activeCell="O10" sqref="O10"/>
    </sheetView>
  </sheetViews>
  <sheetFormatPr defaultColWidth="8.88671875" defaultRowHeight="16.5" x14ac:dyDescent="0.15"/>
  <cols>
    <col min="1" max="4" width="4.21875" style="1" customWidth="1"/>
    <col min="5" max="5" width="6" style="1" customWidth="1"/>
    <col min="6" max="10" width="6.5546875" style="1" customWidth="1"/>
    <col min="11" max="11" width="11.88671875" style="1" customWidth="1"/>
    <col min="12" max="12" width="22.88671875" style="1" customWidth="1"/>
    <col min="13" max="16384" width="8.88671875" style="1"/>
  </cols>
  <sheetData>
    <row r="1" spans="1:27" ht="17.25" thickBot="1" x14ac:dyDescent="0.2">
      <c r="A1" s="10" t="s">
        <v>92</v>
      </c>
      <c r="B1" s="2"/>
      <c r="C1" s="2"/>
      <c r="D1" s="2"/>
      <c r="E1" s="2"/>
      <c r="F1" s="93" t="s">
        <v>94</v>
      </c>
      <c r="G1" s="93"/>
      <c r="H1" s="93"/>
      <c r="I1" s="93"/>
      <c r="J1" s="93"/>
      <c r="K1" s="93"/>
      <c r="L1" s="9" t="s">
        <v>93</v>
      </c>
      <c r="N1" s="94"/>
      <c r="O1" s="94"/>
      <c r="P1" s="94"/>
      <c r="Q1" s="94"/>
      <c r="R1" s="94"/>
      <c r="S1" s="94"/>
      <c r="T1" s="11"/>
      <c r="U1" s="92"/>
      <c r="V1" s="92"/>
      <c r="W1" s="92"/>
      <c r="X1" s="92"/>
      <c r="Y1" s="92"/>
      <c r="Z1" s="92"/>
      <c r="AA1" s="92"/>
    </row>
    <row r="2" spans="1:27" x14ac:dyDescent="0.15">
      <c r="A2" s="103" t="s">
        <v>12</v>
      </c>
      <c r="B2" s="106" t="s">
        <v>13</v>
      </c>
      <c r="C2" s="109" t="s">
        <v>14</v>
      </c>
      <c r="D2" s="109" t="s">
        <v>15</v>
      </c>
      <c r="E2" s="109" t="s">
        <v>11</v>
      </c>
      <c r="F2" s="106" t="s">
        <v>47</v>
      </c>
      <c r="G2" s="106"/>
      <c r="H2" s="106"/>
      <c r="I2" s="106" t="s">
        <v>95</v>
      </c>
      <c r="J2" s="106"/>
      <c r="K2" s="106"/>
      <c r="L2" s="112" t="s">
        <v>16</v>
      </c>
    </row>
    <row r="3" spans="1:27" x14ac:dyDescent="0.15">
      <c r="A3" s="104"/>
      <c r="B3" s="107"/>
      <c r="C3" s="110"/>
      <c r="D3" s="110"/>
      <c r="E3" s="110"/>
      <c r="F3" s="107" t="s">
        <v>66</v>
      </c>
      <c r="G3" s="107"/>
      <c r="H3" s="107"/>
      <c r="I3" s="107" t="s">
        <v>66</v>
      </c>
      <c r="J3" s="107"/>
      <c r="K3" s="107"/>
      <c r="L3" s="113"/>
    </row>
    <row r="4" spans="1:27" x14ac:dyDescent="0.15">
      <c r="A4" s="104"/>
      <c r="B4" s="107"/>
      <c r="C4" s="110"/>
      <c r="D4" s="110"/>
      <c r="E4" s="110"/>
      <c r="F4" s="107" t="s">
        <v>6</v>
      </c>
      <c r="G4" s="107" t="s">
        <v>17</v>
      </c>
      <c r="H4" s="107"/>
      <c r="I4" s="107" t="s">
        <v>6</v>
      </c>
      <c r="J4" s="107" t="s">
        <v>17</v>
      </c>
      <c r="K4" s="107"/>
      <c r="L4" s="113"/>
    </row>
    <row r="5" spans="1:27" ht="17.25" thickBot="1" x14ac:dyDescent="0.2">
      <c r="A5" s="105"/>
      <c r="B5" s="108"/>
      <c r="C5" s="111"/>
      <c r="D5" s="111"/>
      <c r="E5" s="111"/>
      <c r="F5" s="108"/>
      <c r="G5" s="12" t="s">
        <v>7</v>
      </c>
      <c r="H5" s="12" t="s">
        <v>8</v>
      </c>
      <c r="I5" s="108"/>
      <c r="J5" s="12" t="s">
        <v>7</v>
      </c>
      <c r="K5" s="12" t="s">
        <v>8</v>
      </c>
      <c r="L5" s="114"/>
    </row>
    <row r="6" spans="1:27" x14ac:dyDescent="0.15">
      <c r="A6" s="141">
        <v>1</v>
      </c>
      <c r="B6" s="102">
        <v>1</v>
      </c>
      <c r="C6" s="129" t="s">
        <v>38</v>
      </c>
      <c r="D6" s="102" t="s">
        <v>18</v>
      </c>
      <c r="E6" s="102"/>
      <c r="F6" s="102" t="s">
        <v>67</v>
      </c>
      <c r="G6" s="102"/>
      <c r="H6" s="102"/>
      <c r="I6" s="102" t="s">
        <v>148</v>
      </c>
      <c r="J6" s="102"/>
      <c r="K6" s="102"/>
      <c r="L6" s="100" t="s">
        <v>150</v>
      </c>
    </row>
    <row r="7" spans="1:27" x14ac:dyDescent="0.15">
      <c r="A7" s="140"/>
      <c r="B7" s="124"/>
      <c r="C7" s="124"/>
      <c r="D7" s="124"/>
      <c r="E7" s="124"/>
      <c r="F7" s="24">
        <v>2</v>
      </c>
      <c r="G7" s="24">
        <v>2</v>
      </c>
      <c r="H7" s="24">
        <v>0</v>
      </c>
      <c r="I7" s="13">
        <v>1</v>
      </c>
      <c r="J7" s="13">
        <v>1</v>
      </c>
      <c r="K7" s="13">
        <v>0</v>
      </c>
      <c r="L7" s="101"/>
    </row>
    <row r="8" spans="1:27" ht="27.6" customHeight="1" x14ac:dyDescent="0.15">
      <c r="A8" s="140"/>
      <c r="B8" s="124"/>
      <c r="C8" s="124"/>
      <c r="D8" s="115" t="s">
        <v>19</v>
      </c>
      <c r="E8" s="115"/>
      <c r="F8" s="118" t="s">
        <v>68</v>
      </c>
      <c r="G8" s="119"/>
      <c r="H8" s="120"/>
      <c r="I8" s="118" t="s">
        <v>149</v>
      </c>
      <c r="J8" s="119"/>
      <c r="K8" s="120"/>
      <c r="L8" s="98" t="s">
        <v>151</v>
      </c>
    </row>
    <row r="9" spans="1:27" x14ac:dyDescent="0.15">
      <c r="A9" s="140"/>
      <c r="B9" s="124"/>
      <c r="C9" s="124"/>
      <c r="D9" s="116"/>
      <c r="E9" s="116"/>
      <c r="F9" s="24">
        <v>1</v>
      </c>
      <c r="G9" s="24">
        <v>1</v>
      </c>
      <c r="H9" s="24">
        <v>0</v>
      </c>
      <c r="I9" s="13">
        <v>2</v>
      </c>
      <c r="J9" s="13">
        <v>2</v>
      </c>
      <c r="K9" s="13">
        <v>0</v>
      </c>
      <c r="L9" s="99"/>
    </row>
    <row r="10" spans="1:27" x14ac:dyDescent="0.15">
      <c r="A10" s="140"/>
      <c r="B10" s="124"/>
      <c r="C10" s="124"/>
      <c r="D10" s="116"/>
      <c r="E10" s="116"/>
      <c r="F10" s="95" t="s">
        <v>97</v>
      </c>
      <c r="G10" s="96"/>
      <c r="H10" s="97"/>
      <c r="I10" s="95" t="s">
        <v>137</v>
      </c>
      <c r="J10" s="96"/>
      <c r="K10" s="97"/>
      <c r="L10" s="98"/>
    </row>
    <row r="11" spans="1:27" x14ac:dyDescent="0.15">
      <c r="A11" s="140"/>
      <c r="B11" s="124"/>
      <c r="C11" s="124"/>
      <c r="D11" s="116"/>
      <c r="E11" s="116"/>
      <c r="F11" s="15">
        <v>2</v>
      </c>
      <c r="G11" s="15">
        <v>2</v>
      </c>
      <c r="H11" s="15">
        <v>0</v>
      </c>
      <c r="I11" s="23">
        <v>2</v>
      </c>
      <c r="J11" s="23">
        <v>2</v>
      </c>
      <c r="K11" s="23">
        <v>0</v>
      </c>
      <c r="L11" s="99"/>
    </row>
    <row r="12" spans="1:27" x14ac:dyDescent="0.15">
      <c r="A12" s="140"/>
      <c r="B12" s="124"/>
      <c r="C12" s="124"/>
      <c r="D12" s="116"/>
      <c r="E12" s="116"/>
      <c r="F12" s="121" t="s">
        <v>96</v>
      </c>
      <c r="G12" s="122"/>
      <c r="H12" s="123"/>
      <c r="I12" s="121" t="s">
        <v>84</v>
      </c>
      <c r="J12" s="122"/>
      <c r="K12" s="123"/>
      <c r="L12" s="100"/>
    </row>
    <row r="13" spans="1:27" x14ac:dyDescent="0.15">
      <c r="A13" s="140"/>
      <c r="B13" s="124"/>
      <c r="C13" s="124"/>
      <c r="D13" s="116"/>
      <c r="E13" s="116"/>
      <c r="F13" s="23">
        <v>2</v>
      </c>
      <c r="G13" s="23">
        <v>2</v>
      </c>
      <c r="H13" s="23">
        <v>0</v>
      </c>
      <c r="I13" s="21">
        <v>2</v>
      </c>
      <c r="J13" s="21">
        <v>2</v>
      </c>
      <c r="K13" s="21">
        <v>0</v>
      </c>
      <c r="L13" s="101"/>
    </row>
    <row r="14" spans="1:27" x14ac:dyDescent="0.15">
      <c r="A14" s="140"/>
      <c r="B14" s="124"/>
      <c r="C14" s="124"/>
      <c r="D14" s="116"/>
      <c r="E14" s="116"/>
      <c r="F14" s="95" t="s">
        <v>138</v>
      </c>
      <c r="G14" s="96"/>
      <c r="H14" s="97"/>
      <c r="I14" s="95"/>
      <c r="J14" s="96"/>
      <c r="K14" s="97"/>
      <c r="L14" s="100"/>
    </row>
    <row r="15" spans="1:27" x14ac:dyDescent="0.15">
      <c r="A15" s="140"/>
      <c r="B15" s="124"/>
      <c r="C15" s="124"/>
      <c r="D15" s="116"/>
      <c r="E15" s="116"/>
      <c r="F15" s="28">
        <v>2</v>
      </c>
      <c r="G15" s="28">
        <v>2</v>
      </c>
      <c r="H15" s="28">
        <v>0</v>
      </c>
      <c r="I15" s="28"/>
      <c r="J15" s="28"/>
      <c r="K15" s="28"/>
      <c r="L15" s="101"/>
    </row>
    <row r="16" spans="1:27" x14ac:dyDescent="0.15">
      <c r="A16" s="140"/>
      <c r="B16" s="124"/>
      <c r="C16" s="124"/>
      <c r="D16" s="116"/>
      <c r="E16" s="116"/>
      <c r="F16" s="95"/>
      <c r="G16" s="96"/>
      <c r="H16" s="97"/>
      <c r="I16" s="95"/>
      <c r="J16" s="96"/>
      <c r="K16" s="97"/>
      <c r="L16" s="100"/>
    </row>
    <row r="17" spans="1:12" x14ac:dyDescent="0.15">
      <c r="A17" s="140"/>
      <c r="B17" s="124"/>
      <c r="C17" s="124"/>
      <c r="D17" s="117"/>
      <c r="E17" s="117"/>
      <c r="F17" s="23"/>
      <c r="G17" s="23"/>
      <c r="H17" s="23"/>
      <c r="I17" s="15"/>
      <c r="J17" s="15"/>
      <c r="K17" s="15"/>
      <c r="L17" s="101"/>
    </row>
    <row r="18" spans="1:12" x14ac:dyDescent="0.15">
      <c r="A18" s="140"/>
      <c r="B18" s="124"/>
      <c r="C18" s="126" t="s">
        <v>29</v>
      </c>
      <c r="D18" s="126"/>
      <c r="E18" s="126"/>
      <c r="F18" s="14">
        <v>9</v>
      </c>
      <c r="G18" s="14">
        <v>9</v>
      </c>
      <c r="H18" s="14">
        <v>0</v>
      </c>
      <c r="I18" s="14">
        <v>7</v>
      </c>
      <c r="J18" s="14">
        <v>7</v>
      </c>
      <c r="K18" s="14">
        <v>0</v>
      </c>
      <c r="L18" s="8"/>
    </row>
    <row r="19" spans="1:12" x14ac:dyDescent="0.15">
      <c r="A19" s="140"/>
      <c r="B19" s="124"/>
      <c r="C19" s="127" t="s">
        <v>36</v>
      </c>
      <c r="D19" s="115" t="s">
        <v>98</v>
      </c>
      <c r="E19" s="115"/>
      <c r="F19" s="95" t="s">
        <v>69</v>
      </c>
      <c r="G19" s="96"/>
      <c r="H19" s="97"/>
      <c r="I19" s="95" t="s">
        <v>69</v>
      </c>
      <c r="J19" s="96"/>
      <c r="K19" s="97"/>
      <c r="L19" s="98"/>
    </row>
    <row r="20" spans="1:12" x14ac:dyDescent="0.15">
      <c r="A20" s="140"/>
      <c r="B20" s="124"/>
      <c r="C20" s="127"/>
      <c r="D20" s="116"/>
      <c r="E20" s="116"/>
      <c r="F20" s="23">
        <v>4</v>
      </c>
      <c r="G20" s="23">
        <v>1</v>
      </c>
      <c r="H20" s="23">
        <v>3</v>
      </c>
      <c r="I20" s="23">
        <v>4</v>
      </c>
      <c r="J20" s="23">
        <v>1</v>
      </c>
      <c r="K20" s="23">
        <v>3</v>
      </c>
      <c r="L20" s="99"/>
    </row>
    <row r="21" spans="1:12" x14ac:dyDescent="0.15">
      <c r="A21" s="140"/>
      <c r="B21" s="124"/>
      <c r="C21" s="127"/>
      <c r="D21" s="116"/>
      <c r="E21" s="116"/>
      <c r="F21" s="95" t="s">
        <v>99</v>
      </c>
      <c r="G21" s="96"/>
      <c r="H21" s="97"/>
      <c r="I21" s="95" t="s">
        <v>99</v>
      </c>
      <c r="J21" s="96"/>
      <c r="K21" s="97"/>
      <c r="L21" s="100" t="s">
        <v>111</v>
      </c>
    </row>
    <row r="22" spans="1:12" x14ac:dyDescent="0.15">
      <c r="A22" s="140"/>
      <c r="B22" s="124"/>
      <c r="C22" s="127"/>
      <c r="D22" s="116"/>
      <c r="E22" s="116"/>
      <c r="F22" s="23">
        <v>4</v>
      </c>
      <c r="G22" s="23">
        <v>1</v>
      </c>
      <c r="H22" s="23">
        <v>3</v>
      </c>
      <c r="I22" s="15">
        <v>3</v>
      </c>
      <c r="J22" s="15">
        <v>1</v>
      </c>
      <c r="K22" s="15">
        <v>2</v>
      </c>
      <c r="L22" s="101"/>
    </row>
    <row r="23" spans="1:12" x14ac:dyDescent="0.15">
      <c r="A23" s="140"/>
      <c r="B23" s="124"/>
      <c r="C23" s="127"/>
      <c r="D23" s="116"/>
      <c r="E23" s="116"/>
      <c r="F23" s="95"/>
      <c r="G23" s="96"/>
      <c r="H23" s="97"/>
      <c r="I23" s="95" t="s">
        <v>100</v>
      </c>
      <c r="J23" s="96"/>
      <c r="K23" s="97"/>
      <c r="L23" s="98" t="s">
        <v>101</v>
      </c>
    </row>
    <row r="24" spans="1:12" x14ac:dyDescent="0.15">
      <c r="A24" s="140"/>
      <c r="B24" s="124"/>
      <c r="C24" s="127"/>
      <c r="D24" s="117"/>
      <c r="E24" s="117"/>
      <c r="F24" s="23"/>
      <c r="G24" s="23"/>
      <c r="H24" s="23"/>
      <c r="I24" s="15">
        <v>2</v>
      </c>
      <c r="J24" s="15">
        <v>0</v>
      </c>
      <c r="K24" s="15">
        <v>2</v>
      </c>
      <c r="L24" s="99"/>
    </row>
    <row r="25" spans="1:12" x14ac:dyDescent="0.15">
      <c r="A25" s="140"/>
      <c r="B25" s="124"/>
      <c r="C25" s="126" t="s">
        <v>31</v>
      </c>
      <c r="D25" s="126"/>
      <c r="E25" s="126"/>
      <c r="F25" s="14">
        <v>8</v>
      </c>
      <c r="G25" s="14">
        <v>2</v>
      </c>
      <c r="H25" s="14">
        <v>6</v>
      </c>
      <c r="I25" s="14">
        <v>9</v>
      </c>
      <c r="J25" s="14">
        <v>2</v>
      </c>
      <c r="K25" s="14">
        <v>7</v>
      </c>
      <c r="L25" s="8"/>
    </row>
    <row r="26" spans="1:12" x14ac:dyDescent="0.15">
      <c r="A26" s="140"/>
      <c r="B26" s="124"/>
      <c r="C26" s="127" t="s">
        <v>40</v>
      </c>
      <c r="D26" s="124" t="s">
        <v>30</v>
      </c>
      <c r="E26" s="124"/>
      <c r="F26" s="124"/>
      <c r="G26" s="124"/>
      <c r="H26" s="124"/>
      <c r="I26" s="124"/>
      <c r="J26" s="124"/>
      <c r="K26" s="124"/>
      <c r="L26" s="125"/>
    </row>
    <row r="27" spans="1:12" x14ac:dyDescent="0.15">
      <c r="A27" s="140"/>
      <c r="B27" s="124"/>
      <c r="C27" s="127"/>
      <c r="D27" s="124"/>
      <c r="E27" s="124"/>
      <c r="F27" s="13"/>
      <c r="G27" s="13"/>
      <c r="H27" s="13"/>
      <c r="I27" s="13"/>
      <c r="J27" s="13"/>
      <c r="K27" s="13"/>
      <c r="L27" s="125"/>
    </row>
    <row r="28" spans="1:12" ht="27" customHeight="1" x14ac:dyDescent="0.15">
      <c r="A28" s="140"/>
      <c r="B28" s="124"/>
      <c r="C28" s="127"/>
      <c r="D28" s="115" t="s">
        <v>19</v>
      </c>
      <c r="E28" s="115"/>
      <c r="F28" s="118" t="s">
        <v>70</v>
      </c>
      <c r="G28" s="119"/>
      <c r="H28" s="120"/>
      <c r="I28" s="118" t="s">
        <v>70</v>
      </c>
      <c r="J28" s="119"/>
      <c r="K28" s="120"/>
      <c r="L28" s="98"/>
    </row>
    <row r="29" spans="1:12" x14ac:dyDescent="0.15">
      <c r="A29" s="140"/>
      <c r="B29" s="124"/>
      <c r="C29" s="127"/>
      <c r="D29" s="116"/>
      <c r="E29" s="116"/>
      <c r="F29" s="24">
        <v>2</v>
      </c>
      <c r="G29" s="24">
        <v>2</v>
      </c>
      <c r="H29" s="24">
        <v>0</v>
      </c>
      <c r="I29" s="24">
        <v>2</v>
      </c>
      <c r="J29" s="24">
        <v>2</v>
      </c>
      <c r="K29" s="24">
        <v>0</v>
      </c>
      <c r="L29" s="99"/>
    </row>
    <row r="30" spans="1:12" x14ac:dyDescent="0.15">
      <c r="A30" s="140"/>
      <c r="B30" s="124"/>
      <c r="C30" s="127"/>
      <c r="D30" s="116"/>
      <c r="E30" s="116"/>
      <c r="F30" s="124" t="s">
        <v>71</v>
      </c>
      <c r="G30" s="124"/>
      <c r="H30" s="124"/>
      <c r="I30" s="124" t="s">
        <v>71</v>
      </c>
      <c r="J30" s="124"/>
      <c r="K30" s="124"/>
      <c r="L30" s="98"/>
    </row>
    <row r="31" spans="1:12" x14ac:dyDescent="0.15">
      <c r="A31" s="140"/>
      <c r="B31" s="124"/>
      <c r="C31" s="127"/>
      <c r="D31" s="116"/>
      <c r="E31" s="116"/>
      <c r="F31" s="24">
        <v>3</v>
      </c>
      <c r="G31" s="24">
        <v>1</v>
      </c>
      <c r="H31" s="24">
        <v>2</v>
      </c>
      <c r="I31" s="24">
        <v>3</v>
      </c>
      <c r="J31" s="24">
        <v>1</v>
      </c>
      <c r="K31" s="24">
        <v>2</v>
      </c>
      <c r="L31" s="99"/>
    </row>
    <row r="32" spans="1:12" x14ac:dyDescent="0.15">
      <c r="A32" s="140"/>
      <c r="B32" s="124"/>
      <c r="C32" s="127"/>
      <c r="D32" s="116"/>
      <c r="E32" s="116"/>
      <c r="F32" s="118"/>
      <c r="G32" s="119"/>
      <c r="H32" s="120"/>
      <c r="I32" s="118"/>
      <c r="J32" s="119"/>
      <c r="K32" s="120"/>
      <c r="L32" s="98"/>
    </row>
    <row r="33" spans="1:12" x14ac:dyDescent="0.15">
      <c r="A33" s="140"/>
      <c r="B33" s="124"/>
      <c r="C33" s="127"/>
      <c r="D33" s="116"/>
      <c r="E33" s="116"/>
      <c r="F33" s="24"/>
      <c r="G33" s="24"/>
      <c r="H33" s="24"/>
      <c r="I33" s="13"/>
      <c r="J33" s="13"/>
      <c r="K33" s="13"/>
      <c r="L33" s="99"/>
    </row>
    <row r="34" spans="1:12" x14ac:dyDescent="0.15">
      <c r="A34" s="140"/>
      <c r="B34" s="124"/>
      <c r="C34" s="127"/>
      <c r="D34" s="116"/>
      <c r="E34" s="116"/>
      <c r="F34" s="124"/>
      <c r="G34" s="124"/>
      <c r="H34" s="124"/>
      <c r="I34" s="124"/>
      <c r="J34" s="124"/>
      <c r="K34" s="124"/>
      <c r="L34" s="125"/>
    </row>
    <row r="35" spans="1:12" x14ac:dyDescent="0.15">
      <c r="A35" s="140"/>
      <c r="B35" s="124"/>
      <c r="C35" s="127"/>
      <c r="D35" s="117"/>
      <c r="E35" s="117"/>
      <c r="F35" s="24"/>
      <c r="G35" s="24"/>
      <c r="H35" s="24"/>
      <c r="I35" s="13"/>
      <c r="J35" s="13"/>
      <c r="K35" s="13"/>
      <c r="L35" s="125"/>
    </row>
    <row r="36" spans="1:12" x14ac:dyDescent="0.15">
      <c r="A36" s="140"/>
      <c r="B36" s="124"/>
      <c r="C36" s="126" t="s">
        <v>32</v>
      </c>
      <c r="D36" s="126"/>
      <c r="E36" s="126"/>
      <c r="F36" s="14">
        <v>9</v>
      </c>
      <c r="G36" s="14">
        <v>6</v>
      </c>
      <c r="H36" s="14">
        <v>4</v>
      </c>
      <c r="I36" s="14">
        <v>5</v>
      </c>
      <c r="J36" s="14">
        <v>3</v>
      </c>
      <c r="K36" s="14">
        <v>2</v>
      </c>
      <c r="L36" s="8"/>
    </row>
    <row r="37" spans="1:12" x14ac:dyDescent="0.15">
      <c r="A37" s="140"/>
      <c r="B37" s="128" t="s">
        <v>26</v>
      </c>
      <c r="C37" s="128"/>
      <c r="D37" s="128"/>
      <c r="E37" s="128"/>
      <c r="F37" s="16">
        <v>20</v>
      </c>
      <c r="G37" s="16">
        <v>13</v>
      </c>
      <c r="H37" s="16">
        <v>10</v>
      </c>
      <c r="I37" s="16">
        <v>21</v>
      </c>
      <c r="J37" s="16">
        <v>12</v>
      </c>
      <c r="K37" s="16">
        <v>9</v>
      </c>
      <c r="L37" s="7"/>
    </row>
    <row r="38" spans="1:12" x14ac:dyDescent="0.15">
      <c r="A38" s="140"/>
      <c r="B38" s="124">
        <v>2</v>
      </c>
      <c r="C38" s="127" t="s">
        <v>38</v>
      </c>
      <c r="D38" s="124" t="s">
        <v>18</v>
      </c>
      <c r="E38" s="124"/>
      <c r="F38" s="124"/>
      <c r="G38" s="124"/>
      <c r="H38" s="124"/>
      <c r="I38" s="124"/>
      <c r="J38" s="124"/>
      <c r="K38" s="124"/>
      <c r="L38" s="130"/>
    </row>
    <row r="39" spans="1:12" x14ac:dyDescent="0.15">
      <c r="A39" s="140"/>
      <c r="B39" s="124"/>
      <c r="C39" s="127"/>
      <c r="D39" s="124"/>
      <c r="E39" s="124"/>
      <c r="F39" s="13"/>
      <c r="G39" s="13"/>
      <c r="H39" s="13"/>
      <c r="I39" s="13"/>
      <c r="J39" s="13"/>
      <c r="K39" s="13"/>
      <c r="L39" s="131"/>
    </row>
    <row r="40" spans="1:12" ht="23.45" customHeight="1" x14ac:dyDescent="0.15">
      <c r="A40" s="140"/>
      <c r="B40" s="124"/>
      <c r="C40" s="127"/>
      <c r="D40" s="115" t="s">
        <v>19</v>
      </c>
      <c r="E40" s="115"/>
      <c r="F40" s="121"/>
      <c r="G40" s="122"/>
      <c r="H40" s="123"/>
      <c r="I40" s="121"/>
      <c r="J40" s="122"/>
      <c r="K40" s="123"/>
      <c r="L40" s="98"/>
    </row>
    <row r="41" spans="1:12" x14ac:dyDescent="0.15">
      <c r="A41" s="140"/>
      <c r="B41" s="124"/>
      <c r="C41" s="127"/>
      <c r="D41" s="116"/>
      <c r="E41" s="116"/>
      <c r="F41" s="13"/>
      <c r="G41" s="13"/>
      <c r="H41" s="13"/>
      <c r="I41" s="13"/>
      <c r="J41" s="13"/>
      <c r="K41" s="13"/>
      <c r="L41" s="99"/>
    </row>
    <row r="42" spans="1:12" x14ac:dyDescent="0.15">
      <c r="A42" s="140"/>
      <c r="B42" s="124"/>
      <c r="C42" s="127"/>
      <c r="D42" s="116"/>
      <c r="E42" s="116"/>
      <c r="F42" s="121"/>
      <c r="G42" s="122"/>
      <c r="H42" s="123"/>
      <c r="I42" s="121"/>
      <c r="J42" s="122"/>
      <c r="K42" s="123"/>
      <c r="L42" s="100"/>
    </row>
    <row r="43" spans="1:12" x14ac:dyDescent="0.15">
      <c r="A43" s="140"/>
      <c r="B43" s="124"/>
      <c r="C43" s="127"/>
      <c r="D43" s="116"/>
      <c r="E43" s="116"/>
      <c r="F43" s="13"/>
      <c r="G43" s="13"/>
      <c r="H43" s="13"/>
      <c r="I43" s="13"/>
      <c r="J43" s="13"/>
      <c r="K43" s="13"/>
      <c r="L43" s="101"/>
    </row>
    <row r="44" spans="1:12" x14ac:dyDescent="0.15">
      <c r="A44" s="140"/>
      <c r="B44" s="124"/>
      <c r="C44" s="127"/>
      <c r="D44" s="116"/>
      <c r="E44" s="116"/>
      <c r="F44" s="121" t="s">
        <v>85</v>
      </c>
      <c r="G44" s="122"/>
      <c r="H44" s="123"/>
      <c r="I44" s="121" t="s">
        <v>85</v>
      </c>
      <c r="J44" s="122"/>
      <c r="K44" s="123"/>
      <c r="L44" s="133"/>
    </row>
    <row r="45" spans="1:12" x14ac:dyDescent="0.15">
      <c r="A45" s="140"/>
      <c r="B45" s="124"/>
      <c r="C45" s="127"/>
      <c r="D45" s="116"/>
      <c r="E45" s="116"/>
      <c r="F45" s="24">
        <v>2</v>
      </c>
      <c r="G45" s="24">
        <v>2</v>
      </c>
      <c r="H45" s="24">
        <v>0</v>
      </c>
      <c r="I45" s="26">
        <v>2</v>
      </c>
      <c r="J45" s="26">
        <v>2</v>
      </c>
      <c r="K45" s="26">
        <v>0</v>
      </c>
      <c r="L45" s="134"/>
    </row>
    <row r="46" spans="1:12" ht="17.100000000000001" customHeight="1" x14ac:dyDescent="0.15">
      <c r="A46" s="140"/>
      <c r="B46" s="124"/>
      <c r="C46" s="127"/>
      <c r="D46" s="116"/>
      <c r="E46" s="116"/>
      <c r="F46" s="121" t="s">
        <v>87</v>
      </c>
      <c r="G46" s="122"/>
      <c r="H46" s="123"/>
      <c r="I46" s="121"/>
      <c r="J46" s="122"/>
      <c r="K46" s="123"/>
      <c r="L46" s="100" t="s">
        <v>139</v>
      </c>
    </row>
    <row r="47" spans="1:12" x14ac:dyDescent="0.15">
      <c r="A47" s="140"/>
      <c r="B47" s="124"/>
      <c r="C47" s="127"/>
      <c r="D47" s="116"/>
      <c r="E47" s="116"/>
      <c r="F47" s="24">
        <v>2</v>
      </c>
      <c r="G47" s="24">
        <v>2</v>
      </c>
      <c r="H47" s="24">
        <v>0</v>
      </c>
      <c r="I47" s="22"/>
      <c r="J47" s="22"/>
      <c r="K47" s="22"/>
      <c r="L47" s="101"/>
    </row>
    <row r="48" spans="1:12" x14ac:dyDescent="0.15">
      <c r="A48" s="140"/>
      <c r="B48" s="124"/>
      <c r="C48" s="127"/>
      <c r="D48" s="116"/>
      <c r="E48" s="116"/>
      <c r="F48" s="132" t="s">
        <v>86</v>
      </c>
      <c r="G48" s="132"/>
      <c r="H48" s="132"/>
      <c r="I48" s="132"/>
      <c r="J48" s="132"/>
      <c r="K48" s="132"/>
      <c r="L48" s="133" t="s">
        <v>102</v>
      </c>
    </row>
    <row r="49" spans="1:12" x14ac:dyDescent="0.15">
      <c r="A49" s="140"/>
      <c r="B49" s="124"/>
      <c r="C49" s="127"/>
      <c r="D49" s="117"/>
      <c r="E49" s="117"/>
      <c r="F49" s="23">
        <v>2</v>
      </c>
      <c r="G49" s="23">
        <v>2</v>
      </c>
      <c r="H49" s="23">
        <v>0</v>
      </c>
      <c r="I49" s="15"/>
      <c r="J49" s="15"/>
      <c r="K49" s="15"/>
      <c r="L49" s="134"/>
    </row>
    <row r="50" spans="1:12" x14ac:dyDescent="0.15">
      <c r="A50" s="140"/>
      <c r="B50" s="124"/>
      <c r="C50" s="126" t="s">
        <v>29</v>
      </c>
      <c r="D50" s="126"/>
      <c r="E50" s="126"/>
      <c r="F50" s="14">
        <v>6</v>
      </c>
      <c r="G50" s="14">
        <v>6</v>
      </c>
      <c r="H50" s="14">
        <v>0</v>
      </c>
      <c r="I50" s="14">
        <v>1</v>
      </c>
      <c r="J50" s="14">
        <v>1</v>
      </c>
      <c r="K50" s="14">
        <v>0</v>
      </c>
      <c r="L50" s="6"/>
    </row>
    <row r="51" spans="1:12" x14ac:dyDescent="0.15">
      <c r="A51" s="140"/>
      <c r="B51" s="124"/>
      <c r="C51" s="127" t="s">
        <v>39</v>
      </c>
      <c r="D51" s="124" t="s">
        <v>30</v>
      </c>
      <c r="E51" s="124"/>
      <c r="F51" s="132"/>
      <c r="G51" s="132"/>
      <c r="H51" s="132"/>
      <c r="I51" s="132"/>
      <c r="J51" s="132"/>
      <c r="K51" s="132"/>
      <c r="L51" s="131"/>
    </row>
    <row r="52" spans="1:12" x14ac:dyDescent="0.15">
      <c r="A52" s="140"/>
      <c r="B52" s="124"/>
      <c r="C52" s="124"/>
      <c r="D52" s="124"/>
      <c r="E52" s="124"/>
      <c r="F52" s="15"/>
      <c r="G52" s="15"/>
      <c r="H52" s="15"/>
      <c r="I52" s="15"/>
      <c r="J52" s="15"/>
      <c r="K52" s="15"/>
      <c r="L52" s="131"/>
    </row>
    <row r="53" spans="1:12" ht="26.1" customHeight="1" x14ac:dyDescent="0.15">
      <c r="A53" s="140"/>
      <c r="B53" s="124"/>
      <c r="C53" s="124"/>
      <c r="D53" s="115" t="s">
        <v>19</v>
      </c>
      <c r="E53" s="115"/>
      <c r="F53" s="135" t="s">
        <v>73</v>
      </c>
      <c r="G53" s="135"/>
      <c r="H53" s="135"/>
      <c r="I53" s="135" t="s">
        <v>103</v>
      </c>
      <c r="J53" s="135"/>
      <c r="K53" s="135"/>
      <c r="L53" s="133" t="s">
        <v>104</v>
      </c>
    </row>
    <row r="54" spans="1:12" x14ac:dyDescent="0.15">
      <c r="A54" s="140"/>
      <c r="B54" s="124"/>
      <c r="C54" s="124"/>
      <c r="D54" s="116"/>
      <c r="E54" s="116"/>
      <c r="F54" s="23">
        <v>4</v>
      </c>
      <c r="G54" s="23">
        <v>1</v>
      </c>
      <c r="H54" s="23">
        <v>3</v>
      </c>
      <c r="I54" s="23">
        <v>4</v>
      </c>
      <c r="J54" s="23">
        <v>1</v>
      </c>
      <c r="K54" s="23">
        <v>3</v>
      </c>
      <c r="L54" s="134"/>
    </row>
    <row r="55" spans="1:12" x14ac:dyDescent="0.15">
      <c r="A55" s="140"/>
      <c r="B55" s="124"/>
      <c r="C55" s="124"/>
      <c r="D55" s="116"/>
      <c r="E55" s="116"/>
      <c r="F55" s="95" t="s">
        <v>72</v>
      </c>
      <c r="G55" s="96"/>
      <c r="H55" s="97"/>
      <c r="I55" s="95" t="s">
        <v>72</v>
      </c>
      <c r="J55" s="96"/>
      <c r="K55" s="97"/>
      <c r="L55" s="133"/>
    </row>
    <row r="56" spans="1:12" x14ac:dyDescent="0.15">
      <c r="A56" s="140"/>
      <c r="B56" s="124"/>
      <c r="C56" s="124"/>
      <c r="D56" s="116"/>
      <c r="E56" s="116"/>
      <c r="F56" s="23">
        <v>4</v>
      </c>
      <c r="G56" s="23">
        <v>1</v>
      </c>
      <c r="H56" s="23">
        <v>3</v>
      </c>
      <c r="I56" s="23">
        <v>4</v>
      </c>
      <c r="J56" s="23">
        <v>1</v>
      </c>
      <c r="K56" s="23">
        <v>3</v>
      </c>
      <c r="L56" s="134"/>
    </row>
    <row r="57" spans="1:12" x14ac:dyDescent="0.15">
      <c r="A57" s="140"/>
      <c r="B57" s="124"/>
      <c r="C57" s="124"/>
      <c r="D57" s="116"/>
      <c r="E57" s="116"/>
      <c r="F57" s="95"/>
      <c r="G57" s="96"/>
      <c r="H57" s="97"/>
      <c r="I57" s="95" t="s">
        <v>105</v>
      </c>
      <c r="J57" s="96"/>
      <c r="K57" s="97"/>
      <c r="L57" s="133" t="s">
        <v>106</v>
      </c>
    </row>
    <row r="58" spans="1:12" x14ac:dyDescent="0.15">
      <c r="A58" s="140"/>
      <c r="B58" s="124"/>
      <c r="C58" s="124"/>
      <c r="D58" s="116"/>
      <c r="E58" s="116"/>
      <c r="F58" s="15"/>
      <c r="G58" s="15"/>
      <c r="H58" s="15"/>
      <c r="I58" s="15">
        <v>2</v>
      </c>
      <c r="J58" s="15">
        <v>0</v>
      </c>
      <c r="K58" s="15">
        <v>2</v>
      </c>
      <c r="L58" s="134"/>
    </row>
    <row r="59" spans="1:12" x14ac:dyDescent="0.15">
      <c r="A59" s="140"/>
      <c r="B59" s="124"/>
      <c r="C59" s="124"/>
      <c r="D59" s="116"/>
      <c r="E59" s="116"/>
      <c r="F59" s="95"/>
      <c r="G59" s="96"/>
      <c r="H59" s="97"/>
      <c r="I59" s="95" t="s">
        <v>107</v>
      </c>
      <c r="J59" s="96"/>
      <c r="K59" s="97"/>
      <c r="L59" s="133" t="s">
        <v>106</v>
      </c>
    </row>
    <row r="60" spans="1:12" x14ac:dyDescent="0.15">
      <c r="A60" s="140"/>
      <c r="B60" s="124"/>
      <c r="C60" s="124"/>
      <c r="D60" s="116"/>
      <c r="E60" s="116"/>
      <c r="F60" s="15"/>
      <c r="G60" s="15"/>
      <c r="H60" s="15"/>
      <c r="I60" s="15">
        <v>2</v>
      </c>
      <c r="J60" s="15">
        <v>0</v>
      </c>
      <c r="K60" s="15">
        <v>2</v>
      </c>
      <c r="L60" s="134"/>
    </row>
    <row r="61" spans="1:12" ht="27" customHeight="1" x14ac:dyDescent="0.15">
      <c r="A61" s="140"/>
      <c r="B61" s="124"/>
      <c r="C61" s="124"/>
      <c r="D61" s="116"/>
      <c r="E61" s="116"/>
      <c r="F61" s="136" t="s">
        <v>88</v>
      </c>
      <c r="G61" s="137"/>
      <c r="H61" s="138"/>
      <c r="I61" s="95"/>
      <c r="J61" s="96"/>
      <c r="K61" s="97"/>
      <c r="L61" s="131" t="s">
        <v>108</v>
      </c>
    </row>
    <row r="62" spans="1:12" x14ac:dyDescent="0.15">
      <c r="A62" s="140"/>
      <c r="B62" s="124"/>
      <c r="C62" s="124"/>
      <c r="D62" s="116"/>
      <c r="E62" s="116"/>
      <c r="F62" s="23">
        <v>3</v>
      </c>
      <c r="G62" s="23">
        <v>1</v>
      </c>
      <c r="H62" s="23">
        <v>2</v>
      </c>
      <c r="I62" s="15"/>
      <c r="J62" s="15"/>
      <c r="K62" s="15"/>
      <c r="L62" s="131"/>
    </row>
    <row r="63" spans="1:12" x14ac:dyDescent="0.15">
      <c r="A63" s="140"/>
      <c r="B63" s="124"/>
      <c r="C63" s="124"/>
      <c r="D63" s="116"/>
      <c r="E63" s="116"/>
      <c r="F63" s="95"/>
      <c r="G63" s="96"/>
      <c r="H63" s="97"/>
      <c r="I63" s="135" t="s">
        <v>140</v>
      </c>
      <c r="J63" s="135"/>
      <c r="K63" s="135"/>
      <c r="L63" s="133" t="s">
        <v>123</v>
      </c>
    </row>
    <row r="64" spans="1:12" x14ac:dyDescent="0.15">
      <c r="A64" s="140"/>
      <c r="B64" s="124"/>
      <c r="C64" s="124"/>
      <c r="D64" s="116"/>
      <c r="E64" s="116"/>
      <c r="F64" s="15"/>
      <c r="G64" s="15"/>
      <c r="H64" s="15"/>
      <c r="I64" s="15">
        <v>2</v>
      </c>
      <c r="J64" s="15">
        <v>1</v>
      </c>
      <c r="K64" s="15">
        <v>1</v>
      </c>
      <c r="L64" s="134"/>
    </row>
    <row r="65" spans="1:12" x14ac:dyDescent="0.15">
      <c r="A65" s="140"/>
      <c r="B65" s="124"/>
      <c r="C65" s="124"/>
      <c r="D65" s="116"/>
      <c r="E65" s="116"/>
      <c r="F65" s="95"/>
      <c r="G65" s="96"/>
      <c r="H65" s="97"/>
      <c r="I65" s="95"/>
      <c r="J65" s="96"/>
      <c r="K65" s="97"/>
      <c r="L65" s="133"/>
    </row>
    <row r="66" spans="1:12" x14ac:dyDescent="0.15">
      <c r="A66" s="140"/>
      <c r="B66" s="124"/>
      <c r="C66" s="124"/>
      <c r="D66" s="116"/>
      <c r="E66" s="116"/>
      <c r="F66" s="15"/>
      <c r="G66" s="15"/>
      <c r="H66" s="15"/>
      <c r="I66" s="15"/>
      <c r="J66" s="15"/>
      <c r="K66" s="15"/>
      <c r="L66" s="134"/>
    </row>
    <row r="67" spans="1:12" x14ac:dyDescent="0.15">
      <c r="A67" s="140"/>
      <c r="B67" s="124"/>
      <c r="C67" s="124"/>
      <c r="D67" s="116"/>
      <c r="E67" s="116"/>
      <c r="F67" s="95"/>
      <c r="G67" s="96"/>
      <c r="H67" s="97"/>
      <c r="L67" s="133"/>
    </row>
    <row r="68" spans="1:12" x14ac:dyDescent="0.15">
      <c r="A68" s="140"/>
      <c r="B68" s="124"/>
      <c r="C68" s="124"/>
      <c r="D68" s="117"/>
      <c r="E68" s="117"/>
      <c r="F68" s="15"/>
      <c r="G68" s="15"/>
      <c r="H68" s="15"/>
      <c r="I68" s="15"/>
      <c r="J68" s="15"/>
      <c r="K68" s="15"/>
      <c r="L68" s="134"/>
    </row>
    <row r="69" spans="1:12" x14ac:dyDescent="0.15">
      <c r="A69" s="140"/>
      <c r="B69" s="124"/>
      <c r="C69" s="126" t="s">
        <v>31</v>
      </c>
      <c r="D69" s="126"/>
      <c r="E69" s="126"/>
      <c r="F69" s="14"/>
      <c r="G69" s="14"/>
      <c r="H69" s="14"/>
      <c r="I69" s="14">
        <v>14</v>
      </c>
      <c r="J69" s="14">
        <v>3</v>
      </c>
      <c r="K69" s="14">
        <v>11</v>
      </c>
      <c r="L69" s="6"/>
    </row>
    <row r="70" spans="1:12" x14ac:dyDescent="0.15">
      <c r="A70" s="140"/>
      <c r="B70" s="124"/>
      <c r="C70" s="127" t="s">
        <v>40</v>
      </c>
      <c r="D70" s="124" t="s">
        <v>30</v>
      </c>
      <c r="E70" s="124"/>
      <c r="F70" s="124"/>
      <c r="G70" s="124"/>
      <c r="H70" s="124"/>
      <c r="I70" s="124"/>
      <c r="J70" s="124"/>
      <c r="K70" s="124"/>
      <c r="L70" s="139"/>
    </row>
    <row r="71" spans="1:12" x14ac:dyDescent="0.15">
      <c r="A71" s="140"/>
      <c r="B71" s="124"/>
      <c r="C71" s="124"/>
      <c r="D71" s="124"/>
      <c r="E71" s="124"/>
      <c r="F71" s="13"/>
      <c r="G71" s="13"/>
      <c r="H71" s="13"/>
      <c r="I71" s="13"/>
      <c r="J71" s="13"/>
      <c r="K71" s="13"/>
      <c r="L71" s="139"/>
    </row>
    <row r="72" spans="1:12" ht="23.1" customHeight="1" x14ac:dyDescent="0.15">
      <c r="A72" s="140"/>
      <c r="B72" s="124"/>
      <c r="C72" s="124"/>
      <c r="D72" s="115" t="s">
        <v>19</v>
      </c>
      <c r="E72" s="115"/>
      <c r="F72" s="118" t="s">
        <v>74</v>
      </c>
      <c r="G72" s="119"/>
      <c r="H72" s="120"/>
      <c r="I72" s="118" t="s">
        <v>74</v>
      </c>
      <c r="J72" s="119"/>
      <c r="K72" s="120"/>
      <c r="L72" s="19"/>
    </row>
    <row r="73" spans="1:12" x14ac:dyDescent="0.15">
      <c r="A73" s="140"/>
      <c r="B73" s="124"/>
      <c r="C73" s="124"/>
      <c r="D73" s="116"/>
      <c r="E73" s="116"/>
      <c r="F73" s="24">
        <v>3</v>
      </c>
      <c r="G73" s="24">
        <v>1</v>
      </c>
      <c r="H73" s="24">
        <v>2</v>
      </c>
      <c r="I73" s="24">
        <v>3</v>
      </c>
      <c r="J73" s="24">
        <v>0</v>
      </c>
      <c r="K73" s="24">
        <v>3</v>
      </c>
      <c r="L73" s="20"/>
    </row>
    <row r="74" spans="1:12" x14ac:dyDescent="0.15">
      <c r="A74" s="140"/>
      <c r="B74" s="124"/>
      <c r="C74" s="124"/>
      <c r="D74" s="116"/>
      <c r="E74" s="116"/>
      <c r="F74" s="22"/>
      <c r="G74" s="22"/>
      <c r="H74" s="22"/>
      <c r="I74" s="124" t="s">
        <v>78</v>
      </c>
      <c r="J74" s="124"/>
      <c r="K74" s="124"/>
      <c r="L74" s="100" t="s">
        <v>110</v>
      </c>
    </row>
    <row r="75" spans="1:12" x14ac:dyDescent="0.15">
      <c r="A75" s="140"/>
      <c r="B75" s="124"/>
      <c r="C75" s="124"/>
      <c r="D75" s="116"/>
      <c r="E75" s="116"/>
      <c r="F75" s="22"/>
      <c r="G75" s="22"/>
      <c r="H75" s="22"/>
      <c r="I75" s="24">
        <v>3</v>
      </c>
      <c r="J75" s="24">
        <v>1</v>
      </c>
      <c r="K75" s="24">
        <v>2</v>
      </c>
      <c r="L75" s="101"/>
    </row>
    <row r="76" spans="1:12" x14ac:dyDescent="0.15">
      <c r="A76" s="140"/>
      <c r="B76" s="124"/>
      <c r="C76" s="124"/>
      <c r="D76" s="116"/>
      <c r="E76" s="116"/>
      <c r="F76" s="124"/>
      <c r="G76" s="124"/>
      <c r="H76" s="124"/>
      <c r="I76" s="124"/>
      <c r="J76" s="124"/>
      <c r="K76" s="124"/>
      <c r="L76" s="100"/>
    </row>
    <row r="77" spans="1:12" x14ac:dyDescent="0.15">
      <c r="A77" s="140"/>
      <c r="B77" s="124"/>
      <c r="C77" s="124"/>
      <c r="D77" s="117"/>
      <c r="E77" s="117"/>
      <c r="F77" s="13"/>
      <c r="G77" s="13"/>
      <c r="H77" s="13"/>
      <c r="I77" s="13"/>
      <c r="J77" s="13"/>
      <c r="K77" s="13"/>
      <c r="L77" s="101"/>
    </row>
    <row r="78" spans="1:12" x14ac:dyDescent="0.15">
      <c r="A78" s="140"/>
      <c r="B78" s="124"/>
      <c r="C78" s="126" t="s">
        <v>32</v>
      </c>
      <c r="D78" s="126"/>
      <c r="E78" s="126"/>
      <c r="F78" s="14"/>
      <c r="G78" s="14"/>
      <c r="H78" s="14"/>
      <c r="I78" s="14">
        <v>6</v>
      </c>
      <c r="J78" s="14">
        <v>1</v>
      </c>
      <c r="K78" s="14">
        <v>5</v>
      </c>
      <c r="L78" s="6"/>
    </row>
    <row r="79" spans="1:12" x14ac:dyDescent="0.15">
      <c r="A79" s="140"/>
      <c r="B79" s="128" t="s">
        <v>26</v>
      </c>
      <c r="C79" s="128"/>
      <c r="D79" s="128"/>
      <c r="E79" s="128"/>
      <c r="F79" s="16">
        <v>22</v>
      </c>
      <c r="G79" s="16">
        <v>11</v>
      </c>
      <c r="H79" s="16">
        <v>16</v>
      </c>
      <c r="I79" s="16">
        <v>21</v>
      </c>
      <c r="J79" s="16">
        <v>5</v>
      </c>
      <c r="K79" s="16">
        <v>16</v>
      </c>
      <c r="L79" s="18"/>
    </row>
    <row r="80" spans="1:12" x14ac:dyDescent="0.15">
      <c r="A80" s="140">
        <v>2</v>
      </c>
      <c r="B80" s="124">
        <v>1</v>
      </c>
      <c r="C80" s="127" t="s">
        <v>38</v>
      </c>
      <c r="D80" s="124" t="s">
        <v>18</v>
      </c>
      <c r="E80" s="124"/>
      <c r="F80" s="121"/>
      <c r="G80" s="122"/>
      <c r="H80" s="123"/>
      <c r="I80" s="121" t="s">
        <v>87</v>
      </c>
      <c r="J80" s="122"/>
      <c r="K80" s="123"/>
      <c r="L80" s="100" t="s">
        <v>139</v>
      </c>
    </row>
    <row r="81" spans="1:12" x14ac:dyDescent="0.15">
      <c r="A81" s="140"/>
      <c r="B81" s="124"/>
      <c r="C81" s="124"/>
      <c r="D81" s="124"/>
      <c r="E81" s="124"/>
      <c r="F81" s="13"/>
      <c r="G81" s="13"/>
      <c r="H81" s="13"/>
      <c r="I81" s="26">
        <v>2</v>
      </c>
      <c r="J81" s="26">
        <v>2</v>
      </c>
      <c r="K81" s="26">
        <v>0</v>
      </c>
      <c r="L81" s="101"/>
    </row>
    <row r="82" spans="1:12" x14ac:dyDescent="0.15">
      <c r="A82" s="140"/>
      <c r="B82" s="124"/>
      <c r="C82" s="124"/>
      <c r="D82" s="115" t="s">
        <v>19</v>
      </c>
      <c r="E82" s="115"/>
      <c r="F82" s="121"/>
      <c r="G82" s="122"/>
      <c r="H82" s="123"/>
      <c r="I82" s="121"/>
      <c r="J82" s="122"/>
      <c r="K82" s="123"/>
      <c r="L82" s="100"/>
    </row>
    <row r="83" spans="1:12" x14ac:dyDescent="0.15">
      <c r="A83" s="140"/>
      <c r="B83" s="124"/>
      <c r="C83" s="124"/>
      <c r="D83" s="116"/>
      <c r="E83" s="116"/>
      <c r="F83" s="13"/>
      <c r="G83" s="13"/>
      <c r="H83" s="13"/>
      <c r="I83" s="13"/>
      <c r="J83" s="13"/>
      <c r="K83" s="13"/>
      <c r="L83" s="101"/>
    </row>
    <row r="84" spans="1:12" x14ac:dyDescent="0.15">
      <c r="A84" s="140"/>
      <c r="B84" s="124"/>
      <c r="C84" s="126" t="s">
        <v>29</v>
      </c>
      <c r="D84" s="126"/>
      <c r="E84" s="126"/>
      <c r="F84" s="14"/>
      <c r="G84" s="14"/>
      <c r="H84" s="14"/>
      <c r="I84" s="14">
        <v>2</v>
      </c>
      <c r="J84" s="14">
        <v>2</v>
      </c>
      <c r="K84" s="14">
        <v>0</v>
      </c>
      <c r="L84" s="8"/>
    </row>
    <row r="85" spans="1:12" x14ac:dyDescent="0.15">
      <c r="A85" s="140"/>
      <c r="B85" s="124"/>
      <c r="C85" s="127" t="s">
        <v>36</v>
      </c>
      <c r="D85" s="124" t="s">
        <v>30</v>
      </c>
      <c r="E85" s="124"/>
      <c r="F85" s="132"/>
      <c r="G85" s="132"/>
      <c r="H85" s="132"/>
      <c r="I85" s="132"/>
      <c r="J85" s="132"/>
      <c r="K85" s="132"/>
      <c r="L85" s="125"/>
    </row>
    <row r="86" spans="1:12" x14ac:dyDescent="0.15">
      <c r="A86" s="140"/>
      <c r="B86" s="124"/>
      <c r="C86" s="124"/>
      <c r="D86" s="124"/>
      <c r="E86" s="124"/>
      <c r="F86" s="15"/>
      <c r="G86" s="15"/>
      <c r="H86" s="15"/>
      <c r="I86" s="15"/>
      <c r="J86" s="15"/>
      <c r="K86" s="15"/>
      <c r="L86" s="125"/>
    </row>
    <row r="87" spans="1:12" ht="23.1" customHeight="1" x14ac:dyDescent="0.15">
      <c r="A87" s="140"/>
      <c r="B87" s="124"/>
      <c r="C87" s="124"/>
      <c r="D87" s="115" t="s">
        <v>19</v>
      </c>
      <c r="E87" s="115"/>
      <c r="F87" s="136" t="s">
        <v>76</v>
      </c>
      <c r="G87" s="137"/>
      <c r="H87" s="138"/>
      <c r="I87" s="136" t="s">
        <v>76</v>
      </c>
      <c r="J87" s="137"/>
      <c r="K87" s="138"/>
      <c r="L87" s="133"/>
    </row>
    <row r="88" spans="1:12" x14ac:dyDescent="0.15">
      <c r="A88" s="140"/>
      <c r="B88" s="124"/>
      <c r="C88" s="124"/>
      <c r="D88" s="116"/>
      <c r="E88" s="116"/>
      <c r="F88" s="23">
        <v>4</v>
      </c>
      <c r="G88" s="23">
        <v>1</v>
      </c>
      <c r="H88" s="23">
        <v>3</v>
      </c>
      <c r="I88" s="23">
        <v>4</v>
      </c>
      <c r="J88" s="23">
        <v>1</v>
      </c>
      <c r="K88" s="23">
        <v>3</v>
      </c>
      <c r="L88" s="134"/>
    </row>
    <row r="89" spans="1:12" x14ac:dyDescent="0.15">
      <c r="A89" s="140"/>
      <c r="B89" s="124"/>
      <c r="C89" s="124"/>
      <c r="D89" s="116"/>
      <c r="E89" s="116"/>
      <c r="F89" s="95" t="s">
        <v>89</v>
      </c>
      <c r="G89" s="96"/>
      <c r="H89" s="97"/>
      <c r="I89" s="95" t="s">
        <v>89</v>
      </c>
      <c r="J89" s="96"/>
      <c r="K89" s="97"/>
      <c r="L89" s="100" t="s">
        <v>109</v>
      </c>
    </row>
    <row r="90" spans="1:12" x14ac:dyDescent="0.15">
      <c r="A90" s="140"/>
      <c r="B90" s="124"/>
      <c r="C90" s="124"/>
      <c r="D90" s="116"/>
      <c r="E90" s="116"/>
      <c r="F90" s="23">
        <v>4</v>
      </c>
      <c r="G90" s="23">
        <v>1</v>
      </c>
      <c r="H90" s="23">
        <v>3</v>
      </c>
      <c r="I90" s="23">
        <v>3</v>
      </c>
      <c r="J90" s="23">
        <v>1</v>
      </c>
      <c r="K90" s="23">
        <v>2</v>
      </c>
      <c r="L90" s="101"/>
    </row>
    <row r="91" spans="1:12" x14ac:dyDescent="0.15">
      <c r="A91" s="140"/>
      <c r="B91" s="124"/>
      <c r="C91" s="124"/>
      <c r="D91" s="116"/>
      <c r="E91" s="116"/>
      <c r="F91" s="95" t="s">
        <v>77</v>
      </c>
      <c r="G91" s="96"/>
      <c r="H91" s="97"/>
      <c r="I91" s="95" t="s">
        <v>77</v>
      </c>
      <c r="J91" s="96"/>
      <c r="K91" s="97"/>
      <c r="L91" s="100" t="s">
        <v>109</v>
      </c>
    </row>
    <row r="92" spans="1:12" x14ac:dyDescent="0.15">
      <c r="A92" s="140"/>
      <c r="B92" s="124"/>
      <c r="C92" s="124"/>
      <c r="D92" s="116"/>
      <c r="E92" s="116"/>
      <c r="F92" s="23">
        <v>3</v>
      </c>
      <c r="G92" s="23">
        <v>1</v>
      </c>
      <c r="H92" s="23">
        <v>2</v>
      </c>
      <c r="I92" s="23">
        <v>2</v>
      </c>
      <c r="J92" s="23">
        <v>1</v>
      </c>
      <c r="K92" s="23">
        <v>1</v>
      </c>
      <c r="L92" s="101"/>
    </row>
    <row r="93" spans="1:12" x14ac:dyDescent="0.15">
      <c r="A93" s="140"/>
      <c r="B93" s="124"/>
      <c r="C93" s="124"/>
      <c r="D93" s="116"/>
      <c r="E93" s="116"/>
      <c r="F93" s="95"/>
      <c r="G93" s="96"/>
      <c r="H93" s="97"/>
      <c r="I93" s="124" t="s">
        <v>112</v>
      </c>
      <c r="J93" s="124"/>
      <c r="K93" s="124"/>
      <c r="L93" s="133" t="s">
        <v>113</v>
      </c>
    </row>
    <row r="94" spans="1:12" x14ac:dyDescent="0.15">
      <c r="A94" s="140"/>
      <c r="B94" s="124"/>
      <c r="C94" s="124"/>
      <c r="D94" s="116"/>
      <c r="E94" s="116"/>
      <c r="F94" s="15"/>
      <c r="G94" s="15"/>
      <c r="H94" s="15"/>
      <c r="I94" s="13">
        <v>3</v>
      </c>
      <c r="J94" s="13">
        <v>1</v>
      </c>
      <c r="K94" s="13">
        <v>2</v>
      </c>
      <c r="L94" s="134"/>
    </row>
    <row r="95" spans="1:12" ht="24" customHeight="1" x14ac:dyDescent="0.15">
      <c r="A95" s="140"/>
      <c r="B95" s="124"/>
      <c r="C95" s="124"/>
      <c r="D95" s="116"/>
      <c r="E95" s="116"/>
      <c r="F95" s="127" t="s">
        <v>75</v>
      </c>
      <c r="G95" s="127"/>
      <c r="H95" s="127"/>
      <c r="I95" s="127" t="s">
        <v>75</v>
      </c>
      <c r="J95" s="127"/>
      <c r="K95" s="127"/>
      <c r="L95" s="98"/>
    </row>
    <row r="96" spans="1:12" x14ac:dyDescent="0.15">
      <c r="A96" s="140"/>
      <c r="B96" s="124"/>
      <c r="C96" s="124"/>
      <c r="D96" s="116"/>
      <c r="E96" s="116"/>
      <c r="F96" s="24">
        <v>4</v>
      </c>
      <c r="G96" s="24">
        <v>1</v>
      </c>
      <c r="H96" s="24">
        <v>3</v>
      </c>
      <c r="I96" s="13">
        <v>4</v>
      </c>
      <c r="J96" s="13">
        <v>1</v>
      </c>
      <c r="K96" s="13">
        <v>3</v>
      </c>
      <c r="L96" s="99"/>
    </row>
    <row r="97" spans="1:12" x14ac:dyDescent="0.15">
      <c r="A97" s="140"/>
      <c r="B97" s="124"/>
      <c r="C97" s="124"/>
      <c r="D97" s="116"/>
      <c r="E97" s="116"/>
      <c r="F97" s="95"/>
      <c r="G97" s="96"/>
      <c r="H97" s="97"/>
      <c r="I97" s="136"/>
      <c r="J97" s="137"/>
      <c r="K97" s="138"/>
      <c r="L97" s="100"/>
    </row>
    <row r="98" spans="1:12" x14ac:dyDescent="0.15">
      <c r="A98" s="140"/>
      <c r="B98" s="124"/>
      <c r="C98" s="124"/>
      <c r="D98" s="116"/>
      <c r="E98" s="116"/>
      <c r="F98" s="15"/>
      <c r="G98" s="15"/>
      <c r="H98" s="15"/>
      <c r="I98" s="15"/>
      <c r="J98" s="15"/>
      <c r="K98" s="15"/>
      <c r="L98" s="101"/>
    </row>
    <row r="99" spans="1:12" x14ac:dyDescent="0.15">
      <c r="A99" s="140"/>
      <c r="B99" s="124"/>
      <c r="C99" s="124"/>
      <c r="D99" s="116"/>
      <c r="E99" s="116"/>
      <c r="F99" s="21"/>
      <c r="G99" s="21"/>
      <c r="H99" s="21"/>
      <c r="I99" s="95"/>
      <c r="J99" s="96"/>
      <c r="K99" s="97"/>
      <c r="L99" s="100"/>
    </row>
    <row r="100" spans="1:12" x14ac:dyDescent="0.15">
      <c r="A100" s="140"/>
      <c r="B100" s="124"/>
      <c r="C100" s="124"/>
      <c r="D100" s="116"/>
      <c r="E100" s="116"/>
      <c r="F100" s="21"/>
      <c r="G100" s="21"/>
      <c r="H100" s="21"/>
      <c r="I100" s="15"/>
      <c r="J100" s="15"/>
      <c r="K100" s="15"/>
      <c r="L100" s="101"/>
    </row>
    <row r="101" spans="1:12" x14ac:dyDescent="0.15">
      <c r="A101" s="140"/>
      <c r="B101" s="124"/>
      <c r="C101" s="126" t="s">
        <v>31</v>
      </c>
      <c r="D101" s="126"/>
      <c r="E101" s="126"/>
      <c r="F101" s="14"/>
      <c r="G101" s="14"/>
      <c r="H101" s="14"/>
      <c r="I101" s="14">
        <v>16</v>
      </c>
      <c r="J101" s="14">
        <v>5</v>
      </c>
      <c r="K101" s="14">
        <v>12</v>
      </c>
      <c r="L101" s="8"/>
    </row>
    <row r="102" spans="1:12" x14ac:dyDescent="0.15">
      <c r="A102" s="140"/>
      <c r="B102" s="124"/>
      <c r="C102" s="127" t="s">
        <v>40</v>
      </c>
      <c r="D102" s="124" t="s">
        <v>30</v>
      </c>
      <c r="E102" s="124"/>
      <c r="F102" s="124"/>
      <c r="G102" s="124"/>
      <c r="H102" s="124"/>
      <c r="I102" s="124"/>
      <c r="J102" s="124"/>
      <c r="K102" s="124"/>
      <c r="L102" s="133"/>
    </row>
    <row r="103" spans="1:12" x14ac:dyDescent="0.15">
      <c r="A103" s="140"/>
      <c r="B103" s="124"/>
      <c r="C103" s="124"/>
      <c r="D103" s="124"/>
      <c r="E103" s="124"/>
      <c r="F103" s="13"/>
      <c r="G103" s="13"/>
      <c r="H103" s="13"/>
      <c r="I103" s="13"/>
      <c r="J103" s="13"/>
      <c r="K103" s="13"/>
      <c r="L103" s="134"/>
    </row>
    <row r="104" spans="1:12" x14ac:dyDescent="0.15">
      <c r="A104" s="140"/>
      <c r="B104" s="124"/>
      <c r="C104" s="124"/>
      <c r="D104" s="115" t="s">
        <v>19</v>
      </c>
      <c r="E104" s="115"/>
      <c r="F104" s="127" t="s">
        <v>79</v>
      </c>
      <c r="G104" s="127"/>
      <c r="H104" s="127"/>
      <c r="I104" s="127"/>
      <c r="J104" s="127"/>
      <c r="K104" s="127"/>
      <c r="L104" s="133" t="s">
        <v>62</v>
      </c>
    </row>
    <row r="105" spans="1:12" x14ac:dyDescent="0.15">
      <c r="A105" s="140"/>
      <c r="B105" s="124"/>
      <c r="C105" s="124"/>
      <c r="D105" s="116"/>
      <c r="E105" s="116"/>
      <c r="F105" s="24">
        <v>3</v>
      </c>
      <c r="G105" s="24">
        <v>1</v>
      </c>
      <c r="H105" s="24">
        <v>2</v>
      </c>
      <c r="I105" s="13"/>
      <c r="J105" s="13"/>
      <c r="K105" s="13"/>
      <c r="L105" s="134"/>
    </row>
    <row r="106" spans="1:12" x14ac:dyDescent="0.15">
      <c r="A106" s="140"/>
      <c r="B106" s="124"/>
      <c r="C106" s="124"/>
      <c r="D106" s="116"/>
      <c r="E106" s="116"/>
      <c r="F106" s="121"/>
      <c r="G106" s="122"/>
      <c r="H106" s="123"/>
      <c r="I106" s="121" t="s">
        <v>114</v>
      </c>
      <c r="J106" s="122"/>
      <c r="K106" s="123"/>
      <c r="L106" s="133" t="s">
        <v>115</v>
      </c>
    </row>
    <row r="107" spans="1:12" x14ac:dyDescent="0.15">
      <c r="A107" s="140"/>
      <c r="B107" s="124"/>
      <c r="C107" s="124"/>
      <c r="D107" s="116"/>
      <c r="E107" s="116"/>
      <c r="F107" s="13"/>
      <c r="G107" s="13"/>
      <c r="H107" s="13"/>
      <c r="I107" s="13">
        <v>3</v>
      </c>
      <c r="J107" s="13">
        <v>0</v>
      </c>
      <c r="K107" s="13">
        <v>3</v>
      </c>
      <c r="L107" s="134"/>
    </row>
    <row r="108" spans="1:12" x14ac:dyDescent="0.15">
      <c r="A108" s="140"/>
      <c r="B108" s="124"/>
      <c r="C108" s="124"/>
      <c r="D108" s="116"/>
      <c r="E108" s="116"/>
      <c r="F108" s="121"/>
      <c r="G108" s="122"/>
      <c r="H108" s="123"/>
      <c r="I108" s="124"/>
      <c r="J108" s="124"/>
      <c r="K108" s="124"/>
      <c r="L108" s="100"/>
    </row>
    <row r="109" spans="1:12" x14ac:dyDescent="0.15">
      <c r="A109" s="140"/>
      <c r="B109" s="124"/>
      <c r="C109" s="124"/>
      <c r="D109" s="116"/>
      <c r="E109" s="116"/>
      <c r="F109" s="13"/>
      <c r="G109" s="13"/>
      <c r="H109" s="13"/>
      <c r="I109" s="22"/>
      <c r="J109" s="22"/>
      <c r="K109" s="22"/>
      <c r="L109" s="101"/>
    </row>
    <row r="110" spans="1:12" x14ac:dyDescent="0.15">
      <c r="A110" s="140"/>
      <c r="B110" s="124"/>
      <c r="C110" s="126" t="s">
        <v>32</v>
      </c>
      <c r="D110" s="126"/>
      <c r="E110" s="126"/>
      <c r="F110" s="14">
        <v>7</v>
      </c>
      <c r="G110" s="14">
        <v>3</v>
      </c>
      <c r="H110" s="14">
        <v>6</v>
      </c>
      <c r="I110" s="14">
        <v>3</v>
      </c>
      <c r="J110" s="14">
        <v>0</v>
      </c>
      <c r="K110" s="14">
        <v>3</v>
      </c>
      <c r="L110" s="8"/>
    </row>
    <row r="111" spans="1:12" x14ac:dyDescent="0.15">
      <c r="A111" s="140"/>
      <c r="B111" s="128" t="s">
        <v>26</v>
      </c>
      <c r="C111" s="128"/>
      <c r="D111" s="128"/>
      <c r="E111" s="128"/>
      <c r="F111" s="16">
        <v>23</v>
      </c>
      <c r="G111" s="16">
        <v>11</v>
      </c>
      <c r="H111" s="16">
        <v>18</v>
      </c>
      <c r="I111" s="16">
        <v>21</v>
      </c>
      <c r="J111" s="16">
        <v>7</v>
      </c>
      <c r="K111" s="16">
        <v>15</v>
      </c>
      <c r="L111" s="7"/>
    </row>
    <row r="112" spans="1:12" ht="16.5" customHeight="1" x14ac:dyDescent="0.15">
      <c r="A112" s="140"/>
      <c r="B112" s="124">
        <v>2</v>
      </c>
      <c r="C112" s="127" t="s">
        <v>38</v>
      </c>
      <c r="D112" s="124" t="s">
        <v>18</v>
      </c>
      <c r="E112" s="124"/>
      <c r="F112" s="124"/>
      <c r="G112" s="124"/>
      <c r="H112" s="124"/>
      <c r="I112" s="124" t="s">
        <v>116</v>
      </c>
      <c r="J112" s="124"/>
      <c r="K112" s="124"/>
      <c r="L112" s="100" t="s">
        <v>117</v>
      </c>
    </row>
    <row r="113" spans="1:12" x14ac:dyDescent="0.15">
      <c r="A113" s="140"/>
      <c r="B113" s="124"/>
      <c r="C113" s="124"/>
      <c r="D113" s="124"/>
      <c r="E113" s="124"/>
      <c r="F113" s="13"/>
      <c r="G113" s="13"/>
      <c r="H113" s="13"/>
      <c r="I113" s="13">
        <v>2</v>
      </c>
      <c r="J113" s="13">
        <v>2</v>
      </c>
      <c r="K113" s="13">
        <v>0</v>
      </c>
      <c r="L113" s="101"/>
    </row>
    <row r="114" spans="1:12" x14ac:dyDescent="0.15">
      <c r="A114" s="140"/>
      <c r="B114" s="124"/>
      <c r="C114" s="124"/>
      <c r="D114" s="124" t="s">
        <v>19</v>
      </c>
      <c r="E114" s="124"/>
      <c r="F114" s="132"/>
      <c r="G114" s="132"/>
      <c r="H114" s="132"/>
      <c r="I114" s="132"/>
      <c r="J114" s="132"/>
      <c r="K114" s="132"/>
      <c r="L114" s="131"/>
    </row>
    <row r="115" spans="1:12" x14ac:dyDescent="0.15">
      <c r="A115" s="140"/>
      <c r="B115" s="124"/>
      <c r="C115" s="124"/>
      <c r="D115" s="124"/>
      <c r="E115" s="124"/>
      <c r="F115" s="15"/>
      <c r="G115" s="15"/>
      <c r="H115" s="15"/>
      <c r="I115" s="15"/>
      <c r="J115" s="15"/>
      <c r="K115" s="15"/>
      <c r="L115" s="131"/>
    </row>
    <row r="116" spans="1:12" x14ac:dyDescent="0.15">
      <c r="A116" s="140"/>
      <c r="B116" s="124"/>
      <c r="C116" s="126" t="s">
        <v>29</v>
      </c>
      <c r="D116" s="126"/>
      <c r="E116" s="126"/>
      <c r="F116" s="14"/>
      <c r="G116" s="14"/>
      <c r="H116" s="14"/>
      <c r="I116" s="14">
        <v>2</v>
      </c>
      <c r="J116" s="14">
        <v>2</v>
      </c>
      <c r="K116" s="14">
        <v>0</v>
      </c>
      <c r="L116" s="6"/>
    </row>
    <row r="117" spans="1:12" ht="16.5" customHeight="1" x14ac:dyDescent="0.15">
      <c r="A117" s="140"/>
      <c r="B117" s="124"/>
      <c r="C117" s="127" t="s">
        <v>36</v>
      </c>
      <c r="D117" s="124" t="s">
        <v>30</v>
      </c>
      <c r="E117" s="124"/>
      <c r="F117" s="132"/>
      <c r="G117" s="132"/>
      <c r="H117" s="132"/>
      <c r="I117" s="132"/>
      <c r="J117" s="132"/>
      <c r="K117" s="132"/>
      <c r="L117" s="131"/>
    </row>
    <row r="118" spans="1:12" x14ac:dyDescent="0.15">
      <c r="A118" s="140"/>
      <c r="B118" s="124"/>
      <c r="C118" s="124"/>
      <c r="D118" s="124"/>
      <c r="E118" s="124"/>
      <c r="F118" s="15"/>
      <c r="G118" s="15"/>
      <c r="H118" s="15"/>
      <c r="I118" s="15"/>
      <c r="J118" s="15"/>
      <c r="K118" s="15"/>
      <c r="L118" s="131"/>
    </row>
    <row r="119" spans="1:12" ht="24.95" customHeight="1" x14ac:dyDescent="0.15">
      <c r="A119" s="140"/>
      <c r="B119" s="124"/>
      <c r="C119" s="124"/>
      <c r="D119" s="115" t="s">
        <v>19</v>
      </c>
      <c r="E119" s="115"/>
      <c r="F119" s="136" t="s">
        <v>80</v>
      </c>
      <c r="G119" s="137"/>
      <c r="H119" s="138"/>
      <c r="I119" s="136" t="s">
        <v>80</v>
      </c>
      <c r="J119" s="137"/>
      <c r="K119" s="138"/>
      <c r="L119" s="133" t="s">
        <v>142</v>
      </c>
    </row>
    <row r="120" spans="1:12" x14ac:dyDescent="0.15">
      <c r="A120" s="140"/>
      <c r="B120" s="124"/>
      <c r="C120" s="124"/>
      <c r="D120" s="116"/>
      <c r="E120" s="116"/>
      <c r="F120" s="23">
        <v>3</v>
      </c>
      <c r="G120" s="23">
        <v>1</v>
      </c>
      <c r="H120" s="23">
        <v>2</v>
      </c>
      <c r="I120" s="23">
        <v>3</v>
      </c>
      <c r="J120" s="23">
        <v>0</v>
      </c>
      <c r="K120" s="23">
        <v>3</v>
      </c>
      <c r="L120" s="134"/>
    </row>
    <row r="121" spans="1:12" ht="23.45" customHeight="1" x14ac:dyDescent="0.15">
      <c r="A121" s="140"/>
      <c r="B121" s="124"/>
      <c r="C121" s="124"/>
      <c r="D121" s="116"/>
      <c r="E121" s="116"/>
      <c r="F121" s="136" t="s">
        <v>81</v>
      </c>
      <c r="G121" s="137"/>
      <c r="H121" s="138"/>
      <c r="I121" s="136" t="s">
        <v>81</v>
      </c>
      <c r="J121" s="137"/>
      <c r="K121" s="138"/>
      <c r="L121" s="133" t="s">
        <v>143</v>
      </c>
    </row>
    <row r="122" spans="1:12" x14ac:dyDescent="0.15">
      <c r="A122" s="140"/>
      <c r="B122" s="124"/>
      <c r="C122" s="124"/>
      <c r="D122" s="116"/>
      <c r="E122" s="116"/>
      <c r="F122" s="23">
        <v>3</v>
      </c>
      <c r="G122" s="23">
        <v>1</v>
      </c>
      <c r="H122" s="23">
        <v>2</v>
      </c>
      <c r="I122" s="23">
        <v>3</v>
      </c>
      <c r="J122" s="23">
        <v>0</v>
      </c>
      <c r="K122" s="23">
        <v>3</v>
      </c>
      <c r="L122" s="134"/>
    </row>
    <row r="123" spans="1:12" x14ac:dyDescent="0.15">
      <c r="A123" s="140"/>
      <c r="B123" s="124"/>
      <c r="C123" s="124"/>
      <c r="D123" s="116"/>
      <c r="E123" s="116"/>
      <c r="F123" s="124" t="s">
        <v>82</v>
      </c>
      <c r="G123" s="124"/>
      <c r="H123" s="124"/>
      <c r="I123" s="124" t="s">
        <v>82</v>
      </c>
      <c r="J123" s="124"/>
      <c r="K123" s="124"/>
      <c r="L123" s="100" t="s">
        <v>141</v>
      </c>
    </row>
    <row r="124" spans="1:12" x14ac:dyDescent="0.15">
      <c r="A124" s="140"/>
      <c r="B124" s="124"/>
      <c r="C124" s="124"/>
      <c r="D124" s="116"/>
      <c r="E124" s="116"/>
      <c r="F124" s="24">
        <v>3</v>
      </c>
      <c r="G124" s="24">
        <v>1</v>
      </c>
      <c r="H124" s="24">
        <v>2</v>
      </c>
      <c r="I124" s="24">
        <v>2</v>
      </c>
      <c r="J124" s="24">
        <v>0</v>
      </c>
      <c r="K124" s="24">
        <v>2</v>
      </c>
      <c r="L124" s="101"/>
    </row>
    <row r="125" spans="1:12" x14ac:dyDescent="0.15">
      <c r="A125" s="140"/>
      <c r="B125" s="124"/>
      <c r="C125" s="124"/>
      <c r="D125" s="116"/>
      <c r="E125" s="116"/>
      <c r="F125" s="95" t="s">
        <v>60</v>
      </c>
      <c r="G125" s="96"/>
      <c r="H125" s="97"/>
      <c r="I125" s="136"/>
      <c r="J125" s="137"/>
      <c r="K125" s="138"/>
      <c r="L125" s="133" t="s">
        <v>119</v>
      </c>
    </row>
    <row r="126" spans="1:12" x14ac:dyDescent="0.15">
      <c r="A126" s="140"/>
      <c r="B126" s="124"/>
      <c r="C126" s="124"/>
      <c r="D126" s="116"/>
      <c r="E126" s="116"/>
      <c r="F126" s="23">
        <v>4</v>
      </c>
      <c r="G126" s="23">
        <v>1</v>
      </c>
      <c r="H126" s="23">
        <v>3</v>
      </c>
      <c r="I126" s="15"/>
      <c r="J126" s="15"/>
      <c r="K126" s="15"/>
      <c r="L126" s="134"/>
    </row>
    <row r="127" spans="1:12" x14ac:dyDescent="0.15">
      <c r="A127" s="140"/>
      <c r="B127" s="124"/>
      <c r="C127" s="124"/>
      <c r="D127" s="116"/>
      <c r="E127" s="116"/>
      <c r="F127" s="95"/>
      <c r="G127" s="96"/>
      <c r="H127" s="97"/>
      <c r="I127" s="136" t="s">
        <v>124</v>
      </c>
      <c r="J127" s="137"/>
      <c r="K127" s="138"/>
      <c r="L127" s="133" t="s">
        <v>123</v>
      </c>
    </row>
    <row r="128" spans="1:12" x14ac:dyDescent="0.15">
      <c r="A128" s="140"/>
      <c r="B128" s="124"/>
      <c r="C128" s="124"/>
      <c r="D128" s="116"/>
      <c r="E128" s="116"/>
      <c r="F128" s="15"/>
      <c r="G128" s="15"/>
      <c r="H128" s="15"/>
      <c r="I128" s="15">
        <v>3</v>
      </c>
      <c r="J128" s="15">
        <v>0</v>
      </c>
      <c r="K128" s="15">
        <v>3</v>
      </c>
      <c r="L128" s="134"/>
    </row>
    <row r="129" spans="1:12" x14ac:dyDescent="0.15">
      <c r="A129" s="140"/>
      <c r="B129" s="124"/>
      <c r="C129" s="124"/>
      <c r="D129" s="116"/>
      <c r="E129" s="116"/>
      <c r="F129" s="124"/>
      <c r="G129" s="124"/>
      <c r="H129" s="124"/>
      <c r="I129" s="124"/>
      <c r="J129" s="124"/>
      <c r="K129" s="124"/>
      <c r="L129" s="130"/>
    </row>
    <row r="130" spans="1:12" x14ac:dyDescent="0.15">
      <c r="A130" s="140"/>
      <c r="B130" s="124"/>
      <c r="C130" s="124"/>
      <c r="D130" s="117"/>
      <c r="E130" s="117"/>
      <c r="F130" s="13"/>
      <c r="G130" s="13"/>
      <c r="H130" s="13"/>
      <c r="I130" s="13"/>
      <c r="J130" s="13"/>
      <c r="K130" s="13"/>
      <c r="L130" s="131"/>
    </row>
    <row r="131" spans="1:12" x14ac:dyDescent="0.15">
      <c r="A131" s="140"/>
      <c r="B131" s="124"/>
      <c r="C131" s="126" t="s">
        <v>31</v>
      </c>
      <c r="D131" s="126"/>
      <c r="E131" s="126"/>
      <c r="F131" s="14">
        <v>9</v>
      </c>
      <c r="G131" s="14">
        <v>3</v>
      </c>
      <c r="H131" s="14">
        <v>6</v>
      </c>
      <c r="I131" s="14">
        <v>11</v>
      </c>
      <c r="J131" s="14">
        <v>2</v>
      </c>
      <c r="K131" s="14">
        <v>9</v>
      </c>
      <c r="L131" s="6"/>
    </row>
    <row r="132" spans="1:12" x14ac:dyDescent="0.15">
      <c r="A132" s="140"/>
      <c r="B132" s="124"/>
      <c r="C132" s="127" t="s">
        <v>41</v>
      </c>
      <c r="D132" s="124" t="s">
        <v>30</v>
      </c>
      <c r="E132" s="124"/>
      <c r="F132" s="124"/>
      <c r="G132" s="124"/>
      <c r="H132" s="124"/>
      <c r="I132" s="121" t="s">
        <v>122</v>
      </c>
      <c r="J132" s="122"/>
      <c r="K132" s="123"/>
      <c r="L132" s="133" t="s">
        <v>144</v>
      </c>
    </row>
    <row r="133" spans="1:12" x14ac:dyDescent="0.15">
      <c r="A133" s="140"/>
      <c r="B133" s="124"/>
      <c r="C133" s="127"/>
      <c r="D133" s="124"/>
      <c r="E133" s="124"/>
      <c r="F133" s="24"/>
      <c r="G133" s="24"/>
      <c r="H133" s="24"/>
      <c r="I133" s="25">
        <v>1</v>
      </c>
      <c r="J133" s="25">
        <v>1</v>
      </c>
      <c r="K133" s="25">
        <v>0</v>
      </c>
      <c r="L133" s="162"/>
    </row>
    <row r="134" spans="1:12" x14ac:dyDescent="0.15">
      <c r="A134" s="140"/>
      <c r="B134" s="124"/>
      <c r="C134" s="127"/>
      <c r="D134" s="124"/>
      <c r="E134" s="124"/>
      <c r="F134" s="124"/>
      <c r="G134" s="124"/>
      <c r="H134" s="124"/>
      <c r="I134" s="121"/>
      <c r="J134" s="122"/>
      <c r="K134" s="123"/>
      <c r="L134" s="133"/>
    </row>
    <row r="135" spans="1:12" x14ac:dyDescent="0.15">
      <c r="A135" s="140"/>
      <c r="B135" s="124"/>
      <c r="C135" s="127"/>
      <c r="D135" s="124"/>
      <c r="E135" s="124"/>
      <c r="F135" s="13"/>
      <c r="G135" s="13"/>
      <c r="H135" s="13"/>
      <c r="I135" s="13"/>
      <c r="J135" s="13"/>
      <c r="K135" s="13"/>
      <c r="L135" s="134"/>
    </row>
    <row r="136" spans="1:12" x14ac:dyDescent="0.15">
      <c r="A136" s="140"/>
      <c r="B136" s="124"/>
      <c r="C136" s="127"/>
      <c r="D136" s="124"/>
      <c r="E136" s="124"/>
      <c r="F136" s="165"/>
      <c r="G136" s="166"/>
      <c r="H136" s="167"/>
      <c r="I136" s="121"/>
      <c r="J136" s="122"/>
      <c r="K136" s="123"/>
      <c r="L136" s="163"/>
    </row>
    <row r="137" spans="1:12" x14ac:dyDescent="0.15">
      <c r="A137" s="140"/>
      <c r="B137" s="124"/>
      <c r="C137" s="124"/>
      <c r="D137" s="124"/>
      <c r="E137" s="124"/>
      <c r="F137" s="13"/>
      <c r="G137" s="13"/>
      <c r="H137" s="13"/>
      <c r="I137" s="13"/>
      <c r="J137" s="13"/>
      <c r="K137" s="13"/>
      <c r="L137" s="164"/>
    </row>
    <row r="138" spans="1:12" ht="24.95" customHeight="1" x14ac:dyDescent="0.15">
      <c r="A138" s="140"/>
      <c r="B138" s="124"/>
      <c r="C138" s="124"/>
      <c r="D138" s="124" t="s">
        <v>19</v>
      </c>
      <c r="E138" s="124"/>
      <c r="F138" s="118" t="s">
        <v>83</v>
      </c>
      <c r="G138" s="119"/>
      <c r="H138" s="120"/>
      <c r="I138" s="124"/>
      <c r="J138" s="124"/>
      <c r="K138" s="124"/>
      <c r="L138" s="133" t="s">
        <v>118</v>
      </c>
    </row>
    <row r="139" spans="1:12" x14ac:dyDescent="0.15">
      <c r="A139" s="140"/>
      <c r="B139" s="124"/>
      <c r="C139" s="124"/>
      <c r="D139" s="124"/>
      <c r="E139" s="124"/>
      <c r="F139" s="24">
        <v>2</v>
      </c>
      <c r="G139" s="24">
        <v>2</v>
      </c>
      <c r="H139" s="24">
        <v>0</v>
      </c>
      <c r="I139" s="13"/>
      <c r="J139" s="13"/>
      <c r="K139" s="13"/>
      <c r="L139" s="134"/>
    </row>
    <row r="140" spans="1:12" x14ac:dyDescent="0.15">
      <c r="A140" s="140"/>
      <c r="B140" s="124"/>
      <c r="C140" s="124"/>
      <c r="D140" s="124"/>
      <c r="E140" s="124"/>
      <c r="F140" s="124" t="s">
        <v>61</v>
      </c>
      <c r="G140" s="124"/>
      <c r="H140" s="124"/>
      <c r="I140" s="124" t="s">
        <v>61</v>
      </c>
      <c r="J140" s="124"/>
      <c r="K140" s="124"/>
      <c r="L140" s="133" t="s">
        <v>126</v>
      </c>
    </row>
    <row r="141" spans="1:12" x14ac:dyDescent="0.15">
      <c r="A141" s="140"/>
      <c r="B141" s="124"/>
      <c r="C141" s="124"/>
      <c r="D141" s="124"/>
      <c r="E141" s="124"/>
      <c r="F141" s="24">
        <v>3</v>
      </c>
      <c r="G141" s="24">
        <v>0</v>
      </c>
      <c r="H141" s="24">
        <v>0</v>
      </c>
      <c r="I141" s="24">
        <v>3</v>
      </c>
      <c r="J141" s="24">
        <v>0</v>
      </c>
      <c r="K141" s="24">
        <v>0</v>
      </c>
      <c r="L141" s="162"/>
    </row>
    <row r="142" spans="1:12" x14ac:dyDescent="0.15">
      <c r="A142" s="140"/>
      <c r="B142" s="124"/>
      <c r="C142" s="124"/>
      <c r="D142" s="124"/>
      <c r="E142" s="124"/>
      <c r="F142" s="121" t="s">
        <v>122</v>
      </c>
      <c r="G142" s="122"/>
      <c r="H142" s="123"/>
      <c r="I142" s="124"/>
      <c r="J142" s="124"/>
      <c r="K142" s="124"/>
      <c r="L142" s="133"/>
    </row>
    <row r="143" spans="1:12" x14ac:dyDescent="0.15">
      <c r="A143" s="140"/>
      <c r="B143" s="124"/>
      <c r="C143" s="124"/>
      <c r="D143" s="124"/>
      <c r="E143" s="124"/>
      <c r="F143" s="25"/>
      <c r="G143" s="25"/>
      <c r="H143" s="25"/>
      <c r="I143" s="27"/>
      <c r="J143" s="27"/>
      <c r="K143" s="27"/>
      <c r="L143" s="162"/>
    </row>
    <row r="144" spans="1:12" x14ac:dyDescent="0.15">
      <c r="A144" s="140"/>
      <c r="B144" s="124"/>
      <c r="C144" s="124"/>
      <c r="D144" s="124"/>
      <c r="E144" s="124"/>
      <c r="F144" s="22"/>
      <c r="G144" s="22"/>
      <c r="H144" s="22"/>
      <c r="I144" s="118" t="s">
        <v>120</v>
      </c>
      <c r="J144" s="119"/>
      <c r="K144" s="120"/>
      <c r="L144" s="142" t="s">
        <v>121</v>
      </c>
    </row>
    <row r="145" spans="1:12" x14ac:dyDescent="0.15">
      <c r="A145" s="140"/>
      <c r="B145" s="124"/>
      <c r="C145" s="124"/>
      <c r="D145" s="124"/>
      <c r="E145" s="124"/>
      <c r="F145" s="22"/>
      <c r="G145" s="22"/>
      <c r="H145" s="22"/>
      <c r="I145" s="13">
        <v>3</v>
      </c>
      <c r="J145" s="13">
        <v>0</v>
      </c>
      <c r="K145" s="13">
        <v>3</v>
      </c>
      <c r="L145" s="143"/>
    </row>
    <row r="146" spans="1:12" x14ac:dyDescent="0.15">
      <c r="A146" s="140"/>
      <c r="B146" s="124"/>
      <c r="C146" s="126" t="s">
        <v>32</v>
      </c>
      <c r="D146" s="126"/>
      <c r="E146" s="126"/>
      <c r="F146" s="14">
        <v>10</v>
      </c>
      <c r="G146" s="14">
        <v>3</v>
      </c>
      <c r="H146" s="14">
        <v>6</v>
      </c>
      <c r="I146" s="14">
        <v>7</v>
      </c>
      <c r="J146" s="14">
        <v>1</v>
      </c>
      <c r="K146" s="14">
        <v>3</v>
      </c>
      <c r="L146" s="6"/>
    </row>
    <row r="147" spans="1:12" x14ac:dyDescent="0.15">
      <c r="A147" s="140"/>
      <c r="B147" s="128" t="s">
        <v>26</v>
      </c>
      <c r="C147" s="128"/>
      <c r="D147" s="128"/>
      <c r="E147" s="128"/>
      <c r="F147" s="16">
        <v>18</v>
      </c>
      <c r="G147" s="16">
        <v>7</v>
      </c>
      <c r="H147" s="16">
        <v>12</v>
      </c>
      <c r="I147" s="16">
        <v>20</v>
      </c>
      <c r="J147" s="16">
        <v>5</v>
      </c>
      <c r="K147" s="16">
        <v>12</v>
      </c>
      <c r="L147" s="7"/>
    </row>
    <row r="148" spans="1:12" x14ac:dyDescent="0.15">
      <c r="A148" s="151" t="s">
        <v>20</v>
      </c>
      <c r="B148" s="128"/>
      <c r="C148" s="128"/>
      <c r="D148" s="128"/>
      <c r="E148" s="128"/>
      <c r="F148" s="16">
        <v>83</v>
      </c>
      <c r="G148" s="16">
        <v>41</v>
      </c>
      <c r="H148" s="16">
        <v>56</v>
      </c>
      <c r="I148" s="16">
        <v>83</v>
      </c>
      <c r="J148" s="16">
        <v>29</v>
      </c>
      <c r="K148" s="16">
        <v>52</v>
      </c>
      <c r="L148" s="7"/>
    </row>
    <row r="149" spans="1:12" x14ac:dyDescent="0.15">
      <c r="A149" s="152" t="s">
        <v>125</v>
      </c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4"/>
    </row>
    <row r="150" spans="1:12" ht="20.100000000000001" customHeight="1" x14ac:dyDescent="0.15">
      <c r="A150" s="155" t="s">
        <v>21</v>
      </c>
      <c r="B150" s="156"/>
      <c r="C150" s="157" t="s">
        <v>27</v>
      </c>
      <c r="D150" s="153"/>
      <c r="E150" s="153"/>
      <c r="F150" s="153"/>
      <c r="G150" s="158"/>
      <c r="H150" s="157" t="s">
        <v>22</v>
      </c>
      <c r="I150" s="153"/>
      <c r="J150" s="153"/>
      <c r="K150" s="158"/>
      <c r="L150" s="17" t="s">
        <v>23</v>
      </c>
    </row>
    <row r="151" spans="1:12" ht="20.100000000000001" customHeight="1" x14ac:dyDescent="0.15">
      <c r="A151" s="155"/>
      <c r="B151" s="156"/>
      <c r="C151" s="157">
        <v>1</v>
      </c>
      <c r="D151" s="153"/>
      <c r="E151" s="153"/>
      <c r="F151" s="153"/>
      <c r="G151" s="153"/>
      <c r="H151" s="157">
        <v>70</v>
      </c>
      <c r="I151" s="153"/>
      <c r="J151" s="153"/>
      <c r="K151" s="158"/>
      <c r="L151" s="17">
        <v>71</v>
      </c>
    </row>
    <row r="152" spans="1:12" ht="20.100000000000001" customHeight="1" x14ac:dyDescent="0.15">
      <c r="A152" s="159" t="s">
        <v>44</v>
      </c>
      <c r="B152" s="156"/>
      <c r="C152" s="157" t="s">
        <v>48</v>
      </c>
      <c r="D152" s="153"/>
      <c r="E152" s="153"/>
      <c r="F152" s="153"/>
      <c r="G152" s="158"/>
      <c r="H152" s="153"/>
      <c r="I152" s="153"/>
      <c r="J152" s="153"/>
      <c r="K152" s="158"/>
      <c r="L152" s="17" t="s">
        <v>49</v>
      </c>
    </row>
    <row r="153" spans="1:12" ht="20.100000000000001" customHeight="1" x14ac:dyDescent="0.15">
      <c r="A153" s="155"/>
      <c r="B153" s="156"/>
      <c r="C153" s="157">
        <v>13</v>
      </c>
      <c r="D153" s="153"/>
      <c r="E153" s="153"/>
      <c r="F153" s="153"/>
      <c r="G153" s="158"/>
      <c r="H153" s="153"/>
      <c r="I153" s="153"/>
      <c r="J153" s="153"/>
      <c r="K153" s="158"/>
      <c r="L153" s="17">
        <v>13</v>
      </c>
    </row>
    <row r="154" spans="1:12" ht="29.25" customHeight="1" x14ac:dyDescent="0.15">
      <c r="A154" s="144" t="s">
        <v>24</v>
      </c>
      <c r="B154" s="145"/>
      <c r="C154" s="148" t="s">
        <v>51</v>
      </c>
      <c r="D154" s="148"/>
      <c r="E154" s="149"/>
      <c r="F154" s="150" t="s">
        <v>45</v>
      </c>
      <c r="G154" s="150"/>
      <c r="H154" s="150" t="s">
        <v>33</v>
      </c>
      <c r="I154" s="150"/>
      <c r="J154" s="150" t="s">
        <v>28</v>
      </c>
      <c r="K154" s="150"/>
      <c r="L154" s="3" t="s">
        <v>50</v>
      </c>
    </row>
    <row r="155" spans="1:12" ht="23.25" customHeight="1" thickBot="1" x14ac:dyDescent="0.2">
      <c r="A155" s="146"/>
      <c r="B155" s="147"/>
      <c r="C155" s="160">
        <v>32</v>
      </c>
      <c r="D155" s="160"/>
      <c r="E155" s="161"/>
      <c r="F155" s="147">
        <v>7</v>
      </c>
      <c r="G155" s="147"/>
      <c r="H155" s="147">
        <v>17</v>
      </c>
      <c r="I155" s="147"/>
      <c r="J155" s="147">
        <v>8</v>
      </c>
      <c r="K155" s="147"/>
      <c r="L155" s="4">
        <v>83</v>
      </c>
    </row>
    <row r="156" spans="1:12" ht="0.75" customHeight="1" x14ac:dyDescent="0.15"/>
    <row r="157" spans="1:12" x14ac:dyDescent="0.15">
      <c r="A157" s="5" t="s">
        <v>42</v>
      </c>
    </row>
  </sheetData>
  <mergeCells count="302">
    <mergeCell ref="L142:L143"/>
    <mergeCell ref="F142:H142"/>
    <mergeCell ref="I132:K132"/>
    <mergeCell ref="L132:L133"/>
    <mergeCell ref="L134:L135"/>
    <mergeCell ref="L136:L137"/>
    <mergeCell ref="I138:K138"/>
    <mergeCell ref="F129:H129"/>
    <mergeCell ref="I129:K129"/>
    <mergeCell ref="L129:L130"/>
    <mergeCell ref="F140:H140"/>
    <mergeCell ref="L138:L139"/>
    <mergeCell ref="F134:H134"/>
    <mergeCell ref="I134:K134"/>
    <mergeCell ref="F136:H136"/>
    <mergeCell ref="I136:K136"/>
    <mergeCell ref="L140:L141"/>
    <mergeCell ref="C131:E131"/>
    <mergeCell ref="C132:C145"/>
    <mergeCell ref="D132:D137"/>
    <mergeCell ref="E132:E137"/>
    <mergeCell ref="F132:H132"/>
    <mergeCell ref="D138:D145"/>
    <mergeCell ref="E138:E145"/>
    <mergeCell ref="F138:H138"/>
    <mergeCell ref="I144:K144"/>
    <mergeCell ref="I140:K140"/>
    <mergeCell ref="I142:K142"/>
    <mergeCell ref="A154:B155"/>
    <mergeCell ref="C154:E154"/>
    <mergeCell ref="F154:G154"/>
    <mergeCell ref="H154:I154"/>
    <mergeCell ref="J154:K154"/>
    <mergeCell ref="C146:E146"/>
    <mergeCell ref="B147:E147"/>
    <mergeCell ref="A148:E148"/>
    <mergeCell ref="A149:L149"/>
    <mergeCell ref="A150:B151"/>
    <mergeCell ref="C150:G150"/>
    <mergeCell ref="H150:K150"/>
    <mergeCell ref="C151:G151"/>
    <mergeCell ref="H151:K151"/>
    <mergeCell ref="A152:B153"/>
    <mergeCell ref="C152:G152"/>
    <mergeCell ref="C155:E155"/>
    <mergeCell ref="F155:G155"/>
    <mergeCell ref="H155:I155"/>
    <mergeCell ref="J155:K155"/>
    <mergeCell ref="H152:K152"/>
    <mergeCell ref="C153:G153"/>
    <mergeCell ref="H153:K153"/>
    <mergeCell ref="L117:L118"/>
    <mergeCell ref="F112:H112"/>
    <mergeCell ref="I112:K112"/>
    <mergeCell ref="L112:L113"/>
    <mergeCell ref="D114:D115"/>
    <mergeCell ref="E114:E115"/>
    <mergeCell ref="F114:H114"/>
    <mergeCell ref="I114:K114"/>
    <mergeCell ref="L114:L115"/>
    <mergeCell ref="L144:L145"/>
    <mergeCell ref="C116:E116"/>
    <mergeCell ref="C117:C130"/>
    <mergeCell ref="D117:D118"/>
    <mergeCell ref="E117:E118"/>
    <mergeCell ref="D119:D130"/>
    <mergeCell ref="E119:E130"/>
    <mergeCell ref="F119:H119"/>
    <mergeCell ref="I119:K119"/>
    <mergeCell ref="L119:L120"/>
    <mergeCell ref="F121:H121"/>
    <mergeCell ref="I121:K121"/>
    <mergeCell ref="F125:H125"/>
    <mergeCell ref="I125:K125"/>
    <mergeCell ref="L125:L126"/>
    <mergeCell ref="F127:H127"/>
    <mergeCell ref="I127:K127"/>
    <mergeCell ref="L127:L128"/>
    <mergeCell ref="L121:L122"/>
    <mergeCell ref="L123:L124"/>
    <mergeCell ref="F123:H123"/>
    <mergeCell ref="I123:K123"/>
    <mergeCell ref="F117:H117"/>
    <mergeCell ref="I117:K117"/>
    <mergeCell ref="L108:L109"/>
    <mergeCell ref="L104:L105"/>
    <mergeCell ref="F106:H106"/>
    <mergeCell ref="I106:K106"/>
    <mergeCell ref="L106:L107"/>
    <mergeCell ref="L99:L100"/>
    <mergeCell ref="C101:E101"/>
    <mergeCell ref="C102:C109"/>
    <mergeCell ref="D102:D103"/>
    <mergeCell ref="E102:E103"/>
    <mergeCell ref="F102:H102"/>
    <mergeCell ref="I102:K102"/>
    <mergeCell ref="L102:L103"/>
    <mergeCell ref="D104:D109"/>
    <mergeCell ref="E104:E109"/>
    <mergeCell ref="I99:K99"/>
    <mergeCell ref="F108:H108"/>
    <mergeCell ref="F104:H104"/>
    <mergeCell ref="I104:K104"/>
    <mergeCell ref="I108:K108"/>
    <mergeCell ref="I97:K97"/>
    <mergeCell ref="L97:L98"/>
    <mergeCell ref="L85:L86"/>
    <mergeCell ref="D87:D100"/>
    <mergeCell ref="E87:E100"/>
    <mergeCell ref="F87:H87"/>
    <mergeCell ref="I87:K87"/>
    <mergeCell ref="L87:L88"/>
    <mergeCell ref="F89:H89"/>
    <mergeCell ref="I89:K89"/>
    <mergeCell ref="L89:L90"/>
    <mergeCell ref="F93:H93"/>
    <mergeCell ref="F91:H91"/>
    <mergeCell ref="L91:L92"/>
    <mergeCell ref="L80:L81"/>
    <mergeCell ref="D82:D83"/>
    <mergeCell ref="E82:E83"/>
    <mergeCell ref="F82:H82"/>
    <mergeCell ref="I82:K82"/>
    <mergeCell ref="L82:L83"/>
    <mergeCell ref="L93:L94"/>
    <mergeCell ref="F95:H95"/>
    <mergeCell ref="I95:K95"/>
    <mergeCell ref="L95:L96"/>
    <mergeCell ref="B79:E79"/>
    <mergeCell ref="A80:A147"/>
    <mergeCell ref="B80:B110"/>
    <mergeCell ref="C80:C83"/>
    <mergeCell ref="D80:D81"/>
    <mergeCell ref="E80:E81"/>
    <mergeCell ref="F80:H80"/>
    <mergeCell ref="I80:K80"/>
    <mergeCell ref="A6:A79"/>
    <mergeCell ref="C84:E84"/>
    <mergeCell ref="C85:C100"/>
    <mergeCell ref="D85:D86"/>
    <mergeCell ref="E85:E86"/>
    <mergeCell ref="F85:H85"/>
    <mergeCell ref="I85:K85"/>
    <mergeCell ref="I93:K93"/>
    <mergeCell ref="I91:K91"/>
    <mergeCell ref="C110:E110"/>
    <mergeCell ref="B111:E111"/>
    <mergeCell ref="B112:B146"/>
    <mergeCell ref="C112:C115"/>
    <mergeCell ref="D112:D113"/>
    <mergeCell ref="E112:E113"/>
    <mergeCell ref="F97:H97"/>
    <mergeCell ref="L70:L71"/>
    <mergeCell ref="D72:D77"/>
    <mergeCell ref="E72:E77"/>
    <mergeCell ref="F72:H72"/>
    <mergeCell ref="I72:K72"/>
    <mergeCell ref="F76:H76"/>
    <mergeCell ref="C69:E69"/>
    <mergeCell ref="C70:C77"/>
    <mergeCell ref="D70:D71"/>
    <mergeCell ref="E70:E71"/>
    <mergeCell ref="F70:H70"/>
    <mergeCell ref="I70:K70"/>
    <mergeCell ref="I76:K76"/>
    <mergeCell ref="L76:L77"/>
    <mergeCell ref="I74:K74"/>
    <mergeCell ref="L74:L75"/>
    <mergeCell ref="F65:H65"/>
    <mergeCell ref="L65:L66"/>
    <mergeCell ref="F67:H67"/>
    <mergeCell ref="I65:K65"/>
    <mergeCell ref="L67:L68"/>
    <mergeCell ref="L59:L60"/>
    <mergeCell ref="F61:H61"/>
    <mergeCell ref="I61:K61"/>
    <mergeCell ref="L61:L62"/>
    <mergeCell ref="F63:H63"/>
    <mergeCell ref="I63:K63"/>
    <mergeCell ref="L63:L64"/>
    <mergeCell ref="F51:H51"/>
    <mergeCell ref="I51:K51"/>
    <mergeCell ref="L51:L52"/>
    <mergeCell ref="F57:H57"/>
    <mergeCell ref="I57:K57"/>
    <mergeCell ref="L57:L58"/>
    <mergeCell ref="F59:H59"/>
    <mergeCell ref="I59:K59"/>
    <mergeCell ref="L42:L43"/>
    <mergeCell ref="F44:H44"/>
    <mergeCell ref="I44:K44"/>
    <mergeCell ref="L44:L45"/>
    <mergeCell ref="F48:H48"/>
    <mergeCell ref="I48:K48"/>
    <mergeCell ref="L48:L49"/>
    <mergeCell ref="I55:K55"/>
    <mergeCell ref="L53:L54"/>
    <mergeCell ref="L55:L56"/>
    <mergeCell ref="F53:H53"/>
    <mergeCell ref="F55:H55"/>
    <mergeCell ref="I53:K53"/>
    <mergeCell ref="F38:H38"/>
    <mergeCell ref="I38:K38"/>
    <mergeCell ref="L38:L39"/>
    <mergeCell ref="D40:D49"/>
    <mergeCell ref="E40:E49"/>
    <mergeCell ref="F40:H40"/>
    <mergeCell ref="I40:K40"/>
    <mergeCell ref="L40:L41"/>
    <mergeCell ref="F42:H42"/>
    <mergeCell ref="I42:K42"/>
    <mergeCell ref="I46:K46"/>
    <mergeCell ref="L46:L47"/>
    <mergeCell ref="F46:H46"/>
    <mergeCell ref="C36:E36"/>
    <mergeCell ref="B37:E37"/>
    <mergeCell ref="B38:B78"/>
    <mergeCell ref="C38:C49"/>
    <mergeCell ref="D38:D39"/>
    <mergeCell ref="E38:E39"/>
    <mergeCell ref="C50:E50"/>
    <mergeCell ref="C51:C68"/>
    <mergeCell ref="D51:D52"/>
    <mergeCell ref="E51:E52"/>
    <mergeCell ref="B6:B36"/>
    <mergeCell ref="C6:C17"/>
    <mergeCell ref="C78:E78"/>
    <mergeCell ref="D28:D35"/>
    <mergeCell ref="E28:E35"/>
    <mergeCell ref="D53:D68"/>
    <mergeCell ref="E53:E68"/>
    <mergeCell ref="C18:E18"/>
    <mergeCell ref="C19:C24"/>
    <mergeCell ref="D6:D7"/>
    <mergeCell ref="E6:E7"/>
    <mergeCell ref="I34:K34"/>
    <mergeCell ref="L34:L35"/>
    <mergeCell ref="L28:L29"/>
    <mergeCell ref="C25:E25"/>
    <mergeCell ref="C26:C35"/>
    <mergeCell ref="D26:D27"/>
    <mergeCell ref="E26:E27"/>
    <mergeCell ref="F26:H26"/>
    <mergeCell ref="I26:K26"/>
    <mergeCell ref="F28:H28"/>
    <mergeCell ref="I28:K28"/>
    <mergeCell ref="L30:L31"/>
    <mergeCell ref="F30:H30"/>
    <mergeCell ref="I30:K30"/>
    <mergeCell ref="L26:L27"/>
    <mergeCell ref="F32:H32"/>
    <mergeCell ref="I32:K32"/>
    <mergeCell ref="L32:L33"/>
    <mergeCell ref="F34:H34"/>
    <mergeCell ref="L23:L24"/>
    <mergeCell ref="F23:H23"/>
    <mergeCell ref="I23:K23"/>
    <mergeCell ref="D8:D17"/>
    <mergeCell ref="E8:E17"/>
    <mergeCell ref="F8:H8"/>
    <mergeCell ref="I8:K8"/>
    <mergeCell ref="L8:L9"/>
    <mergeCell ref="F10:H10"/>
    <mergeCell ref="I16:K16"/>
    <mergeCell ref="L10:L11"/>
    <mergeCell ref="L12:L13"/>
    <mergeCell ref="L16:L17"/>
    <mergeCell ref="I12:K12"/>
    <mergeCell ref="F12:H12"/>
    <mergeCell ref="F16:H16"/>
    <mergeCell ref="I10:K10"/>
    <mergeCell ref="E19:E24"/>
    <mergeCell ref="D19:D24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U1:AA1"/>
    <mergeCell ref="F1:K1"/>
    <mergeCell ref="N1:S1"/>
    <mergeCell ref="F19:H19"/>
    <mergeCell ref="I19:K19"/>
    <mergeCell ref="L19:L20"/>
    <mergeCell ref="F21:H21"/>
    <mergeCell ref="I21:K21"/>
    <mergeCell ref="L21:L22"/>
    <mergeCell ref="I6:K6"/>
    <mergeCell ref="L6:L7"/>
    <mergeCell ref="F6:H6"/>
    <mergeCell ref="F14:H14"/>
    <mergeCell ref="I14:K14"/>
    <mergeCell ref="L14:L1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2019~2020학년도 신구교과목대비표(2년제)</oddHeader>
  </headerFooter>
  <rowBreaks count="1" manualBreakCount="1"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 2년제 과정 구성표</vt:lpstr>
      <vt:lpstr>2년제 과정 대비표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2021-03-10T01:34:13Z</cp:lastPrinted>
  <dcterms:created xsi:type="dcterms:W3CDTF">2015-01-27T09:59:54Z</dcterms:created>
  <dcterms:modified xsi:type="dcterms:W3CDTF">2021-08-23T04:41:41Z</dcterms:modified>
</cp:coreProperties>
</file>