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3-2024 교육과정구성표\"/>
    </mc:Choice>
  </mc:AlternateContent>
  <bookViews>
    <workbookView xWindow="0" yWindow="0" windowWidth="14610" windowHeight="10020" tabRatio="721"/>
  </bookViews>
  <sheets>
    <sheet name=" 2년제 과정 구성표" sheetId="1" r:id="rId1"/>
    <sheet name="2년제 과정 신구대비표" sheetId="3" r:id="rId2"/>
    <sheet name="Sheet1" sheetId="2" r:id="rId3"/>
  </sheets>
  <definedNames>
    <definedName name="_xlnm.Print_Area" localSheetId="0">' 2년제 과정 구성표'!$A$1:$T$42</definedName>
  </definedNames>
  <calcPr calcId="162913"/>
</workbook>
</file>

<file path=xl/calcChain.xml><?xml version="1.0" encoding="utf-8"?>
<calcChain xmlns="http://schemas.openxmlformats.org/spreadsheetml/2006/main">
  <c r="G42" i="1" l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Q41" i="1"/>
  <c r="R41" i="1"/>
  <c r="S41" i="1"/>
  <c r="T41" i="1"/>
  <c r="S34" i="1" l="1"/>
  <c r="R34" i="1"/>
  <c r="R27" i="1"/>
  <c r="R28" i="1"/>
  <c r="S28" i="1"/>
  <c r="T28" i="1"/>
  <c r="R29" i="1"/>
  <c r="S29" i="1"/>
  <c r="T29" i="1"/>
  <c r="T16" i="1"/>
  <c r="F13" i="1" l="1"/>
  <c r="G13" i="1"/>
  <c r="H13" i="1"/>
  <c r="I13" i="1"/>
  <c r="J13" i="1"/>
  <c r="K13" i="1"/>
  <c r="L13" i="1"/>
  <c r="M13" i="1"/>
  <c r="N13" i="1"/>
  <c r="O13" i="1"/>
  <c r="P13" i="1"/>
  <c r="Q13" i="1"/>
  <c r="F41" i="1"/>
  <c r="G41" i="1"/>
  <c r="H41" i="1"/>
  <c r="I41" i="1"/>
  <c r="J41" i="1"/>
  <c r="K41" i="1"/>
  <c r="L41" i="1"/>
  <c r="M41" i="1"/>
  <c r="N41" i="1"/>
  <c r="O41" i="1"/>
  <c r="P41" i="1"/>
  <c r="F42" i="1" l="1"/>
  <c r="S39" i="1" l="1"/>
  <c r="R39" i="1"/>
  <c r="T33" i="1"/>
  <c r="S33" i="1"/>
  <c r="R33" i="1"/>
  <c r="T32" i="1"/>
  <c r="S32" i="1"/>
  <c r="R32" i="1"/>
  <c r="S31" i="1"/>
  <c r="R31" i="1"/>
  <c r="S30" i="1"/>
  <c r="R30" i="1"/>
  <c r="T26" i="1"/>
  <c r="S26" i="1"/>
  <c r="R26" i="1"/>
  <c r="S25" i="1"/>
  <c r="R25" i="1"/>
  <c r="T24" i="1"/>
  <c r="S24" i="1"/>
  <c r="R24" i="1"/>
  <c r="T23" i="1"/>
  <c r="S23" i="1"/>
  <c r="R23" i="1"/>
  <c r="T21" i="1"/>
  <c r="S21" i="1"/>
  <c r="R21" i="1"/>
  <c r="T20" i="1"/>
  <c r="S20" i="1"/>
  <c r="R20" i="1"/>
  <c r="T19" i="1"/>
  <c r="S19" i="1"/>
  <c r="R19" i="1"/>
  <c r="T18" i="1"/>
  <c r="S18" i="1"/>
  <c r="R18" i="1"/>
  <c r="T15" i="1"/>
  <c r="S15" i="1"/>
  <c r="R15" i="1"/>
  <c r="T14" i="1"/>
  <c r="S14" i="1"/>
  <c r="R14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R13" i="1" l="1"/>
  <c r="S13" i="1"/>
  <c r="T13" i="1"/>
</calcChain>
</file>

<file path=xl/sharedStrings.xml><?xml version="1.0" encoding="utf-8"?>
<sst xmlns="http://schemas.openxmlformats.org/spreadsheetml/2006/main" count="269" uniqueCount="176">
  <si>
    <t>이론</t>
  </si>
  <si>
    <t>1학기</t>
  </si>
  <si>
    <t>실습</t>
  </si>
  <si>
    <t>선택</t>
  </si>
  <si>
    <t>2학기</t>
  </si>
  <si>
    <t>학점</t>
  </si>
  <si>
    <t>소계</t>
  </si>
  <si>
    <t>전공</t>
  </si>
  <si>
    <t>인성</t>
  </si>
  <si>
    <t>구분</t>
  </si>
  <si>
    <t>계</t>
  </si>
  <si>
    <t>필수</t>
  </si>
  <si>
    <t>교과
구분
1)</t>
  </si>
  <si>
    <t>교양
·
직업
기초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</si>
  <si>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</si>
  <si>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합   계</t>
  </si>
  <si>
    <t>직업기초</t>
  </si>
  <si>
    <t>1 학 년</t>
  </si>
  <si>
    <t>교과목
코드</t>
  </si>
  <si>
    <t>취업/창업</t>
  </si>
  <si>
    <t>대학생활</t>
  </si>
  <si>
    <t>2 학 년</t>
  </si>
  <si>
    <t>자유선택</t>
  </si>
  <si>
    <t>역량강화</t>
  </si>
  <si>
    <t>캡스톤디자인</t>
    <phoneticPr fontId="10" type="noConversion"/>
  </si>
  <si>
    <t>현장실습대체</t>
    <phoneticPr fontId="10" type="noConversion"/>
  </si>
  <si>
    <t>역량강화</t>
    <phoneticPr fontId="10" type="noConversion"/>
  </si>
  <si>
    <t>역량강화</t>
    <phoneticPr fontId="10" type="noConversion"/>
  </si>
  <si>
    <t>정보접근</t>
  </si>
  <si>
    <t>정보역량</t>
  </si>
  <si>
    <t>정보활용</t>
  </si>
  <si>
    <t xml:space="preserve">의사소통과 자기개발(Communication and Self-development) </t>
  </si>
  <si>
    <t>취업·창업준비 실무(Employment &amp; Start-up Preparation Practice)</t>
  </si>
  <si>
    <t>피부과학·해부생리(Dermatology &amp; Anatomical Physiology)</t>
  </si>
  <si>
    <t>위생·미용학개론(Introduction to Hygiene &amp; Cosmetology)</t>
  </si>
  <si>
    <t>기초메이크업(Basic Makeup)</t>
  </si>
  <si>
    <t>컬러·이미지 메이킹(Color &amp; Image Making)</t>
  </si>
  <si>
    <t>스킨아트(Skin Art)</t>
  </si>
  <si>
    <t>남성 헤어·메이크업(Men’s Hair &amp; Makeup)</t>
  </si>
  <si>
    <t>뱀부·아로마테라피(Bamboo &amp; Aroma Therapy)</t>
  </si>
  <si>
    <t>메디컬스킨케어(Medical Skin Care)</t>
  </si>
  <si>
    <t>살롱트리트먼트(Salon Treatment)</t>
  </si>
  <si>
    <t>헤어드라이·업스타일(Hair Dry &amp; Up Style)</t>
  </si>
  <si>
    <t>뷰티 캡스톤 디자인(Beauty Capstone Design)</t>
  </si>
  <si>
    <t>교양교육실 배정(Allocation of the Liberal Education Room)</t>
    <phoneticPr fontId="10" type="noConversion"/>
  </si>
  <si>
    <t>병원 코디네이터(Hospital Coordinator)</t>
    <phoneticPr fontId="10" type="noConversion"/>
  </si>
  <si>
    <t>실천적인성Ⅰ(Practical PersonalityⅠ)</t>
    <phoneticPr fontId="10" type="noConversion"/>
  </si>
  <si>
    <t>실천적인성Ⅱ(Practical PersonalityⅡ)</t>
    <phoneticPr fontId="10" type="noConversion"/>
  </si>
  <si>
    <t>실천적인성Ⅲ(Practical PersonalityⅢ)</t>
    <phoneticPr fontId="10" type="noConversion"/>
  </si>
  <si>
    <t>실천적인성Ⅳ(Practical PersonalityⅣ)</t>
    <phoneticPr fontId="10" type="noConversion"/>
  </si>
  <si>
    <t>두피모발관리(Scalp and Hair Treatment )</t>
    <phoneticPr fontId="10" type="noConversion"/>
  </si>
  <si>
    <t>비만관리(Obesity Treatment)</t>
    <phoneticPr fontId="10" type="noConversion"/>
  </si>
  <si>
    <t>미용기구관리(Beauty Instruments Treatment)</t>
    <phoneticPr fontId="10" type="noConversion"/>
  </si>
  <si>
    <t>응용실무기기관리(Applied Practical Instruments Treatment)</t>
    <phoneticPr fontId="10" type="noConversion"/>
  </si>
  <si>
    <t>한국형 피부관리(Korean-style Skin Treatment)</t>
    <phoneticPr fontId="10" type="noConversion"/>
  </si>
  <si>
    <t>스톤테라피(Stone Therapy)</t>
    <phoneticPr fontId="10" type="noConversion"/>
  </si>
  <si>
    <t>미용제품관리(Beauty Products Treatment)</t>
    <phoneticPr fontId="10" type="noConversion"/>
  </si>
  <si>
    <t>얼굴관리Ⅰ(Face TreatmentⅠ)</t>
    <phoneticPr fontId="10" type="noConversion"/>
  </si>
  <si>
    <t>기초전신관리(Basic Body Treatment)</t>
    <phoneticPr fontId="10" type="noConversion"/>
  </si>
  <si>
    <t>얼굴관리Ⅱ(Face TreatmentⅡ)</t>
    <phoneticPr fontId="10" type="noConversion"/>
  </si>
  <si>
    <t>응용전신관리(Applied Body Treatment)</t>
    <phoneticPr fontId="10" type="noConversion"/>
  </si>
  <si>
    <t>대학생활과 진로탐색(College Life and Career Exploration)</t>
    <phoneticPr fontId="10" type="noConversion"/>
  </si>
  <si>
    <r>
      <rPr>
        <b/>
        <sz val="12"/>
        <color rgb="FFFF00FF"/>
        <rFont val="맑은 고딕"/>
        <family val="3"/>
        <charset val="129"/>
      </rPr>
      <t>The curriculum construction table of the Skin Care and Cosmetology for the Department of Beauty Coordination for 2023 ~ 2024 school years(2-year diploma)</t>
    </r>
    <r>
      <rPr>
        <sz val="12"/>
        <color rgb="FFFF00FF"/>
        <rFont val="맑은 고딕"/>
        <family val="3"/>
        <charset val="129"/>
      </rPr>
      <t xml:space="preserve"> </t>
    </r>
    <phoneticPr fontId="10" type="noConversion"/>
  </si>
  <si>
    <t>창업미용고객상담(Start-up Beauty Customer Consultation)</t>
    <phoneticPr fontId="10" type="noConversion"/>
  </si>
  <si>
    <t>현장실습(Field Training)</t>
    <phoneticPr fontId="10" type="noConversion"/>
  </si>
  <si>
    <t>기초네일아트(Basic Nail Art)</t>
    <phoneticPr fontId="10" type="noConversion"/>
  </si>
  <si>
    <t xml:space="preserve"> 총 개설학점 계</t>
    <phoneticPr fontId="21" type="noConversion"/>
  </si>
  <si>
    <t>전공 과목수</t>
    <phoneticPr fontId="10" type="noConversion"/>
  </si>
  <si>
    <t>교양·
직업기초 과목수</t>
    <phoneticPr fontId="21" type="noConversion"/>
  </si>
  <si>
    <t>전체과목수</t>
    <phoneticPr fontId="10" type="noConversion"/>
  </si>
  <si>
    <t>총
개설
학점</t>
    <phoneticPr fontId="21" type="noConversion"/>
  </si>
  <si>
    <t>교양·직업기초 개설학점 계</t>
    <phoneticPr fontId="21" type="noConversion"/>
  </si>
  <si>
    <t>교양·직업기초 개설학점</t>
    <phoneticPr fontId="21" type="noConversion"/>
  </si>
  <si>
    <t>교양·직업
기초학점</t>
    <phoneticPr fontId="21" type="noConversion"/>
  </si>
  <si>
    <t>전공 개설학점 계</t>
  </si>
  <si>
    <t>전공선택 개설학점</t>
  </si>
  <si>
    <t>전공필수 개설학점</t>
    <phoneticPr fontId="10" type="noConversion"/>
  </si>
  <si>
    <t>전공학점</t>
  </si>
  <si>
    <t>2023~2024 학년도 교육과정</t>
    <phoneticPr fontId="21" type="noConversion"/>
  </si>
  <si>
    <t>총계</t>
  </si>
  <si>
    <t>학기 계</t>
    <phoneticPr fontId="10" type="noConversion"/>
  </si>
  <si>
    <t>전공계</t>
    <phoneticPr fontId="10" type="noConversion"/>
  </si>
  <si>
    <t>개설학기변경(2학년 1학기→2학년 2학기)</t>
    <phoneticPr fontId="10" type="noConversion"/>
  </si>
  <si>
    <t>창업미용고객상담(Startup Beauty Customer Counseling)</t>
    <phoneticPr fontId="10" type="noConversion"/>
  </si>
  <si>
    <t>개설학기변경(2학년 2학기→2학년 1학기)</t>
    <phoneticPr fontId="10" type="noConversion"/>
  </si>
  <si>
    <t>현장실습</t>
    <phoneticPr fontId="10" type="noConversion"/>
  </si>
  <si>
    <t>뷰티캡스톤디자인(Beauty Capstone Design)</t>
    <phoneticPr fontId="10" type="noConversion"/>
  </si>
  <si>
    <t>개설학기변경(2학년 2학기→1년 2학기)</t>
    <phoneticPr fontId="10" type="noConversion"/>
  </si>
  <si>
    <t>미용 제품관리(Beauty Products Care)</t>
    <phoneticPr fontId="10" type="noConversion"/>
  </si>
  <si>
    <t>교과목 폐지 및 교과목 신설</t>
    <phoneticPr fontId="10" type="noConversion"/>
  </si>
  <si>
    <t>헤어 업스타일( Hair Up Style)</t>
    <phoneticPr fontId="10" type="noConversion"/>
  </si>
  <si>
    <t>교과목명 변경</t>
    <phoneticPr fontId="10" type="noConversion"/>
  </si>
  <si>
    <t>한국형 피부관리(Korean-style Skin Treatment)</t>
  </si>
  <si>
    <t>한국형 특수관리(Korean Style Special care)</t>
  </si>
  <si>
    <t>교과목 신설</t>
    <phoneticPr fontId="10" type="noConversion"/>
  </si>
  <si>
    <t>스톤테라피(Stone Therapy)</t>
  </si>
  <si>
    <t>응용특수관리(Advanced Special care)</t>
    <phoneticPr fontId="10" type="noConversion"/>
  </si>
  <si>
    <t>선택</t>
    <phoneticPr fontId="21" type="noConversion"/>
  </si>
  <si>
    <t>취업창업준비실무(Employment &amp; Start-up Preparation Practice)</t>
    <phoneticPr fontId="10" type="noConversion"/>
  </si>
  <si>
    <t>필수</t>
    <phoneticPr fontId="21" type="noConversion"/>
  </si>
  <si>
    <t>전공</t>
    <phoneticPr fontId="10" type="noConversion"/>
  </si>
  <si>
    <t>교양·직업기초 계</t>
    <phoneticPr fontId="10" type="noConversion"/>
  </si>
  <si>
    <t>선택</t>
    <phoneticPr fontId="21" type="noConversion"/>
  </si>
  <si>
    <t>실천적인성Ⅳ(Practical PersonalityⅣ)</t>
    <phoneticPr fontId="10" type="noConversion"/>
  </si>
  <si>
    <t>교양
·
직업
기초</t>
    <phoneticPr fontId="21" type="noConversion"/>
  </si>
  <si>
    <t>교과목 폐지</t>
    <phoneticPr fontId="10" type="noConversion"/>
  </si>
  <si>
    <t>남성헤어커트 (Men's Haircut)</t>
    <phoneticPr fontId="10" type="noConversion"/>
  </si>
  <si>
    <t xml:space="preserve">개설학기변경(2학년 2학기→2학년 1학기) </t>
    <phoneticPr fontId="10" type="noConversion"/>
  </si>
  <si>
    <t>현장실습(Field Training)</t>
  </si>
  <si>
    <t>개설학기변경(1학년 2학기→2년 1학기) 및 교과목명 변경</t>
    <phoneticPr fontId="10" type="noConversion"/>
  </si>
  <si>
    <t>기초네일아트(Basic Nail Art)</t>
  </si>
  <si>
    <t>개설학기변경(2학년 1학기→2학년 2학기)</t>
    <phoneticPr fontId="10" type="noConversion"/>
  </si>
  <si>
    <t>창업미용고객상담(Startup Beauty Customer Counseling)</t>
    <phoneticPr fontId="10" type="noConversion"/>
  </si>
  <si>
    <t>응용실무기기관리(Applied Practical Instruments Treatment)</t>
  </si>
  <si>
    <t>응용실무기기관리 (Aadvanced practical instruments)</t>
    <phoneticPr fontId="10" type="noConversion"/>
  </si>
  <si>
    <t>개설학기변경(2학년 1학기→1년 1학기) 및 교과목명 변경</t>
    <phoneticPr fontId="10" type="noConversion"/>
  </si>
  <si>
    <t>두피 모발(Scalp Hair)</t>
    <phoneticPr fontId="10" type="noConversion"/>
  </si>
  <si>
    <t>헤어컬러(Hair Color)</t>
    <phoneticPr fontId="10" type="noConversion"/>
  </si>
  <si>
    <t>병원 코디네이터(Hospital Coordinator)</t>
  </si>
  <si>
    <t>헤어 퍼머넌트웨이브 (Hair Permanet Wave)</t>
    <phoneticPr fontId="10" type="noConversion"/>
  </si>
  <si>
    <t>응용전신관리(Applied Body Treatment)</t>
  </si>
  <si>
    <t>응용전신관리(Advanced Body Care)</t>
    <phoneticPr fontId="10" type="noConversion"/>
  </si>
  <si>
    <t>실천적인성Ⅲ(Practical PersonalityⅢ)</t>
    <phoneticPr fontId="10" type="noConversion"/>
  </si>
  <si>
    <t>실천적인성Ⅲ(Practical PersonalityⅢ)</t>
    <phoneticPr fontId="10" type="noConversion"/>
  </si>
  <si>
    <t>교양
·
직업
기초</t>
    <phoneticPr fontId="21" type="noConversion"/>
  </si>
  <si>
    <t>교과목 신설</t>
    <phoneticPr fontId="21" type="noConversion"/>
  </si>
  <si>
    <t>개설학기변경(2학년 2학기→1년 2학기)</t>
    <phoneticPr fontId="10" type="noConversion"/>
  </si>
  <si>
    <t>미용제품관리(Beauty Products Treatment)</t>
  </si>
  <si>
    <t>개설학기변경(1학년 2학기→2년 1학기) 및 교과목명 변경</t>
    <phoneticPr fontId="10" type="noConversion"/>
  </si>
  <si>
    <t>기초 네일(Basic Nail)</t>
  </si>
  <si>
    <t>얼굴관리Ⅱ(Face TreatmentⅡ)</t>
    <phoneticPr fontId="10" type="noConversion"/>
  </si>
  <si>
    <t>얼굴관리Ⅱ(Face Care Ⅱ)</t>
    <phoneticPr fontId="10" type="noConversion"/>
  </si>
  <si>
    <t>비만관리(Obesity Treatment)</t>
  </si>
  <si>
    <t>헤어 블로우드라이(Hair Blow Dry)</t>
  </si>
  <si>
    <t>헤어 셋팅(Hair Setting)</t>
  </si>
  <si>
    <t>미용기구관리(Beauty Instruments Treatment)</t>
    <phoneticPr fontId="10" type="noConversion"/>
  </si>
  <si>
    <t>미용 기구관리(Beauty instruments care)</t>
    <phoneticPr fontId="10" type="noConversion"/>
  </si>
  <si>
    <t>개설학기변경(1학년 2학기→1년 1학기)</t>
    <phoneticPr fontId="21" type="noConversion"/>
  </si>
  <si>
    <t>기초전신관리(Basic Body Care)</t>
    <phoneticPr fontId="10" type="noConversion"/>
  </si>
  <si>
    <t>교과목 신설</t>
    <phoneticPr fontId="21" type="noConversion"/>
  </si>
  <si>
    <t>필수</t>
    <phoneticPr fontId="21" type="noConversion"/>
  </si>
  <si>
    <t>선택</t>
    <phoneticPr fontId="21" type="noConversion"/>
  </si>
  <si>
    <t>실천적인성Ⅱ(Practical PersonalityⅡ)</t>
    <phoneticPr fontId="10" type="noConversion"/>
  </si>
  <si>
    <t>교양
·
직업
기초</t>
    <phoneticPr fontId="21" type="noConversion"/>
  </si>
  <si>
    <t>학기 계</t>
    <phoneticPr fontId="10" type="noConversion"/>
  </si>
  <si>
    <t>위생·미용학개론(Public Health·Beauty an Outline)</t>
    <phoneticPr fontId="10" type="noConversion"/>
  </si>
  <si>
    <t>개설학기변경(2학년 1학기→1년 1학기) 및 교과목명 변경</t>
    <phoneticPr fontId="10" type="noConversion"/>
  </si>
  <si>
    <t>두피모발관리(Scalp and Hair Treatment )</t>
  </si>
  <si>
    <t>헤어 실무샴푸(Hair Practical Shampoo)</t>
  </si>
  <si>
    <t>개설학기변경(1학년 2학기→1년 1학기)</t>
    <phoneticPr fontId="10" type="noConversion"/>
  </si>
  <si>
    <t>기초전신관리(Basic Body Treatment)</t>
  </si>
  <si>
    <t>교과목 폐지</t>
    <phoneticPr fontId="21" type="noConversion"/>
  </si>
  <si>
    <t>기초 헤어커트(Basic Hair Cut)</t>
    <phoneticPr fontId="10" type="noConversion"/>
  </si>
  <si>
    <t>얼굴관리Ⅰ(Face TreatmentⅠ)</t>
    <phoneticPr fontId="10" type="noConversion"/>
  </si>
  <si>
    <t>얼굴관리(Face Care)</t>
    <phoneticPr fontId="10" type="noConversion"/>
  </si>
  <si>
    <t>선택</t>
    <phoneticPr fontId="10" type="noConversion"/>
  </si>
  <si>
    <t>전공</t>
    <phoneticPr fontId="10" type="noConversion"/>
  </si>
  <si>
    <t>교양교육실 배정(Allocation of the Liberal Education Room)</t>
    <phoneticPr fontId="10" type="noConversion"/>
  </si>
  <si>
    <t>교양교육실배정(Allocation of the Liberal Education Room)</t>
    <phoneticPr fontId="10" type="noConversion"/>
  </si>
  <si>
    <t>실천적인성Ⅰ(Practical PersonalityⅠ)</t>
    <phoneticPr fontId="10" type="noConversion"/>
  </si>
  <si>
    <t>대학생활과 진로탐색(College Life and Carrer Exploration)</t>
    <phoneticPr fontId="10" type="noConversion"/>
  </si>
  <si>
    <t>대학생활과 진로탐색(University Life Caree search)</t>
    <phoneticPr fontId="10" type="noConversion"/>
  </si>
  <si>
    <t>시간</t>
  </si>
  <si>
    <t>교과목명</t>
    <phoneticPr fontId="10" type="noConversion"/>
  </si>
  <si>
    <t>교과목명</t>
    <phoneticPr fontId="10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</si>
  <si>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근거(비고)</t>
    </r>
    <phoneticPr fontId="10" type="noConversion"/>
  </si>
  <si>
    <t>2023~2024학년도 교육과정</t>
    <phoneticPr fontId="21" type="noConversion"/>
  </si>
  <si>
    <t>2022~2023학년도 교육과정</t>
    <phoneticPr fontId="21" type="noConversion"/>
  </si>
  <si>
    <t>과목
구분</t>
  </si>
  <si>
    <t>이수
구분</t>
  </si>
  <si>
    <t>학기</t>
  </si>
  <si>
    <t>학년</t>
    <phoneticPr fontId="10" type="noConversion"/>
  </si>
  <si>
    <t>2023~2024 교육과정(2년제)</t>
    <phoneticPr fontId="21" type="noConversion"/>
  </si>
  <si>
    <t>인재양성유형명 :피부관리사 양성</t>
    <phoneticPr fontId="10" type="noConversion"/>
  </si>
  <si>
    <t>인재양성유형명 : 피부관리사양성</t>
    <phoneticPr fontId="10" type="noConversion"/>
  </si>
  <si>
    <t>학과명 : 피부미용과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</si>
</sst>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color rgb="FFFF00FF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12"/>
      <color rgb="FFFF00FF"/>
      <name val="맑은 고딕"/>
      <family val="3"/>
      <charset val="129"/>
    </font>
    <font>
      <b/>
      <sz val="12"/>
      <color rgb="FFFF00FF"/>
      <name val="맑은 고딕"/>
      <family val="3"/>
      <charset val="129"/>
    </font>
    <font>
      <sz val="11"/>
      <name val="돋움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8CB3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CB3E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5" fillId="4" borderId="3" xfId="3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shrinkToFit="1"/>
    </xf>
    <xf numFmtId="0" fontId="2" fillId="4" borderId="3" xfId="3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1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4" borderId="22" xfId="3" applyFont="1" applyFill="1" applyBorder="1" applyAlignment="1">
      <alignment horizontal="center" vertical="center"/>
    </xf>
    <xf numFmtId="0" fontId="5" fillId="4" borderId="23" xfId="3" applyFont="1" applyFill="1" applyBorder="1" applyAlignment="1">
      <alignment horizontal="center" vertical="center"/>
    </xf>
    <xf numFmtId="0" fontId="5" fillId="4" borderId="24" xfId="3" applyFont="1" applyFill="1" applyBorder="1" applyAlignment="1">
      <alignment horizontal="center" vertical="center"/>
    </xf>
    <xf numFmtId="0" fontId="5" fillId="4" borderId="29" xfId="3" applyFont="1" applyFill="1" applyBorder="1" applyAlignment="1">
      <alignment horizontal="center" vertical="center"/>
    </xf>
    <xf numFmtId="0" fontId="5" fillId="4" borderId="23" xfId="3" applyFont="1" applyFill="1" applyBorder="1" applyAlignment="1">
      <alignment horizontal="center" vertical="center" wrapText="1"/>
    </xf>
    <xf numFmtId="0" fontId="5" fillId="4" borderId="30" xfId="3" applyFont="1" applyFill="1" applyBorder="1" applyAlignment="1">
      <alignment horizontal="center" vertical="center" wrapText="1"/>
    </xf>
    <xf numFmtId="0" fontId="2" fillId="4" borderId="19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center" vertical="center" wrapText="1"/>
    </xf>
    <xf numFmtId="0" fontId="4" fillId="4" borderId="23" xfId="3" applyFont="1" applyFill="1" applyBorder="1" applyAlignment="1">
      <alignment horizontal="center" vertical="center" wrapText="1"/>
    </xf>
    <xf numFmtId="0" fontId="4" fillId="4" borderId="24" xfId="3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left" vertical="center" wrapText="1"/>
    </xf>
    <xf numFmtId="0" fontId="11" fillId="6" borderId="44" xfId="0" applyFont="1" applyFill="1" applyBorder="1" applyAlignment="1">
      <alignment horizontal="left" vertical="center" wrapText="1"/>
    </xf>
    <xf numFmtId="0" fontId="12" fillId="10" borderId="45" xfId="0" applyFont="1" applyFill="1" applyBorder="1" applyAlignment="1">
      <alignment horizontal="left" vertical="center" wrapText="1"/>
    </xf>
    <xf numFmtId="0" fontId="11" fillId="9" borderId="43" xfId="0" applyFont="1" applyFill="1" applyBorder="1" applyAlignment="1">
      <alignment horizontal="left" vertical="center"/>
    </xf>
    <xf numFmtId="0" fontId="11" fillId="6" borderId="44" xfId="3" applyFont="1" applyFill="1" applyBorder="1" applyAlignment="1">
      <alignment horizontal="left" vertical="center" wrapText="1"/>
    </xf>
    <xf numFmtId="0" fontId="11" fillId="6" borderId="47" xfId="3" applyFont="1" applyFill="1" applyBorder="1" applyAlignment="1">
      <alignment horizontal="left" vertical="center" wrapText="1"/>
    </xf>
    <xf numFmtId="0" fontId="11" fillId="6" borderId="45" xfId="3" applyFont="1" applyFill="1" applyBorder="1" applyAlignment="1">
      <alignment horizontal="left" vertical="center" wrapText="1"/>
    </xf>
    <xf numFmtId="0" fontId="2" fillId="6" borderId="23" xfId="3" applyFont="1" applyFill="1" applyBorder="1" applyAlignment="1">
      <alignment horizontal="center" vertical="center" shrinkToFit="1"/>
    </xf>
    <xf numFmtId="0" fontId="2" fillId="4" borderId="15" xfId="3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6" borderId="49" xfId="3" applyFont="1" applyFill="1" applyBorder="1" applyAlignment="1">
      <alignment horizontal="left" vertical="center" wrapText="1"/>
    </xf>
    <xf numFmtId="0" fontId="11" fillId="6" borderId="43" xfId="3" applyFont="1" applyFill="1" applyBorder="1" applyAlignment="1">
      <alignment horizontal="left" vertical="center" wrapText="1"/>
    </xf>
    <xf numFmtId="0" fontId="15" fillId="0" borderId="50" xfId="0" applyFont="1" applyBorder="1" applyAlignment="1">
      <alignment horizontal="justify" vertical="center" wrapText="1"/>
    </xf>
    <xf numFmtId="0" fontId="16" fillId="0" borderId="50" xfId="0" applyFont="1" applyBorder="1" applyAlignment="1">
      <alignment horizontal="justify" vertical="center" wrapText="1"/>
    </xf>
    <xf numFmtId="0" fontId="16" fillId="0" borderId="50" xfId="0" applyFont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left" vertical="center" wrapText="1"/>
    </xf>
    <xf numFmtId="0" fontId="2" fillId="6" borderId="52" xfId="3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1"/>
    <xf numFmtId="0" fontId="1" fillId="0" borderId="0" xfId="5">
      <alignment vertical="center"/>
    </xf>
    <xf numFmtId="0" fontId="20" fillId="11" borderId="2" xfId="7" applyFont="1" applyFill="1" applyBorder="1" applyAlignment="1">
      <alignment horizontal="center" vertical="center"/>
    </xf>
    <xf numFmtId="0" fontId="20" fillId="11" borderId="1" xfId="7" applyFont="1" applyFill="1" applyBorder="1" applyAlignment="1">
      <alignment horizontal="center" vertical="center"/>
    </xf>
    <xf numFmtId="0" fontId="22" fillId="0" borderId="1" xfId="7" applyFont="1" applyBorder="1" applyAlignment="1">
      <alignment horizontal="center" vertical="center"/>
    </xf>
    <xf numFmtId="0" fontId="23" fillId="11" borderId="1" xfId="8" applyFont="1" applyFill="1" applyBorder="1">
      <alignment vertical="center"/>
    </xf>
    <xf numFmtId="0" fontId="20" fillId="11" borderId="3" xfId="8" applyFont="1" applyFill="1" applyBorder="1" applyAlignment="1">
      <alignment horizontal="center" vertical="center"/>
    </xf>
    <xf numFmtId="0" fontId="24" fillId="10" borderId="1" xfId="8" applyFont="1" applyFill="1" applyBorder="1">
      <alignment vertical="center"/>
    </xf>
    <xf numFmtId="0" fontId="22" fillId="10" borderId="3" xfId="8" applyFont="1" applyFill="1" applyBorder="1" applyAlignment="1">
      <alignment horizontal="center" vertical="center"/>
    </xf>
    <xf numFmtId="0" fontId="22" fillId="0" borderId="3" xfId="8" applyFont="1" applyBorder="1" applyAlignment="1">
      <alignment horizontal="center" vertical="center" shrinkToFit="1"/>
    </xf>
    <xf numFmtId="0" fontId="22" fillId="0" borderId="3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 wrapText="1"/>
    </xf>
    <xf numFmtId="0" fontId="9" fillId="0" borderId="3" xfId="1" applyBorder="1"/>
    <xf numFmtId="0" fontId="22" fillId="10" borderId="1" xfId="8" applyFont="1" applyFill="1" applyBorder="1" applyAlignment="1">
      <alignment horizontal="center" vertical="center"/>
    </xf>
    <xf numFmtId="0" fontId="22" fillId="0" borderId="5" xfId="8" applyFont="1" applyBorder="1" applyAlignment="1">
      <alignment horizontal="center" vertical="center" shrinkToFit="1"/>
    </xf>
    <xf numFmtId="0" fontId="22" fillId="0" borderId="53" xfId="8" applyFont="1" applyBorder="1" applyAlignment="1">
      <alignment horizontal="center" vertical="center" shrinkToFit="1"/>
    </xf>
    <xf numFmtId="0" fontId="22" fillId="0" borderId="9" xfId="8" applyFont="1" applyBorder="1" applyAlignment="1">
      <alignment horizontal="center" vertical="center" shrinkToFit="1"/>
    </xf>
    <xf numFmtId="0" fontId="23" fillId="11" borderId="16" xfId="8" applyFont="1" applyFill="1" applyBorder="1">
      <alignment vertical="center"/>
    </xf>
    <xf numFmtId="0" fontId="22" fillId="0" borderId="28" xfId="8" applyFont="1" applyFill="1" applyBorder="1" applyAlignment="1">
      <alignment horizontal="center" vertical="center"/>
    </xf>
    <xf numFmtId="0" fontId="22" fillId="0" borderId="17" xfId="8" applyFont="1" applyBorder="1" applyAlignment="1">
      <alignment horizontal="center" vertical="center" shrinkToFit="1"/>
    </xf>
    <xf numFmtId="0" fontId="22" fillId="0" borderId="57" xfId="8" applyFont="1" applyBorder="1" applyAlignment="1">
      <alignment horizontal="center" vertical="center" shrinkToFit="1"/>
    </xf>
    <xf numFmtId="0" fontId="22" fillId="0" borderId="18" xfId="8" applyFont="1" applyBorder="1" applyAlignment="1">
      <alignment horizontal="center" vertical="center" shrinkToFit="1"/>
    </xf>
    <xf numFmtId="0" fontId="22" fillId="11" borderId="15" xfId="8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0" fontId="20" fillId="0" borderId="51" xfId="9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0" borderId="48" xfId="3" applyFont="1" applyFill="1" applyBorder="1" applyAlignment="1">
      <alignment horizontal="center" vertical="center" shrinkToFit="1"/>
    </xf>
    <xf numFmtId="0" fontId="2" fillId="0" borderId="3" xfId="3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1" xfId="0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2" fillId="0" borderId="4" xfId="7" applyFont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/>
    </xf>
    <xf numFmtId="0" fontId="22" fillId="0" borderId="4" xfId="7" applyFont="1" applyBorder="1" applyAlignment="1">
      <alignment horizontal="center" vertical="center"/>
    </xf>
    <xf numFmtId="0" fontId="22" fillId="0" borderId="9" xfId="7" applyFont="1" applyBorder="1" applyAlignment="1">
      <alignment horizontal="center" vertical="center"/>
    </xf>
    <xf numFmtId="0" fontId="22" fillId="0" borderId="53" xfId="7" applyFont="1" applyBorder="1" applyAlignment="1">
      <alignment horizontal="center" vertical="center"/>
    </xf>
    <xf numFmtId="0" fontId="22" fillId="0" borderId="5" xfId="7" applyFont="1" applyBorder="1" applyAlignment="1">
      <alignment horizontal="center" vertical="center"/>
    </xf>
    <xf numFmtId="0" fontId="20" fillId="11" borderId="4" xfId="7" applyFont="1" applyFill="1" applyBorder="1" applyAlignment="1">
      <alignment horizontal="center" vertical="center" wrapText="1"/>
    </xf>
    <xf numFmtId="0" fontId="20" fillId="11" borderId="3" xfId="7" applyFont="1" applyFill="1" applyBorder="1" applyAlignment="1">
      <alignment horizontal="center" vertical="center"/>
    </xf>
    <xf numFmtId="0" fontId="20" fillId="11" borderId="11" xfId="7" applyFont="1" applyFill="1" applyBorder="1" applyAlignment="1">
      <alignment horizontal="center" vertical="center"/>
    </xf>
    <xf numFmtId="0" fontId="20" fillId="11" borderId="12" xfId="7" applyFont="1" applyFill="1" applyBorder="1" applyAlignment="1">
      <alignment horizontal="center" vertical="center"/>
    </xf>
    <xf numFmtId="0" fontId="20" fillId="11" borderId="53" xfId="7" applyFont="1" applyFill="1" applyBorder="1" applyAlignment="1">
      <alignment horizontal="center" vertical="center"/>
    </xf>
    <xf numFmtId="0" fontId="20" fillId="11" borderId="3" xfId="7" applyFont="1" applyFill="1" applyBorder="1" applyAlignment="1">
      <alignment horizontal="center" vertical="center" wrapText="1"/>
    </xf>
    <xf numFmtId="0" fontId="20" fillId="11" borderId="9" xfId="7" applyFont="1" applyFill="1" applyBorder="1" applyAlignment="1">
      <alignment horizontal="center" vertical="center" wrapText="1"/>
    </xf>
    <xf numFmtId="0" fontId="20" fillId="11" borderId="53" xfId="7" applyFont="1" applyFill="1" applyBorder="1" applyAlignment="1">
      <alignment horizontal="center" vertical="center" wrapText="1"/>
    </xf>
    <xf numFmtId="0" fontId="20" fillId="11" borderId="5" xfId="7" applyFont="1" applyFill="1" applyBorder="1" applyAlignment="1">
      <alignment horizontal="center" vertical="center" wrapText="1"/>
    </xf>
    <xf numFmtId="0" fontId="20" fillId="11" borderId="37" xfId="7" applyFont="1" applyFill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24" fillId="0" borderId="16" xfId="8" applyFont="1" applyBorder="1" applyAlignment="1">
      <alignment horizontal="center" vertical="center"/>
    </xf>
    <xf numFmtId="0" fontId="24" fillId="0" borderId="8" xfId="8" applyFont="1" applyBorder="1" applyAlignment="1">
      <alignment horizontal="center" vertical="center"/>
    </xf>
    <xf numFmtId="0" fontId="22" fillId="0" borderId="9" xfId="8" applyFont="1" applyBorder="1" applyAlignment="1">
      <alignment horizontal="center" vertical="center" wrapText="1" shrinkToFit="1"/>
    </xf>
    <xf numFmtId="0" fontId="22" fillId="0" borderId="53" xfId="8" applyFont="1" applyBorder="1" applyAlignment="1">
      <alignment horizontal="center" vertical="center" wrapText="1" shrinkToFit="1"/>
    </xf>
    <xf numFmtId="0" fontId="22" fillId="0" borderId="5" xfId="8" applyFont="1" applyBorder="1" applyAlignment="1">
      <alignment horizontal="center" vertical="center" wrapText="1" shrinkToFit="1"/>
    </xf>
    <xf numFmtId="0" fontId="24" fillId="0" borderId="1" xfId="8" applyFont="1" applyBorder="1" applyAlignment="1">
      <alignment horizontal="center" vertical="center" wrapText="1"/>
    </xf>
    <xf numFmtId="0" fontId="20" fillId="11" borderId="13" xfId="7" applyFont="1" applyFill="1" applyBorder="1" applyAlignment="1">
      <alignment horizontal="center" vertical="center"/>
    </xf>
    <xf numFmtId="0" fontId="20" fillId="11" borderId="6" xfId="7" applyFont="1" applyFill="1" applyBorder="1" applyAlignment="1">
      <alignment horizontal="center" vertical="center"/>
    </xf>
    <xf numFmtId="0" fontId="22" fillId="0" borderId="3" xfId="8" applyFont="1" applyBorder="1" applyAlignment="1">
      <alignment horizontal="center" vertical="center" wrapText="1"/>
    </xf>
    <xf numFmtId="0" fontId="24" fillId="0" borderId="16" xfId="8" applyFont="1" applyBorder="1" applyAlignment="1">
      <alignment horizontal="center" vertical="center" wrapText="1"/>
    </xf>
    <xf numFmtId="0" fontId="24" fillId="0" borderId="8" xfId="8" applyFont="1" applyBorder="1" applyAlignment="1">
      <alignment horizontal="center" vertical="center" wrapText="1"/>
    </xf>
    <xf numFmtId="0" fontId="22" fillId="0" borderId="9" xfId="8" applyFont="1" applyBorder="1" applyAlignment="1">
      <alignment horizontal="center" vertical="center" wrapText="1"/>
    </xf>
    <xf numFmtId="0" fontId="22" fillId="0" borderId="53" xfId="8" applyFont="1" applyBorder="1" applyAlignment="1">
      <alignment horizontal="center" vertical="center" wrapText="1"/>
    </xf>
    <xf numFmtId="0" fontId="22" fillId="0" borderId="5" xfId="8" applyFont="1" applyBorder="1" applyAlignment="1">
      <alignment horizontal="center" vertical="center" wrapText="1"/>
    </xf>
    <xf numFmtId="0" fontId="22" fillId="0" borderId="9" xfId="8" applyFont="1" applyBorder="1" applyAlignment="1">
      <alignment horizontal="center" vertical="center"/>
    </xf>
    <xf numFmtId="0" fontId="22" fillId="0" borderId="53" xfId="8" applyFont="1" applyBorder="1" applyAlignment="1">
      <alignment horizontal="center" vertical="center"/>
    </xf>
    <xf numFmtId="0" fontId="22" fillId="0" borderId="5" xfId="8" applyFont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9" fillId="0" borderId="53" xfId="1" applyBorder="1" applyAlignment="1">
      <alignment horizontal="center"/>
    </xf>
    <xf numFmtId="0" fontId="9" fillId="0" borderId="5" xfId="1" applyBorder="1" applyAlignment="1">
      <alignment horizontal="center"/>
    </xf>
    <xf numFmtId="0" fontId="22" fillId="0" borderId="54" xfId="7" applyFont="1" applyBorder="1" applyAlignment="1">
      <alignment horizontal="center" vertical="center"/>
    </xf>
    <xf numFmtId="0" fontId="22" fillId="0" borderId="33" xfId="7" applyFont="1" applyBorder="1" applyAlignment="1">
      <alignment horizontal="center" vertical="center"/>
    </xf>
    <xf numFmtId="0" fontId="22" fillId="10" borderId="3" xfId="8" applyFont="1" applyFill="1" applyBorder="1" applyAlignment="1">
      <alignment horizontal="center" vertical="center"/>
    </xf>
    <xf numFmtId="0" fontId="20" fillId="11" borderId="3" xfId="8" applyFont="1" applyFill="1" applyBorder="1" applyAlignment="1">
      <alignment horizontal="center" vertical="center"/>
    </xf>
    <xf numFmtId="0" fontId="22" fillId="0" borderId="4" xfId="8" applyFont="1" applyBorder="1" applyAlignment="1">
      <alignment horizontal="center" vertical="center"/>
    </xf>
    <xf numFmtId="0" fontId="20" fillId="11" borderId="4" xfId="8" applyFont="1" applyFill="1" applyBorder="1" applyAlignment="1">
      <alignment horizontal="center" vertical="center"/>
    </xf>
    <xf numFmtId="0" fontId="24" fillId="0" borderId="55" xfId="8" applyFont="1" applyBorder="1" applyAlignment="1">
      <alignment horizontal="center" vertical="center" wrapText="1"/>
    </xf>
    <xf numFmtId="0" fontId="24" fillId="0" borderId="55" xfId="8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22" fillId="0" borderId="15" xfId="8" applyFont="1" applyBorder="1" applyAlignment="1">
      <alignment horizontal="center" vertical="center" wrapText="1"/>
    </xf>
    <xf numFmtId="0" fontId="22" fillId="0" borderId="28" xfId="8" applyFont="1" applyBorder="1" applyAlignment="1">
      <alignment horizontal="center" vertical="center" wrapText="1"/>
    </xf>
    <xf numFmtId="0" fontId="26" fillId="12" borderId="63" xfId="8" applyFont="1" applyFill="1" applyBorder="1" applyAlignment="1">
      <alignment horizontal="center" vertical="center"/>
    </xf>
    <xf numFmtId="0" fontId="26" fillId="12" borderId="62" xfId="8" applyFont="1" applyFill="1" applyBorder="1" applyAlignment="1">
      <alignment horizontal="center" vertical="center"/>
    </xf>
    <xf numFmtId="0" fontId="26" fillId="12" borderId="61" xfId="8" applyFont="1" applyFill="1" applyBorder="1" applyAlignment="1">
      <alignment horizontal="center" vertical="center"/>
    </xf>
    <xf numFmtId="0" fontId="22" fillId="11" borderId="3" xfId="8" applyFont="1" applyFill="1" applyBorder="1" applyAlignment="1">
      <alignment horizontal="center" vertical="center"/>
    </xf>
    <xf numFmtId="0" fontId="22" fillId="0" borderId="9" xfId="8" applyFont="1" applyBorder="1" applyAlignment="1">
      <alignment horizontal="center" vertical="center" shrinkToFit="1"/>
    </xf>
    <xf numFmtId="0" fontId="22" fillId="0" borderId="53" xfId="8" applyFont="1" applyBorder="1" applyAlignment="1">
      <alignment horizontal="center" vertical="center" shrinkToFit="1"/>
    </xf>
    <xf numFmtId="0" fontId="22" fillId="0" borderId="5" xfId="8" applyFont="1" applyBorder="1" applyAlignment="1">
      <alignment horizontal="center" vertical="center" shrinkToFit="1"/>
    </xf>
    <xf numFmtId="0" fontId="24" fillId="0" borderId="1" xfId="8" applyFont="1" applyBorder="1" applyAlignment="1">
      <alignment horizontal="center" vertical="center"/>
    </xf>
    <xf numFmtId="0" fontId="22" fillId="11" borderId="23" xfId="8" applyFont="1" applyFill="1" applyBorder="1" applyAlignment="1">
      <alignment horizontal="center" vertical="center"/>
    </xf>
    <xf numFmtId="0" fontId="20" fillId="0" borderId="51" xfId="9" applyFont="1" applyFill="1" applyBorder="1" applyAlignment="1">
      <alignment horizontal="center" vertical="center"/>
    </xf>
    <xf numFmtId="0" fontId="22" fillId="11" borderId="22" xfId="8" applyFont="1" applyFill="1" applyBorder="1" applyAlignment="1">
      <alignment horizontal="center" vertical="center"/>
    </xf>
    <xf numFmtId="0" fontId="22" fillId="11" borderId="4" xfId="8" applyFont="1" applyFill="1" applyBorder="1" applyAlignment="1">
      <alignment horizontal="center" vertical="center"/>
    </xf>
    <xf numFmtId="0" fontId="22" fillId="11" borderId="20" xfId="8" applyFont="1" applyFill="1" applyBorder="1" applyAlignment="1">
      <alignment horizontal="center" vertical="center"/>
    </xf>
    <xf numFmtId="0" fontId="22" fillId="11" borderId="15" xfId="8" applyFont="1" applyFill="1" applyBorder="1" applyAlignment="1">
      <alignment horizontal="center" vertical="center"/>
    </xf>
    <xf numFmtId="0" fontId="22" fillId="11" borderId="23" xfId="8" applyFont="1" applyFill="1" applyBorder="1" applyAlignment="1">
      <alignment horizontal="center" vertical="center" wrapText="1"/>
    </xf>
    <xf numFmtId="0" fontId="22" fillId="11" borderId="3" xfId="8" applyFont="1" applyFill="1" applyBorder="1" applyAlignment="1">
      <alignment horizontal="center" vertical="center" wrapText="1"/>
    </xf>
    <xf numFmtId="0" fontId="22" fillId="11" borderId="15" xfId="8" applyFont="1" applyFill="1" applyBorder="1" applyAlignment="1">
      <alignment horizontal="center" vertical="center" wrapText="1"/>
    </xf>
    <xf numFmtId="0" fontId="22" fillId="0" borderId="23" xfId="8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 wrapText="1"/>
    </xf>
    <xf numFmtId="0" fontId="22" fillId="0" borderId="60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 wrapText="1" shrinkToFit="1"/>
    </xf>
    <xf numFmtId="0" fontId="22" fillId="0" borderId="15" xfId="8" applyFont="1" applyBorder="1" applyAlignment="1">
      <alignment horizontal="center" vertical="center"/>
    </xf>
    <xf numFmtId="0" fontId="22" fillId="0" borderId="28" xfId="8" applyFont="1" applyBorder="1" applyAlignment="1">
      <alignment horizontal="center" vertical="center"/>
    </xf>
    <xf numFmtId="0" fontId="9" fillId="0" borderId="16" xfId="1" applyBorder="1" applyAlignment="1">
      <alignment horizontal="center"/>
    </xf>
    <xf numFmtId="0" fontId="9" fillId="0" borderId="8" xfId="1" applyBorder="1" applyAlignment="1">
      <alignment horizontal="center"/>
    </xf>
    <xf numFmtId="0" fontId="22" fillId="0" borderId="1" xfId="8" applyFont="1" applyBorder="1" applyAlignment="1">
      <alignment horizontal="center" vertical="center" wrapText="1"/>
    </xf>
    <xf numFmtId="0" fontId="22" fillId="0" borderId="59" xfId="8" applyFont="1" applyBorder="1" applyAlignment="1">
      <alignment horizontal="center" vertical="center"/>
    </xf>
    <xf numFmtId="0" fontId="22" fillId="0" borderId="58" xfId="8" applyFont="1" applyBorder="1" applyAlignment="1">
      <alignment horizontal="center" vertical="center"/>
    </xf>
    <xf numFmtId="0" fontId="22" fillId="10" borderId="7" xfId="8" applyFont="1" applyFill="1" applyBorder="1" applyAlignment="1">
      <alignment horizontal="center" vertical="center"/>
    </xf>
    <xf numFmtId="0" fontId="22" fillId="0" borderId="16" xfId="8" applyFont="1" applyBorder="1" applyAlignment="1">
      <alignment horizontal="center" vertical="center"/>
    </xf>
    <xf numFmtId="0" fontId="22" fillId="0" borderId="8" xfId="8" applyFont="1" applyBorder="1" applyAlignment="1">
      <alignment horizontal="center" vertical="center"/>
    </xf>
    <xf numFmtId="0" fontId="22" fillId="0" borderId="22" xfId="8" applyFont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 wrapText="1"/>
    </xf>
    <xf numFmtId="0" fontId="25" fillId="0" borderId="53" xfId="3" applyFont="1" applyFill="1" applyBorder="1" applyAlignment="1">
      <alignment horizontal="center" vertical="center" wrapText="1"/>
    </xf>
    <xf numFmtId="0" fontId="25" fillId="0" borderId="5" xfId="3" applyFont="1" applyFill="1" applyBorder="1" applyAlignment="1">
      <alignment horizontal="center" vertical="center" wrapText="1"/>
    </xf>
    <xf numFmtId="0" fontId="22" fillId="0" borderId="3" xfId="8" applyFont="1" applyBorder="1" applyAlignment="1">
      <alignment horizontal="center" vertical="center" shrinkToFit="1"/>
    </xf>
    <xf numFmtId="0" fontId="11" fillId="6" borderId="9" xfId="3" applyFont="1" applyFill="1" applyBorder="1" applyAlignment="1">
      <alignment horizontal="center" vertical="center" wrapText="1"/>
    </xf>
    <xf numFmtId="0" fontId="11" fillId="6" borderId="53" xfId="3" applyFont="1" applyFill="1" applyBorder="1" applyAlignment="1">
      <alignment horizontal="center" vertical="center" wrapText="1"/>
    </xf>
    <xf numFmtId="0" fontId="11" fillId="6" borderId="5" xfId="3" applyFont="1" applyFill="1" applyBorder="1" applyAlignment="1">
      <alignment horizontal="center" vertical="center" wrapText="1"/>
    </xf>
    <xf numFmtId="0" fontId="9" fillId="0" borderId="3" xfId="1" applyBorder="1" applyAlignment="1">
      <alignment horizontal="center"/>
    </xf>
    <xf numFmtId="0" fontId="22" fillId="0" borderId="1" xfId="8" applyFont="1" applyBorder="1" applyAlignment="1">
      <alignment horizontal="center" vertical="center"/>
    </xf>
    <xf numFmtId="0" fontId="22" fillId="0" borderId="16" xfId="8" applyFont="1" applyBorder="1" applyAlignment="1">
      <alignment horizontal="center" vertical="center" wrapText="1"/>
    </xf>
    <xf numFmtId="0" fontId="22" fillId="0" borderId="8" xfId="8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2"/>
    <cellStyle name="표준 3 2" xfId="5"/>
    <cellStyle name="표준 4" xfId="4"/>
    <cellStyle name="표준 5" xfId="6"/>
    <cellStyle name="표준_신구교과목대비표(전자정보통신)" xfId="7"/>
    <cellStyle name="표준_신구교과목대비표(컴퓨터정보전공)" xfId="8"/>
    <cellStyle name="표준_전자정보통신" xfId="9"/>
    <cellStyle name="표준_컴퓨터정보전공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4"/>
  <sheetViews>
    <sheetView tabSelected="1" topLeftCell="A16" zoomScale="70" zoomScaleNormal="70" zoomScaleSheetLayoutView="70" workbookViewId="0">
      <selection sqref="A1:T42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56" bestFit="1" customWidth="1"/>
    <col min="4" max="4" width="39.88671875" style="1" customWidth="1"/>
    <col min="5" max="5" width="11.6640625" style="34" bestFit="1" customWidth="1"/>
    <col min="6" max="20" width="5.109375" style="1" customWidth="1"/>
    <col min="21" max="16384" width="8.88671875" style="1"/>
  </cols>
  <sheetData>
    <row r="1" spans="1:20" ht="15" customHeight="1" x14ac:dyDescent="0.15">
      <c r="A1" s="205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s="2" customFormat="1" ht="42" customHeight="1" thickBot="1" x14ac:dyDescent="0.2">
      <c r="A2" s="217"/>
      <c r="B2" s="218"/>
      <c r="C2" s="218"/>
      <c r="D2" s="218"/>
      <c r="E2" s="218"/>
      <c r="F2" s="207" t="s">
        <v>174</v>
      </c>
      <c r="G2" s="207"/>
      <c r="H2" s="207"/>
      <c r="I2" s="207"/>
      <c r="J2" s="207"/>
      <c r="K2" s="207"/>
      <c r="L2" s="207"/>
      <c r="M2" s="207"/>
      <c r="N2" s="207"/>
      <c r="O2" s="208"/>
      <c r="P2" s="208"/>
      <c r="Q2" s="208"/>
      <c r="R2" s="208"/>
      <c r="S2" s="208"/>
      <c r="T2" s="208"/>
    </row>
    <row r="3" spans="1:20" ht="21.6" customHeight="1" x14ac:dyDescent="0.15">
      <c r="A3" s="201" t="s">
        <v>9</v>
      </c>
      <c r="B3" s="202"/>
      <c r="C3" s="202" t="s">
        <v>18</v>
      </c>
      <c r="D3" s="202" t="s">
        <v>14</v>
      </c>
      <c r="E3" s="198" t="s">
        <v>12</v>
      </c>
      <c r="F3" s="201" t="s">
        <v>17</v>
      </c>
      <c r="G3" s="202"/>
      <c r="H3" s="202"/>
      <c r="I3" s="202"/>
      <c r="J3" s="202"/>
      <c r="K3" s="209"/>
      <c r="L3" s="210" t="s">
        <v>21</v>
      </c>
      <c r="M3" s="211"/>
      <c r="N3" s="202"/>
      <c r="O3" s="202"/>
      <c r="P3" s="202"/>
      <c r="Q3" s="212"/>
      <c r="R3" s="201" t="s">
        <v>10</v>
      </c>
      <c r="S3" s="202"/>
      <c r="T3" s="209"/>
    </row>
    <row r="4" spans="1:20" ht="22.9" customHeight="1" x14ac:dyDescent="0.15">
      <c r="A4" s="203"/>
      <c r="B4" s="204"/>
      <c r="C4" s="204"/>
      <c r="D4" s="204"/>
      <c r="E4" s="199"/>
      <c r="F4" s="203" t="s">
        <v>1</v>
      </c>
      <c r="G4" s="204"/>
      <c r="H4" s="204"/>
      <c r="I4" s="204" t="s">
        <v>4</v>
      </c>
      <c r="J4" s="204"/>
      <c r="K4" s="213"/>
      <c r="L4" s="214" t="s">
        <v>1</v>
      </c>
      <c r="M4" s="215"/>
      <c r="N4" s="204"/>
      <c r="O4" s="204" t="s">
        <v>4</v>
      </c>
      <c r="P4" s="204"/>
      <c r="Q4" s="216"/>
      <c r="R4" s="203"/>
      <c r="S4" s="204"/>
      <c r="T4" s="213"/>
    </row>
    <row r="5" spans="1:20" ht="22.5" customHeight="1" thickBot="1" x14ac:dyDescent="0.2">
      <c r="A5" s="203"/>
      <c r="B5" s="204"/>
      <c r="C5" s="204"/>
      <c r="D5" s="204"/>
      <c r="E5" s="200"/>
      <c r="F5" s="17" t="s">
        <v>5</v>
      </c>
      <c r="G5" s="15" t="s">
        <v>0</v>
      </c>
      <c r="H5" s="15" t="s">
        <v>2</v>
      </c>
      <c r="I5" s="15" t="s">
        <v>5</v>
      </c>
      <c r="J5" s="15" t="s">
        <v>0</v>
      </c>
      <c r="K5" s="16" t="s">
        <v>2</v>
      </c>
      <c r="L5" s="14" t="s">
        <v>5</v>
      </c>
      <c r="M5" s="3" t="s">
        <v>0</v>
      </c>
      <c r="N5" s="3" t="s">
        <v>2</v>
      </c>
      <c r="O5" s="3" t="s">
        <v>5</v>
      </c>
      <c r="P5" s="3" t="s">
        <v>0</v>
      </c>
      <c r="Q5" s="19" t="s">
        <v>2</v>
      </c>
      <c r="R5" s="17" t="s">
        <v>5</v>
      </c>
      <c r="S5" s="15" t="s">
        <v>0</v>
      </c>
      <c r="T5" s="16" t="s">
        <v>2</v>
      </c>
    </row>
    <row r="6" spans="1:20" ht="28.5" customHeight="1" x14ac:dyDescent="0.15">
      <c r="A6" s="222" t="s">
        <v>13</v>
      </c>
      <c r="B6" s="227" t="s">
        <v>11</v>
      </c>
      <c r="C6" s="124"/>
      <c r="D6" s="140" t="s">
        <v>61</v>
      </c>
      <c r="E6" s="48" t="s">
        <v>20</v>
      </c>
      <c r="F6" s="37">
        <v>1</v>
      </c>
      <c r="G6" s="18">
        <v>1</v>
      </c>
      <c r="H6" s="18">
        <v>0</v>
      </c>
      <c r="I6" s="18"/>
      <c r="J6" s="18"/>
      <c r="K6" s="38"/>
      <c r="L6" s="39"/>
      <c r="M6" s="18"/>
      <c r="N6" s="18"/>
      <c r="O6" s="40"/>
      <c r="P6" s="36"/>
      <c r="Q6" s="41"/>
      <c r="R6" s="23">
        <f>SUM(F6,I6,L6,O6)</f>
        <v>1</v>
      </c>
      <c r="S6" s="24">
        <f>SUM(G6,J6,M6,P6)</f>
        <v>1</v>
      </c>
      <c r="T6" s="4">
        <f>SUM(H6,K6,N6,Q6)</f>
        <v>0</v>
      </c>
    </row>
    <row r="7" spans="1:20" ht="28.5" customHeight="1" x14ac:dyDescent="0.15">
      <c r="A7" s="222"/>
      <c r="B7" s="228"/>
      <c r="C7" s="31"/>
      <c r="D7" s="141" t="s">
        <v>46</v>
      </c>
      <c r="E7" s="48" t="s">
        <v>8</v>
      </c>
      <c r="F7" s="37">
        <v>1</v>
      </c>
      <c r="G7" s="18">
        <v>1</v>
      </c>
      <c r="H7" s="18">
        <v>0</v>
      </c>
      <c r="I7" s="18"/>
      <c r="J7" s="18"/>
      <c r="K7" s="38"/>
      <c r="L7" s="39"/>
      <c r="M7" s="18"/>
      <c r="N7" s="18"/>
      <c r="O7" s="40"/>
      <c r="P7" s="36"/>
      <c r="Q7" s="41"/>
      <c r="R7" s="35">
        <f t="shared" ref="R7:R10" si="0">SUM(F7,I7,L7,O7)</f>
        <v>1</v>
      </c>
      <c r="S7" s="36">
        <f t="shared" ref="S7:S10" si="1">SUM(G7,J7,M7,P7)</f>
        <v>1</v>
      </c>
      <c r="T7" s="4">
        <f t="shared" ref="T7:T10" si="2">SUM(H7,K7,N7,Q7)</f>
        <v>0</v>
      </c>
    </row>
    <row r="8" spans="1:20" ht="28.5" customHeight="1" x14ac:dyDescent="0.15">
      <c r="A8" s="222"/>
      <c r="B8" s="228"/>
      <c r="C8" s="31"/>
      <c r="D8" s="141" t="s">
        <v>47</v>
      </c>
      <c r="E8" s="48" t="s">
        <v>8</v>
      </c>
      <c r="F8" s="37"/>
      <c r="G8" s="18"/>
      <c r="H8" s="18"/>
      <c r="I8" s="18">
        <v>1</v>
      </c>
      <c r="J8" s="18">
        <v>1</v>
      </c>
      <c r="K8" s="38">
        <v>0</v>
      </c>
      <c r="L8" s="39"/>
      <c r="M8" s="18"/>
      <c r="N8" s="18"/>
      <c r="O8" s="40"/>
      <c r="P8" s="36"/>
      <c r="Q8" s="41"/>
      <c r="R8" s="35">
        <f t="shared" si="0"/>
        <v>1</v>
      </c>
      <c r="S8" s="36">
        <f t="shared" si="1"/>
        <v>1</v>
      </c>
      <c r="T8" s="4">
        <f t="shared" si="2"/>
        <v>0</v>
      </c>
    </row>
    <row r="9" spans="1:20" ht="28.5" customHeight="1" x14ac:dyDescent="0.15">
      <c r="A9" s="222"/>
      <c r="B9" s="228"/>
      <c r="C9" s="31"/>
      <c r="D9" s="141" t="s">
        <v>48</v>
      </c>
      <c r="E9" s="48" t="s">
        <v>8</v>
      </c>
      <c r="F9" s="37"/>
      <c r="G9" s="18"/>
      <c r="H9" s="18"/>
      <c r="I9" s="18"/>
      <c r="J9" s="18"/>
      <c r="K9" s="38"/>
      <c r="L9" s="39">
        <v>1</v>
      </c>
      <c r="M9" s="18">
        <v>1</v>
      </c>
      <c r="N9" s="18">
        <v>0</v>
      </c>
      <c r="O9" s="40"/>
      <c r="P9" s="36"/>
      <c r="Q9" s="41"/>
      <c r="R9" s="35">
        <f t="shared" si="0"/>
        <v>1</v>
      </c>
      <c r="S9" s="36">
        <f t="shared" si="1"/>
        <v>1</v>
      </c>
      <c r="T9" s="4">
        <f t="shared" si="2"/>
        <v>0</v>
      </c>
    </row>
    <row r="10" spans="1:20" ht="28.5" customHeight="1" x14ac:dyDescent="0.15">
      <c r="A10" s="222"/>
      <c r="B10" s="229"/>
      <c r="C10" s="31"/>
      <c r="D10" s="141" t="s">
        <v>49</v>
      </c>
      <c r="E10" s="48" t="s">
        <v>8</v>
      </c>
      <c r="F10" s="37"/>
      <c r="G10" s="18"/>
      <c r="H10" s="18"/>
      <c r="I10" s="18"/>
      <c r="J10" s="18"/>
      <c r="K10" s="38"/>
      <c r="L10" s="39"/>
      <c r="M10" s="18"/>
      <c r="N10" s="18"/>
      <c r="O10" s="42">
        <v>1</v>
      </c>
      <c r="P10" s="18">
        <v>1</v>
      </c>
      <c r="Q10" s="43">
        <v>0</v>
      </c>
      <c r="R10" s="35">
        <f t="shared" si="0"/>
        <v>1</v>
      </c>
      <c r="S10" s="36">
        <f t="shared" si="1"/>
        <v>1</v>
      </c>
      <c r="T10" s="4">
        <f t="shared" si="2"/>
        <v>0</v>
      </c>
    </row>
    <row r="11" spans="1:20" ht="28.5" customHeight="1" x14ac:dyDescent="0.15">
      <c r="A11" s="222"/>
      <c r="B11" s="225" t="s">
        <v>3</v>
      </c>
      <c r="C11" s="125"/>
      <c r="D11" s="141" t="s">
        <v>31</v>
      </c>
      <c r="E11" s="48" t="s">
        <v>16</v>
      </c>
      <c r="F11" s="37">
        <v>2</v>
      </c>
      <c r="G11" s="18">
        <v>2</v>
      </c>
      <c r="H11" s="18">
        <v>0</v>
      </c>
      <c r="I11" s="18"/>
      <c r="J11" s="18"/>
      <c r="K11" s="38"/>
      <c r="L11" s="39"/>
      <c r="M11" s="18"/>
      <c r="N11" s="18"/>
      <c r="O11" s="18"/>
      <c r="P11" s="18"/>
      <c r="Q11" s="44"/>
      <c r="R11" s="23">
        <f t="shared" ref="R11:R12" si="3">SUM(F11,I11,L11,O11)</f>
        <v>2</v>
      </c>
      <c r="S11" s="24">
        <f t="shared" ref="S11:S12" si="4">SUM(G11,J11,M11,P11)</f>
        <v>2</v>
      </c>
      <c r="T11" s="4">
        <f t="shared" ref="T11:T12" si="5">SUM(H11,K11,N11,Q11)</f>
        <v>0</v>
      </c>
    </row>
    <row r="12" spans="1:20" ht="28.5" customHeight="1" x14ac:dyDescent="0.15">
      <c r="A12" s="223"/>
      <c r="B12" s="226"/>
      <c r="C12" s="64"/>
      <c r="D12" s="141" t="s">
        <v>44</v>
      </c>
      <c r="E12" s="48" t="s">
        <v>22</v>
      </c>
      <c r="F12" s="51">
        <v>2</v>
      </c>
      <c r="G12" s="31">
        <v>2</v>
      </c>
      <c r="H12" s="31">
        <v>0</v>
      </c>
      <c r="I12" s="31"/>
      <c r="J12" s="31"/>
      <c r="K12" s="45"/>
      <c r="L12" s="46"/>
      <c r="M12" s="31"/>
      <c r="N12" s="31"/>
      <c r="O12" s="31"/>
      <c r="P12" s="31"/>
      <c r="Q12" s="47"/>
      <c r="R12" s="29">
        <f t="shared" si="3"/>
        <v>2</v>
      </c>
      <c r="S12" s="32">
        <f t="shared" si="4"/>
        <v>2</v>
      </c>
      <c r="T12" s="30">
        <f t="shared" si="5"/>
        <v>0</v>
      </c>
    </row>
    <row r="13" spans="1:20" ht="28.5" customHeight="1" thickBot="1" x14ac:dyDescent="0.2">
      <c r="A13" s="224"/>
      <c r="B13" s="26" t="s">
        <v>6</v>
      </c>
      <c r="C13" s="65"/>
      <c r="D13" s="142"/>
      <c r="E13" s="33"/>
      <c r="F13" s="25">
        <f t="shared" ref="F13:T13" si="6">SUM(F6:F12)</f>
        <v>6</v>
      </c>
      <c r="G13" s="26">
        <f t="shared" si="6"/>
        <v>6</v>
      </c>
      <c r="H13" s="26">
        <f t="shared" si="6"/>
        <v>0</v>
      </c>
      <c r="I13" s="26">
        <f t="shared" si="6"/>
        <v>1</v>
      </c>
      <c r="J13" s="26">
        <f t="shared" si="6"/>
        <v>1</v>
      </c>
      <c r="K13" s="5">
        <f t="shared" si="6"/>
        <v>0</v>
      </c>
      <c r="L13" s="139">
        <f t="shared" si="6"/>
        <v>1</v>
      </c>
      <c r="M13" s="26">
        <f t="shared" si="6"/>
        <v>1</v>
      </c>
      <c r="N13" s="26">
        <f t="shared" si="6"/>
        <v>0</v>
      </c>
      <c r="O13" s="26">
        <f t="shared" si="6"/>
        <v>1</v>
      </c>
      <c r="P13" s="26">
        <f t="shared" si="6"/>
        <v>1</v>
      </c>
      <c r="Q13" s="138">
        <f t="shared" si="6"/>
        <v>0</v>
      </c>
      <c r="R13" s="25">
        <f t="shared" si="6"/>
        <v>9</v>
      </c>
      <c r="S13" s="26">
        <f t="shared" si="6"/>
        <v>9</v>
      </c>
      <c r="T13" s="5">
        <f t="shared" si="6"/>
        <v>0</v>
      </c>
    </row>
    <row r="14" spans="1:20" ht="28.5" customHeight="1" x14ac:dyDescent="0.15">
      <c r="A14" s="134" t="s">
        <v>7</v>
      </c>
      <c r="B14" s="197" t="s">
        <v>11</v>
      </c>
      <c r="C14" s="96"/>
      <c r="D14" s="143" t="s">
        <v>32</v>
      </c>
      <c r="E14" s="196" t="s">
        <v>19</v>
      </c>
      <c r="F14" s="57"/>
      <c r="G14" s="58"/>
      <c r="H14" s="59"/>
      <c r="I14" s="59"/>
      <c r="J14" s="58"/>
      <c r="K14" s="60"/>
      <c r="L14" s="61"/>
      <c r="M14" s="62"/>
      <c r="N14" s="62"/>
      <c r="O14" s="11">
        <v>1</v>
      </c>
      <c r="P14" s="11">
        <v>1</v>
      </c>
      <c r="Q14" s="63">
        <v>0</v>
      </c>
      <c r="R14" s="22">
        <f>SUM(F14,I14,L14,O14)</f>
        <v>1</v>
      </c>
      <c r="S14" s="11">
        <f>SUM(G14,J14,M14,P14)</f>
        <v>1</v>
      </c>
      <c r="T14" s="12">
        <f>SUM(H14,K14,N14,Q14)</f>
        <v>0</v>
      </c>
    </row>
    <row r="15" spans="1:20" ht="28.5" customHeight="1" x14ac:dyDescent="0.15">
      <c r="A15" s="135"/>
      <c r="B15" s="132" t="s">
        <v>3</v>
      </c>
      <c r="C15" s="124"/>
      <c r="D15" s="141" t="s">
        <v>57</v>
      </c>
      <c r="E15" s="49" t="s">
        <v>23</v>
      </c>
      <c r="F15" s="52">
        <v>3</v>
      </c>
      <c r="G15" s="8">
        <v>1</v>
      </c>
      <c r="H15" s="6">
        <v>2</v>
      </c>
      <c r="I15" s="6"/>
      <c r="J15" s="8"/>
      <c r="K15" s="13"/>
      <c r="L15" s="9"/>
      <c r="M15" s="8"/>
      <c r="N15" s="8"/>
      <c r="O15" s="8"/>
      <c r="P15" s="8"/>
      <c r="Q15" s="21"/>
      <c r="R15" s="22">
        <f t="shared" ref="R15:R28" si="7">SUM(F15,I15,L15,O15)</f>
        <v>3</v>
      </c>
      <c r="S15" s="11">
        <f t="shared" ref="S15:S28" si="8">SUM(G15,J15,M15,P15)</f>
        <v>1</v>
      </c>
      <c r="T15" s="12">
        <f t="shared" ref="T15:T28" si="9">SUM(H15,K15,N15,Q15)</f>
        <v>2</v>
      </c>
    </row>
    <row r="16" spans="1:20" ht="28.5" customHeight="1" x14ac:dyDescent="0.15">
      <c r="A16" s="135"/>
      <c r="B16" s="133"/>
      <c r="C16" s="124"/>
      <c r="D16" s="145" t="s">
        <v>58</v>
      </c>
      <c r="E16" s="49" t="s">
        <v>23</v>
      </c>
      <c r="F16" s="52">
        <v>3</v>
      </c>
      <c r="G16" s="8">
        <v>1</v>
      </c>
      <c r="H16" s="6">
        <v>2</v>
      </c>
      <c r="I16" s="6"/>
      <c r="J16" s="8"/>
      <c r="K16" s="13"/>
      <c r="L16" s="9"/>
      <c r="M16" s="8"/>
      <c r="N16" s="8"/>
      <c r="O16" s="8"/>
      <c r="P16" s="8"/>
      <c r="Q16" s="21"/>
      <c r="R16" s="22">
        <v>3</v>
      </c>
      <c r="S16" s="11">
        <v>1</v>
      </c>
      <c r="T16" s="12">
        <f t="shared" si="9"/>
        <v>2</v>
      </c>
    </row>
    <row r="17" spans="1:24" ht="28.5" customHeight="1" x14ac:dyDescent="0.15">
      <c r="A17" s="135"/>
      <c r="B17" s="133"/>
      <c r="C17" s="124"/>
      <c r="D17" s="145" t="s">
        <v>50</v>
      </c>
      <c r="E17" s="49" t="s">
        <v>23</v>
      </c>
      <c r="F17" s="37">
        <v>2</v>
      </c>
      <c r="G17" s="18">
        <v>1</v>
      </c>
      <c r="H17" s="18">
        <v>1</v>
      </c>
      <c r="I17" s="6"/>
      <c r="J17" s="8"/>
      <c r="K17" s="13"/>
      <c r="L17" s="9"/>
      <c r="M17" s="8"/>
      <c r="N17" s="8"/>
      <c r="O17" s="8"/>
      <c r="P17" s="8"/>
      <c r="Q17" s="21"/>
      <c r="R17" s="22">
        <v>2</v>
      </c>
      <c r="S17" s="11">
        <v>1</v>
      </c>
      <c r="T17" s="12">
        <v>1</v>
      </c>
    </row>
    <row r="18" spans="1:24" ht="28.5" customHeight="1" x14ac:dyDescent="0.15">
      <c r="A18" s="135"/>
      <c r="B18" s="133"/>
      <c r="C18" s="126"/>
      <c r="D18" s="144" t="s">
        <v>33</v>
      </c>
      <c r="E18" s="49" t="s">
        <v>23</v>
      </c>
      <c r="F18" s="37">
        <v>2</v>
      </c>
      <c r="G18" s="18">
        <v>1</v>
      </c>
      <c r="H18" s="18">
        <v>1</v>
      </c>
      <c r="I18" s="18"/>
      <c r="J18" s="18"/>
      <c r="K18" s="38"/>
      <c r="L18" s="39"/>
      <c r="M18" s="18"/>
      <c r="N18" s="18"/>
      <c r="O18" s="27"/>
      <c r="P18" s="27"/>
      <c r="Q18" s="28"/>
      <c r="R18" s="22">
        <f t="shared" si="7"/>
        <v>2</v>
      </c>
      <c r="S18" s="11">
        <f t="shared" si="8"/>
        <v>1</v>
      </c>
      <c r="T18" s="12">
        <f t="shared" si="9"/>
        <v>1</v>
      </c>
    </row>
    <row r="19" spans="1:24" ht="28.5" customHeight="1" x14ac:dyDescent="0.15">
      <c r="A19" s="135"/>
      <c r="B19" s="133"/>
      <c r="C19" s="97"/>
      <c r="D19" s="141" t="s">
        <v>34</v>
      </c>
      <c r="E19" s="54" t="s">
        <v>23</v>
      </c>
      <c r="F19" s="37">
        <v>2</v>
      </c>
      <c r="G19" s="18">
        <v>1</v>
      </c>
      <c r="H19" s="18">
        <v>1</v>
      </c>
      <c r="I19" s="18"/>
      <c r="J19" s="18"/>
      <c r="K19" s="38"/>
      <c r="L19" s="39"/>
      <c r="M19" s="18"/>
      <c r="N19" s="18"/>
      <c r="O19" s="27"/>
      <c r="P19" s="27"/>
      <c r="Q19" s="28"/>
      <c r="R19" s="22">
        <f t="shared" si="7"/>
        <v>2</v>
      </c>
      <c r="S19" s="11">
        <f t="shared" si="8"/>
        <v>1</v>
      </c>
      <c r="T19" s="12">
        <f t="shared" si="9"/>
        <v>1</v>
      </c>
    </row>
    <row r="20" spans="1:24" ht="28.5" customHeight="1" thickBot="1" x14ac:dyDescent="0.2">
      <c r="A20" s="135"/>
      <c r="B20" s="133"/>
      <c r="C20" s="97"/>
      <c r="D20" s="146" t="s">
        <v>35</v>
      </c>
      <c r="E20" s="54" t="s">
        <v>23</v>
      </c>
      <c r="F20" s="37">
        <v>3</v>
      </c>
      <c r="G20" s="18">
        <v>1</v>
      </c>
      <c r="H20" s="18">
        <v>2</v>
      </c>
      <c r="I20" s="18"/>
      <c r="J20" s="18"/>
      <c r="K20" s="38"/>
      <c r="L20" s="39"/>
      <c r="M20" s="18"/>
      <c r="N20" s="18"/>
      <c r="O20" s="27"/>
      <c r="P20" s="27"/>
      <c r="Q20" s="28"/>
      <c r="R20" s="22">
        <f t="shared" si="7"/>
        <v>3</v>
      </c>
      <c r="S20" s="11">
        <f t="shared" si="8"/>
        <v>1</v>
      </c>
      <c r="T20" s="12">
        <f t="shared" si="9"/>
        <v>2</v>
      </c>
    </row>
    <row r="21" spans="1:24" ht="28.5" customHeight="1" x14ac:dyDescent="0.15">
      <c r="A21" s="135"/>
      <c r="B21" s="133"/>
      <c r="C21" s="127"/>
      <c r="D21" s="145" t="s">
        <v>36</v>
      </c>
      <c r="E21" s="77" t="s">
        <v>23</v>
      </c>
      <c r="F21" s="78"/>
      <c r="G21" s="79"/>
      <c r="H21" s="79"/>
      <c r="I21" s="80">
        <v>3</v>
      </c>
      <c r="J21" s="79">
        <v>1</v>
      </c>
      <c r="K21" s="81">
        <v>2</v>
      </c>
      <c r="L21" s="80"/>
      <c r="M21" s="79"/>
      <c r="N21" s="79"/>
      <c r="O21" s="82"/>
      <c r="P21" s="82"/>
      <c r="Q21" s="83"/>
      <c r="R21" s="72">
        <f t="shared" si="7"/>
        <v>3</v>
      </c>
      <c r="S21" s="59">
        <f t="shared" si="8"/>
        <v>1</v>
      </c>
      <c r="T21" s="73">
        <f t="shared" si="9"/>
        <v>2</v>
      </c>
    </row>
    <row r="22" spans="1:24" ht="28.5" customHeight="1" x14ac:dyDescent="0.15">
      <c r="A22" s="135"/>
      <c r="B22" s="133"/>
      <c r="C22" s="75"/>
      <c r="D22" s="144" t="s">
        <v>52</v>
      </c>
      <c r="E22" s="55" t="s">
        <v>23</v>
      </c>
      <c r="F22" s="74"/>
      <c r="G22" s="75"/>
      <c r="H22" s="75"/>
      <c r="I22" s="93">
        <v>3</v>
      </c>
      <c r="J22" s="75">
        <v>1</v>
      </c>
      <c r="K22" s="76">
        <v>2</v>
      </c>
      <c r="L22" s="93"/>
      <c r="M22" s="75"/>
      <c r="N22" s="75"/>
      <c r="O22" s="94"/>
      <c r="P22" s="94"/>
      <c r="Q22" s="95"/>
      <c r="R22" s="22">
        <v>3</v>
      </c>
      <c r="S22" s="11">
        <v>1</v>
      </c>
      <c r="T22" s="12">
        <v>2</v>
      </c>
    </row>
    <row r="23" spans="1:24" ht="28.5" customHeight="1" x14ac:dyDescent="0.15">
      <c r="A23" s="135"/>
      <c r="B23" s="133"/>
      <c r="C23" s="124"/>
      <c r="D23" s="144" t="s">
        <v>37</v>
      </c>
      <c r="E23" s="54" t="s">
        <v>23</v>
      </c>
      <c r="F23" s="37"/>
      <c r="G23" s="18"/>
      <c r="H23" s="18"/>
      <c r="I23" s="39">
        <v>3</v>
      </c>
      <c r="J23" s="18">
        <v>1</v>
      </c>
      <c r="K23" s="38">
        <v>2</v>
      </c>
      <c r="L23" s="39"/>
      <c r="M23" s="18"/>
      <c r="N23" s="18"/>
      <c r="O23" s="27"/>
      <c r="P23" s="27"/>
      <c r="Q23" s="28"/>
      <c r="R23" s="22">
        <f t="shared" si="7"/>
        <v>3</v>
      </c>
      <c r="S23" s="11">
        <f t="shared" si="8"/>
        <v>1</v>
      </c>
      <c r="T23" s="12">
        <f t="shared" si="9"/>
        <v>2</v>
      </c>
    </row>
    <row r="24" spans="1:24" ht="28.5" customHeight="1" x14ac:dyDescent="0.15">
      <c r="A24" s="135"/>
      <c r="B24" s="133"/>
      <c r="C24" s="36"/>
      <c r="D24" s="144" t="s">
        <v>51</v>
      </c>
      <c r="E24" s="54" t="s">
        <v>23</v>
      </c>
      <c r="F24" s="37"/>
      <c r="G24" s="18"/>
      <c r="H24" s="18"/>
      <c r="I24" s="18">
        <v>3</v>
      </c>
      <c r="J24" s="18">
        <v>1</v>
      </c>
      <c r="K24" s="38">
        <v>2</v>
      </c>
      <c r="L24" s="39"/>
      <c r="M24" s="18"/>
      <c r="N24" s="18"/>
      <c r="O24" s="149"/>
      <c r="P24" s="149"/>
      <c r="Q24" s="150"/>
      <c r="R24" s="22">
        <f t="shared" si="7"/>
        <v>3</v>
      </c>
      <c r="S24" s="11">
        <f t="shared" si="8"/>
        <v>1</v>
      </c>
      <c r="T24" s="12">
        <f t="shared" si="9"/>
        <v>2</v>
      </c>
    </row>
    <row r="25" spans="1:24" ht="28.5" customHeight="1" x14ac:dyDescent="0.15">
      <c r="A25" s="135"/>
      <c r="B25" s="133"/>
      <c r="C25" s="97"/>
      <c r="D25" s="144" t="s">
        <v>59</v>
      </c>
      <c r="E25" s="54" t="s">
        <v>23</v>
      </c>
      <c r="F25" s="37"/>
      <c r="G25" s="18"/>
      <c r="H25" s="18"/>
      <c r="I25" s="18">
        <v>3</v>
      </c>
      <c r="J25" s="18">
        <v>1</v>
      </c>
      <c r="K25" s="38">
        <v>2</v>
      </c>
      <c r="L25" s="39"/>
      <c r="M25" s="18"/>
      <c r="N25" s="18"/>
      <c r="O25" s="27"/>
      <c r="P25" s="27"/>
      <c r="Q25" s="28"/>
      <c r="R25" s="22">
        <f t="shared" si="7"/>
        <v>3</v>
      </c>
      <c r="S25" s="11">
        <f t="shared" si="8"/>
        <v>1</v>
      </c>
      <c r="T25" s="12">
        <v>2</v>
      </c>
    </row>
    <row r="26" spans="1:24" ht="28.5" customHeight="1" x14ac:dyDescent="0.15">
      <c r="A26" s="135"/>
      <c r="B26" s="133"/>
      <c r="C26" s="97"/>
      <c r="D26" s="144" t="s">
        <v>56</v>
      </c>
      <c r="E26" s="54" t="s">
        <v>23</v>
      </c>
      <c r="F26" s="37"/>
      <c r="G26" s="18"/>
      <c r="H26" s="18"/>
      <c r="I26" s="18">
        <v>3</v>
      </c>
      <c r="J26" s="18">
        <v>1</v>
      </c>
      <c r="K26" s="38">
        <v>2</v>
      </c>
      <c r="L26" s="39"/>
      <c r="M26" s="18"/>
      <c r="N26" s="18"/>
      <c r="O26" s="149"/>
      <c r="P26" s="149"/>
      <c r="Q26" s="150"/>
      <c r="R26" s="22">
        <f t="shared" si="7"/>
        <v>3</v>
      </c>
      <c r="S26" s="11">
        <f t="shared" si="8"/>
        <v>1</v>
      </c>
      <c r="T26" s="12">
        <f t="shared" si="9"/>
        <v>2</v>
      </c>
    </row>
    <row r="27" spans="1:24" ht="28.5" customHeight="1" thickBot="1" x14ac:dyDescent="0.2">
      <c r="A27" s="135"/>
      <c r="B27" s="133"/>
      <c r="C27" s="128"/>
      <c r="D27" s="146" t="s">
        <v>38</v>
      </c>
      <c r="E27" s="84" t="s">
        <v>26</v>
      </c>
      <c r="F27" s="85"/>
      <c r="G27" s="86"/>
      <c r="H27" s="86"/>
      <c r="I27" s="86">
        <v>2</v>
      </c>
      <c r="J27" s="86">
        <v>1</v>
      </c>
      <c r="K27" s="87">
        <v>1</v>
      </c>
      <c r="L27" s="88"/>
      <c r="M27" s="86"/>
      <c r="N27" s="86"/>
      <c r="O27" s="86"/>
      <c r="P27" s="86"/>
      <c r="Q27" s="89"/>
      <c r="R27" s="90">
        <f t="shared" si="7"/>
        <v>2</v>
      </c>
      <c r="S27" s="91">
        <v>1</v>
      </c>
      <c r="T27" s="92">
        <v>1</v>
      </c>
    </row>
    <row r="28" spans="1:24" ht="28.5" customHeight="1" x14ac:dyDescent="0.15">
      <c r="A28" s="135"/>
      <c r="B28" s="133"/>
      <c r="C28" s="124"/>
      <c r="D28" s="153" t="s">
        <v>60</v>
      </c>
      <c r="E28" s="54" t="s">
        <v>26</v>
      </c>
      <c r="F28" s="7"/>
      <c r="G28" s="8"/>
      <c r="H28" s="8"/>
      <c r="I28" s="9"/>
      <c r="J28" s="8"/>
      <c r="K28" s="13"/>
      <c r="L28" s="9">
        <v>3</v>
      </c>
      <c r="M28" s="8">
        <v>1</v>
      </c>
      <c r="N28" s="8">
        <v>2</v>
      </c>
      <c r="O28" s="8"/>
      <c r="P28" s="8"/>
      <c r="Q28" s="20"/>
      <c r="R28" s="22">
        <f t="shared" si="7"/>
        <v>3</v>
      </c>
      <c r="S28" s="11">
        <f t="shared" si="8"/>
        <v>1</v>
      </c>
      <c r="T28" s="12">
        <f t="shared" si="9"/>
        <v>2</v>
      </c>
    </row>
    <row r="29" spans="1:24" ht="28.5" customHeight="1" x14ac:dyDescent="0.15">
      <c r="A29" s="135"/>
      <c r="B29" s="133"/>
      <c r="C29" s="124"/>
      <c r="D29" s="145" t="s">
        <v>45</v>
      </c>
      <c r="E29" s="54" t="s">
        <v>23</v>
      </c>
      <c r="F29" s="7"/>
      <c r="G29" s="8"/>
      <c r="H29" s="8"/>
      <c r="I29" s="9"/>
      <c r="J29" s="8"/>
      <c r="K29" s="13"/>
      <c r="L29" s="9">
        <v>2</v>
      </c>
      <c r="M29" s="8">
        <v>1</v>
      </c>
      <c r="N29" s="8">
        <v>1</v>
      </c>
      <c r="O29" s="8"/>
      <c r="P29" s="8"/>
      <c r="Q29" s="20"/>
      <c r="R29" s="22">
        <f t="shared" ref="R29" si="10">SUM(F29,I29,L29,O29)</f>
        <v>2</v>
      </c>
      <c r="S29" s="11">
        <f t="shared" ref="S29" si="11">SUM(G29,J29,M29,P29)</f>
        <v>1</v>
      </c>
      <c r="T29" s="12">
        <f t="shared" ref="T29" si="12">SUM(H29,K29,N29,Q29)</f>
        <v>1</v>
      </c>
    </row>
    <row r="30" spans="1:24" ht="28.5" customHeight="1" x14ac:dyDescent="0.15">
      <c r="A30" s="135"/>
      <c r="B30" s="133"/>
      <c r="C30" s="18"/>
      <c r="D30" s="144" t="s">
        <v>39</v>
      </c>
      <c r="E30" s="54" t="s">
        <v>23</v>
      </c>
      <c r="F30" s="7"/>
      <c r="G30" s="8"/>
      <c r="H30" s="8"/>
      <c r="I30" s="9"/>
      <c r="J30" s="8"/>
      <c r="K30" s="13"/>
      <c r="L30" s="9">
        <v>3</v>
      </c>
      <c r="M30" s="8">
        <v>1</v>
      </c>
      <c r="N30" s="8">
        <v>2</v>
      </c>
      <c r="O30" s="6"/>
      <c r="P30" s="6"/>
      <c r="Q30" s="20"/>
      <c r="R30" s="22">
        <f t="shared" ref="R30:T33" si="13">SUM(F30,I30,L30,O30)</f>
        <v>3</v>
      </c>
      <c r="S30" s="11">
        <f t="shared" si="13"/>
        <v>1</v>
      </c>
      <c r="T30" s="12">
        <v>2</v>
      </c>
      <c r="X30" s="144"/>
    </row>
    <row r="31" spans="1:24" ht="28.5" customHeight="1" x14ac:dyDescent="0.15">
      <c r="A31" s="135"/>
      <c r="B31" s="133"/>
      <c r="C31" s="36"/>
      <c r="D31" s="144" t="s">
        <v>40</v>
      </c>
      <c r="E31" s="54" t="s">
        <v>23</v>
      </c>
      <c r="F31" s="7"/>
      <c r="G31" s="8"/>
      <c r="H31" s="8"/>
      <c r="I31" s="9"/>
      <c r="J31" s="8"/>
      <c r="K31" s="13"/>
      <c r="L31" s="9">
        <v>3</v>
      </c>
      <c r="M31" s="8">
        <v>1</v>
      </c>
      <c r="N31" s="8">
        <v>2</v>
      </c>
      <c r="O31" s="6"/>
      <c r="P31" s="6"/>
      <c r="Q31" s="20"/>
      <c r="R31" s="22">
        <f t="shared" si="13"/>
        <v>3</v>
      </c>
      <c r="S31" s="11">
        <f t="shared" si="13"/>
        <v>1</v>
      </c>
      <c r="T31" s="12">
        <v>2</v>
      </c>
    </row>
    <row r="32" spans="1:24" ht="28.5" customHeight="1" x14ac:dyDescent="0.15">
      <c r="A32" s="135"/>
      <c r="B32" s="133"/>
      <c r="C32" s="97"/>
      <c r="D32" s="144" t="s">
        <v>53</v>
      </c>
      <c r="E32" s="54" t="s">
        <v>23</v>
      </c>
      <c r="F32" s="7"/>
      <c r="G32" s="8"/>
      <c r="H32" s="8"/>
      <c r="I32" s="9"/>
      <c r="J32" s="8"/>
      <c r="K32" s="13"/>
      <c r="L32" s="9">
        <v>3</v>
      </c>
      <c r="M32" s="8">
        <v>1</v>
      </c>
      <c r="N32" s="8">
        <v>2</v>
      </c>
      <c r="O32" s="6"/>
      <c r="P32" s="6"/>
      <c r="Q32" s="20"/>
      <c r="R32" s="22">
        <f t="shared" si="13"/>
        <v>3</v>
      </c>
      <c r="S32" s="11">
        <f t="shared" si="13"/>
        <v>1</v>
      </c>
      <c r="T32" s="12">
        <f t="shared" si="13"/>
        <v>2</v>
      </c>
    </row>
    <row r="33" spans="1:20" ht="28.5" customHeight="1" x14ac:dyDescent="0.15">
      <c r="A33" s="135"/>
      <c r="B33" s="133"/>
      <c r="C33" s="97"/>
      <c r="D33" s="144" t="s">
        <v>65</v>
      </c>
      <c r="E33" s="112" t="s">
        <v>23</v>
      </c>
      <c r="F33" s="10"/>
      <c r="G33" s="8"/>
      <c r="H33" s="6"/>
      <c r="I33" s="6"/>
      <c r="J33" s="8"/>
      <c r="K33" s="13"/>
      <c r="L33" s="9">
        <v>3</v>
      </c>
      <c r="M33" s="8">
        <v>1</v>
      </c>
      <c r="N33" s="8">
        <v>2</v>
      </c>
      <c r="O33" s="6"/>
      <c r="P33" s="6"/>
      <c r="Q33" s="20"/>
      <c r="R33" s="22">
        <f t="shared" si="13"/>
        <v>3</v>
      </c>
      <c r="S33" s="11">
        <f t="shared" si="13"/>
        <v>1</v>
      </c>
      <c r="T33" s="12">
        <f t="shared" si="13"/>
        <v>2</v>
      </c>
    </row>
    <row r="34" spans="1:20" ht="28.5" customHeight="1" thickBot="1" x14ac:dyDescent="0.2">
      <c r="A34" s="135"/>
      <c r="B34" s="133"/>
      <c r="C34" s="98"/>
      <c r="D34" s="152" t="s">
        <v>64</v>
      </c>
      <c r="E34" s="99" t="s">
        <v>27</v>
      </c>
      <c r="F34" s="67"/>
      <c r="G34" s="68"/>
      <c r="H34" s="69"/>
      <c r="I34" s="69"/>
      <c r="J34" s="68"/>
      <c r="K34" s="70"/>
      <c r="L34" s="100">
        <v>3</v>
      </c>
      <c r="M34" s="69">
        <v>0</v>
      </c>
      <c r="N34" s="71">
        <v>0</v>
      </c>
      <c r="O34" s="100"/>
      <c r="P34" s="69"/>
      <c r="Q34" s="71"/>
      <c r="R34" s="101">
        <f t="shared" ref="R34" si="14">SUM(F34,I34,L34,O34)</f>
        <v>3</v>
      </c>
      <c r="S34" s="102">
        <f t="shared" ref="S34" si="15">SUM(G34,J34,M34,P34)</f>
        <v>0</v>
      </c>
      <c r="T34" s="103">
        <v>0</v>
      </c>
    </row>
    <row r="35" spans="1:20" ht="28.5" customHeight="1" x14ac:dyDescent="0.15">
      <c r="A35" s="135"/>
      <c r="B35" s="133"/>
      <c r="C35" s="127"/>
      <c r="D35" s="153" t="s">
        <v>55</v>
      </c>
      <c r="E35" s="147" t="s">
        <v>25</v>
      </c>
      <c r="F35" s="106"/>
      <c r="G35" s="107"/>
      <c r="H35" s="110"/>
      <c r="I35" s="110"/>
      <c r="J35" s="107"/>
      <c r="K35" s="108"/>
      <c r="L35" s="109"/>
      <c r="M35" s="107"/>
      <c r="N35" s="107"/>
      <c r="O35" s="110">
        <v>3</v>
      </c>
      <c r="P35" s="110">
        <v>1</v>
      </c>
      <c r="Q35" s="111">
        <v>2</v>
      </c>
      <c r="R35" s="121">
        <v>3</v>
      </c>
      <c r="S35" s="122">
        <v>1</v>
      </c>
      <c r="T35" s="123">
        <v>2</v>
      </c>
    </row>
    <row r="36" spans="1:20" ht="28.5" customHeight="1" x14ac:dyDescent="0.15">
      <c r="A36" s="135"/>
      <c r="B36" s="133"/>
      <c r="C36" s="18"/>
      <c r="D36" s="144" t="s">
        <v>41</v>
      </c>
      <c r="E36" s="55" t="s">
        <v>23</v>
      </c>
      <c r="F36" s="10"/>
      <c r="G36" s="8"/>
      <c r="I36" s="6"/>
      <c r="J36" s="8"/>
      <c r="K36" s="13"/>
      <c r="L36" s="9"/>
      <c r="M36" s="8"/>
      <c r="N36" s="8"/>
      <c r="O36" s="6">
        <v>3</v>
      </c>
      <c r="P36" s="6">
        <v>1</v>
      </c>
      <c r="Q36" s="20">
        <v>2</v>
      </c>
      <c r="R36" s="22">
        <v>3</v>
      </c>
      <c r="S36" s="11">
        <v>1</v>
      </c>
      <c r="T36" s="12">
        <v>2</v>
      </c>
    </row>
    <row r="37" spans="1:20" ht="28.5" customHeight="1" x14ac:dyDescent="0.15">
      <c r="A37" s="135"/>
      <c r="B37" s="133"/>
      <c r="C37" s="97"/>
      <c r="D37" s="152" t="s">
        <v>54</v>
      </c>
      <c r="E37" s="148" t="s">
        <v>23</v>
      </c>
      <c r="F37" s="10"/>
      <c r="G37" s="8"/>
      <c r="H37" s="6"/>
      <c r="I37" s="6"/>
      <c r="J37" s="8"/>
      <c r="K37" s="13"/>
      <c r="L37" s="9"/>
      <c r="M37" s="8"/>
      <c r="N37" s="8"/>
      <c r="O37" s="50">
        <v>3</v>
      </c>
      <c r="P37" s="50">
        <v>1</v>
      </c>
      <c r="Q37" s="117">
        <v>2</v>
      </c>
      <c r="R37" s="118">
        <v>3</v>
      </c>
      <c r="S37" s="119">
        <v>1</v>
      </c>
      <c r="T37" s="120">
        <v>2</v>
      </c>
    </row>
    <row r="38" spans="1:20" ht="28.5" customHeight="1" x14ac:dyDescent="0.15">
      <c r="A38" s="135"/>
      <c r="B38" s="133"/>
      <c r="C38" s="151"/>
      <c r="D38" s="152" t="s">
        <v>42</v>
      </c>
      <c r="E38" s="148" t="s">
        <v>23</v>
      </c>
      <c r="F38" s="10"/>
      <c r="G38" s="8"/>
      <c r="H38" s="6"/>
      <c r="I38" s="6"/>
      <c r="J38" s="8"/>
      <c r="K38" s="13"/>
      <c r="L38" s="9"/>
      <c r="M38" s="8"/>
      <c r="N38" s="8"/>
      <c r="O38" s="50">
        <v>3</v>
      </c>
      <c r="P38" s="50">
        <v>1</v>
      </c>
      <c r="Q38" s="117">
        <v>2</v>
      </c>
      <c r="R38" s="118">
        <v>3</v>
      </c>
      <c r="S38" s="119">
        <v>1</v>
      </c>
      <c r="T38" s="120">
        <v>2</v>
      </c>
    </row>
    <row r="39" spans="1:20" ht="28.5" customHeight="1" x14ac:dyDescent="0.15">
      <c r="A39" s="135"/>
      <c r="B39" s="133"/>
      <c r="C39" s="159"/>
      <c r="D39" s="157" t="s">
        <v>43</v>
      </c>
      <c r="E39" s="194" t="s">
        <v>24</v>
      </c>
      <c r="F39" s="113"/>
      <c r="G39" s="114"/>
      <c r="H39" s="6"/>
      <c r="I39" s="50"/>
      <c r="J39" s="114"/>
      <c r="K39" s="115"/>
      <c r="L39" s="116"/>
      <c r="M39" s="114"/>
      <c r="N39" s="114"/>
      <c r="O39" s="6">
        <v>3</v>
      </c>
      <c r="P39" s="6">
        <v>0</v>
      </c>
      <c r="Q39" s="20">
        <v>3</v>
      </c>
      <c r="R39" s="22">
        <f t="shared" ref="R39" si="16">SUM(F39,I39,L39,O39)</f>
        <v>3</v>
      </c>
      <c r="S39" s="11">
        <f t="shared" ref="S39" si="17">SUM(G39,J39,M39,P39)</f>
        <v>0</v>
      </c>
      <c r="T39" s="12">
        <v>3</v>
      </c>
    </row>
    <row r="40" spans="1:20" ht="28.5" customHeight="1" x14ac:dyDescent="0.15">
      <c r="A40" s="135"/>
      <c r="B40" s="133"/>
      <c r="C40" s="159"/>
      <c r="D40" s="158" t="s">
        <v>63</v>
      </c>
      <c r="E40" s="195"/>
      <c r="F40" s="10"/>
      <c r="G40" s="8"/>
      <c r="H40" s="6"/>
      <c r="I40" s="6"/>
      <c r="J40" s="8"/>
      <c r="K40" s="13"/>
      <c r="L40" s="9"/>
      <c r="M40" s="8"/>
      <c r="N40" s="8"/>
      <c r="O40" s="6">
        <v>3</v>
      </c>
      <c r="P40" s="6">
        <v>1</v>
      </c>
      <c r="Q40" s="20">
        <v>2</v>
      </c>
      <c r="R40" s="22">
        <v>3</v>
      </c>
      <c r="S40" s="11">
        <v>1</v>
      </c>
      <c r="T40" s="12">
        <v>2</v>
      </c>
    </row>
    <row r="41" spans="1:20" ht="23.45" customHeight="1" x14ac:dyDescent="0.15">
      <c r="A41" s="136"/>
      <c r="B41" s="137" t="s">
        <v>6</v>
      </c>
      <c r="C41" s="129"/>
      <c r="D41" s="130"/>
      <c r="E41" s="131"/>
      <c r="F41" s="186">
        <f t="shared" ref="F41:T41" si="18">SUM(F14:F40)</f>
        <v>15</v>
      </c>
      <c r="G41" s="104">
        <f t="shared" si="18"/>
        <v>6</v>
      </c>
      <c r="H41" s="104">
        <f t="shared" si="18"/>
        <v>9</v>
      </c>
      <c r="I41" s="160">
        <f t="shared" si="18"/>
        <v>20</v>
      </c>
      <c r="J41" s="104">
        <f t="shared" si="18"/>
        <v>7</v>
      </c>
      <c r="K41" s="105">
        <f t="shared" si="18"/>
        <v>13</v>
      </c>
      <c r="L41" s="190">
        <f t="shared" si="18"/>
        <v>20</v>
      </c>
      <c r="M41" s="104">
        <f t="shared" si="18"/>
        <v>6</v>
      </c>
      <c r="N41" s="104">
        <f t="shared" si="18"/>
        <v>11</v>
      </c>
      <c r="O41" s="160">
        <f t="shared" si="18"/>
        <v>19</v>
      </c>
      <c r="P41" s="104">
        <f t="shared" si="18"/>
        <v>6</v>
      </c>
      <c r="Q41" s="191">
        <f t="shared" si="18"/>
        <v>13</v>
      </c>
      <c r="R41" s="192">
        <f t="shared" si="18"/>
        <v>74</v>
      </c>
      <c r="S41" s="104">
        <f t="shared" si="18"/>
        <v>25</v>
      </c>
      <c r="T41" s="105">
        <f t="shared" si="18"/>
        <v>46</v>
      </c>
    </row>
    <row r="42" spans="1:20" ht="19.899999999999999" customHeight="1" thickBot="1" x14ac:dyDescent="0.2">
      <c r="A42" s="230" t="s">
        <v>15</v>
      </c>
      <c r="B42" s="231"/>
      <c r="C42" s="219"/>
      <c r="D42" s="220"/>
      <c r="E42" s="221"/>
      <c r="F42" s="187">
        <f t="shared" ref="F42:T42" si="19">SUM(F13,,F41)</f>
        <v>21</v>
      </c>
      <c r="G42" s="189">
        <f t="shared" si="19"/>
        <v>12</v>
      </c>
      <c r="H42" s="189">
        <f t="shared" si="19"/>
        <v>9</v>
      </c>
      <c r="I42" s="189">
        <f t="shared" si="19"/>
        <v>21</v>
      </c>
      <c r="J42" s="189">
        <f t="shared" si="19"/>
        <v>8</v>
      </c>
      <c r="K42" s="188">
        <f t="shared" si="19"/>
        <v>13</v>
      </c>
      <c r="L42" s="187">
        <f t="shared" si="19"/>
        <v>21</v>
      </c>
      <c r="M42" s="189">
        <f t="shared" si="19"/>
        <v>7</v>
      </c>
      <c r="N42" s="189">
        <f t="shared" si="19"/>
        <v>11</v>
      </c>
      <c r="O42" s="189">
        <f t="shared" si="19"/>
        <v>20</v>
      </c>
      <c r="P42" s="189">
        <f t="shared" si="19"/>
        <v>7</v>
      </c>
      <c r="Q42" s="188">
        <f t="shared" si="19"/>
        <v>13</v>
      </c>
      <c r="R42" s="187">
        <f t="shared" si="19"/>
        <v>83</v>
      </c>
      <c r="S42" s="189">
        <f t="shared" si="19"/>
        <v>34</v>
      </c>
      <c r="T42" s="193">
        <f t="shared" si="19"/>
        <v>46</v>
      </c>
    </row>
    <row r="44" spans="1:20" ht="17.100000000000001" customHeight="1" x14ac:dyDescent="0.15">
      <c r="A44" s="53"/>
      <c r="B44" s="53"/>
      <c r="C44" s="6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</sheetData>
  <mergeCells count="19">
    <mergeCell ref="C42:E42"/>
    <mergeCell ref="A6:A13"/>
    <mergeCell ref="B11:B12"/>
    <mergeCell ref="B6:B10"/>
    <mergeCell ref="A42:B42"/>
    <mergeCell ref="E3:E5"/>
    <mergeCell ref="A3:B5"/>
    <mergeCell ref="D3:D5"/>
    <mergeCell ref="A1:T1"/>
    <mergeCell ref="F2:T2"/>
    <mergeCell ref="C3:C5"/>
    <mergeCell ref="F3:K3"/>
    <mergeCell ref="L3:Q3"/>
    <mergeCell ref="R3:T4"/>
    <mergeCell ref="F4:H4"/>
    <mergeCell ref="I4:K4"/>
    <mergeCell ref="L4:N4"/>
    <mergeCell ref="O4:Q4"/>
    <mergeCell ref="A2:E2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horizontalDpi="4294967293" r:id="rId1"/>
  <headerFooter>
    <oddHeader>&amp;C&amp;"맑은 고딕,굵게"&amp;20 2023~2024학년도 피부미용과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zoomScaleNormal="100" workbookViewId="0">
      <selection activeCell="A2" sqref="A2:A5"/>
    </sheetView>
  </sheetViews>
  <sheetFormatPr defaultRowHeight="13.5" x14ac:dyDescent="0.15"/>
  <cols>
    <col min="1" max="10" width="8.88671875" style="161"/>
    <col min="11" max="11" width="17.33203125" style="161" customWidth="1"/>
    <col min="12" max="16384" width="8.88671875" style="161"/>
  </cols>
  <sheetData>
    <row r="1" spans="1:11" ht="18.75" customHeight="1" thickBot="1" x14ac:dyDescent="0.2">
      <c r="A1" s="290" t="s">
        <v>175</v>
      </c>
      <c r="B1" s="290"/>
      <c r="C1" s="290"/>
      <c r="D1" s="290"/>
      <c r="E1" s="185"/>
      <c r="F1" s="185" t="s">
        <v>173</v>
      </c>
      <c r="G1" s="185"/>
      <c r="H1" s="185"/>
      <c r="I1" s="185"/>
      <c r="J1" s="185"/>
      <c r="K1" s="184" t="s">
        <v>172</v>
      </c>
    </row>
    <row r="2" spans="1:11" ht="13.5" customHeight="1" x14ac:dyDescent="0.15">
      <c r="A2" s="291" t="s">
        <v>171</v>
      </c>
      <c r="B2" s="289" t="s">
        <v>170</v>
      </c>
      <c r="C2" s="295" t="s">
        <v>169</v>
      </c>
      <c r="D2" s="295" t="s">
        <v>168</v>
      </c>
      <c r="E2" s="289" t="s">
        <v>167</v>
      </c>
      <c r="F2" s="289"/>
      <c r="G2" s="289"/>
      <c r="H2" s="289" t="s">
        <v>166</v>
      </c>
      <c r="I2" s="289"/>
      <c r="J2" s="289"/>
      <c r="K2" s="281" t="s">
        <v>165</v>
      </c>
    </row>
    <row r="3" spans="1:11" x14ac:dyDescent="0.15">
      <c r="A3" s="292"/>
      <c r="B3" s="284"/>
      <c r="C3" s="296"/>
      <c r="D3" s="296"/>
      <c r="E3" s="284" t="s">
        <v>164</v>
      </c>
      <c r="F3" s="284"/>
      <c r="G3" s="284"/>
      <c r="H3" s="284" t="s">
        <v>163</v>
      </c>
      <c r="I3" s="284"/>
      <c r="J3" s="284"/>
      <c r="K3" s="282"/>
    </row>
    <row r="4" spans="1:11" x14ac:dyDescent="0.15">
      <c r="A4" s="292"/>
      <c r="B4" s="284"/>
      <c r="C4" s="296"/>
      <c r="D4" s="296"/>
      <c r="E4" s="284" t="s">
        <v>5</v>
      </c>
      <c r="F4" s="284" t="s">
        <v>162</v>
      </c>
      <c r="G4" s="284"/>
      <c r="H4" s="284" t="s">
        <v>5</v>
      </c>
      <c r="I4" s="284" t="s">
        <v>162</v>
      </c>
      <c r="J4" s="284"/>
      <c r="K4" s="282"/>
    </row>
    <row r="5" spans="1:11" ht="13.5" customHeight="1" thickBot="1" x14ac:dyDescent="0.2">
      <c r="A5" s="293"/>
      <c r="B5" s="294"/>
      <c r="C5" s="297"/>
      <c r="D5" s="297"/>
      <c r="E5" s="294"/>
      <c r="F5" s="183" t="s">
        <v>0</v>
      </c>
      <c r="G5" s="183" t="s">
        <v>2</v>
      </c>
      <c r="H5" s="294"/>
      <c r="I5" s="183" t="s">
        <v>0</v>
      </c>
      <c r="J5" s="183" t="s">
        <v>2</v>
      </c>
      <c r="K5" s="283"/>
    </row>
    <row r="6" spans="1:11" ht="26.25" customHeight="1" x14ac:dyDescent="0.15">
      <c r="A6" s="312">
        <v>1</v>
      </c>
      <c r="B6" s="298">
        <v>1</v>
      </c>
      <c r="C6" s="299" t="s">
        <v>124</v>
      </c>
      <c r="D6" s="298" t="s">
        <v>11</v>
      </c>
      <c r="E6" s="299" t="s">
        <v>161</v>
      </c>
      <c r="F6" s="299"/>
      <c r="G6" s="299"/>
      <c r="H6" s="299" t="s">
        <v>160</v>
      </c>
      <c r="I6" s="299"/>
      <c r="J6" s="299"/>
      <c r="K6" s="322"/>
    </row>
    <row r="7" spans="1:11" ht="26.25" customHeight="1" x14ac:dyDescent="0.15">
      <c r="A7" s="273"/>
      <c r="B7" s="248"/>
      <c r="C7" s="248"/>
      <c r="D7" s="248"/>
      <c r="E7" s="171">
        <v>1</v>
      </c>
      <c r="F7" s="171">
        <v>1</v>
      </c>
      <c r="G7" s="171">
        <v>0</v>
      </c>
      <c r="H7" s="171">
        <v>1</v>
      </c>
      <c r="I7" s="171">
        <v>1</v>
      </c>
      <c r="J7" s="171">
        <v>0</v>
      </c>
      <c r="K7" s="323"/>
    </row>
    <row r="8" spans="1:11" ht="26.25" customHeight="1" x14ac:dyDescent="0.15">
      <c r="A8" s="273"/>
      <c r="B8" s="248"/>
      <c r="C8" s="248"/>
      <c r="D8" s="300"/>
      <c r="E8" s="285" t="s">
        <v>159</v>
      </c>
      <c r="F8" s="286"/>
      <c r="G8" s="287"/>
      <c r="H8" s="260" t="s">
        <v>159</v>
      </c>
      <c r="I8" s="261"/>
      <c r="J8" s="262"/>
      <c r="K8" s="310"/>
    </row>
    <row r="9" spans="1:11" ht="26.25" customHeight="1" x14ac:dyDescent="0.15">
      <c r="A9" s="273"/>
      <c r="B9" s="248"/>
      <c r="C9" s="248"/>
      <c r="D9" s="300"/>
      <c r="E9" s="170">
        <v>1</v>
      </c>
      <c r="F9" s="170">
        <v>1</v>
      </c>
      <c r="G9" s="170">
        <v>0</v>
      </c>
      <c r="H9" s="171">
        <v>1</v>
      </c>
      <c r="I9" s="171">
        <v>1</v>
      </c>
      <c r="J9" s="171">
        <v>0</v>
      </c>
      <c r="K9" s="311"/>
    </row>
    <row r="10" spans="1:11" ht="26.25" customHeight="1" x14ac:dyDescent="0.15">
      <c r="A10" s="273"/>
      <c r="B10" s="248"/>
      <c r="C10" s="248"/>
      <c r="D10" s="307" t="s">
        <v>102</v>
      </c>
      <c r="E10" s="251" t="s">
        <v>31</v>
      </c>
      <c r="F10" s="252"/>
      <c r="G10" s="253"/>
      <c r="H10" s="301" t="s">
        <v>31</v>
      </c>
      <c r="I10" s="301"/>
      <c r="J10" s="301"/>
      <c r="K10" s="306"/>
    </row>
    <row r="11" spans="1:11" ht="26.25" customHeight="1" x14ac:dyDescent="0.15">
      <c r="A11" s="273"/>
      <c r="B11" s="248"/>
      <c r="C11" s="248"/>
      <c r="D11" s="308"/>
      <c r="E11" s="177">
        <v>2</v>
      </c>
      <c r="F11" s="176">
        <v>2</v>
      </c>
      <c r="G11" s="175">
        <v>0</v>
      </c>
      <c r="H11" s="170">
        <v>2</v>
      </c>
      <c r="I11" s="170">
        <v>2</v>
      </c>
      <c r="J11" s="170">
        <v>0</v>
      </c>
      <c r="K11" s="306"/>
    </row>
    <row r="12" spans="1:11" ht="26.25" customHeight="1" x14ac:dyDescent="0.15">
      <c r="A12" s="273"/>
      <c r="B12" s="248"/>
      <c r="C12" s="248"/>
      <c r="D12" s="307"/>
      <c r="E12" s="251" t="s">
        <v>158</v>
      </c>
      <c r="F12" s="252"/>
      <c r="G12" s="253"/>
      <c r="H12" s="301" t="s">
        <v>157</v>
      </c>
      <c r="I12" s="301"/>
      <c r="J12" s="301"/>
      <c r="K12" s="306"/>
    </row>
    <row r="13" spans="1:11" ht="26.25" customHeight="1" x14ac:dyDescent="0.15">
      <c r="A13" s="273"/>
      <c r="B13" s="248"/>
      <c r="C13" s="248"/>
      <c r="D13" s="308"/>
      <c r="E13" s="170">
        <v>2</v>
      </c>
      <c r="F13" s="170">
        <v>2</v>
      </c>
      <c r="G13" s="170">
        <v>0</v>
      </c>
      <c r="H13" s="170">
        <v>2</v>
      </c>
      <c r="I13" s="170">
        <v>2</v>
      </c>
      <c r="J13" s="170">
        <v>0</v>
      </c>
      <c r="K13" s="306"/>
    </row>
    <row r="14" spans="1:11" ht="26.25" customHeight="1" x14ac:dyDescent="0.15">
      <c r="A14" s="273"/>
      <c r="B14" s="248"/>
      <c r="C14" s="271" t="s">
        <v>101</v>
      </c>
      <c r="D14" s="309"/>
      <c r="E14" s="169">
        <v>6</v>
      </c>
      <c r="F14" s="169">
        <v>6</v>
      </c>
      <c r="G14" s="169">
        <v>0</v>
      </c>
      <c r="H14" s="169">
        <v>6</v>
      </c>
      <c r="I14" s="169">
        <v>6</v>
      </c>
      <c r="J14" s="169">
        <v>0</v>
      </c>
      <c r="K14" s="174"/>
    </row>
    <row r="15" spans="1:11" ht="26.25" customHeight="1" x14ac:dyDescent="0.15">
      <c r="A15" s="273"/>
      <c r="B15" s="248"/>
      <c r="C15" s="279" t="s">
        <v>156</v>
      </c>
      <c r="D15" s="248" t="s">
        <v>155</v>
      </c>
      <c r="E15" s="285" t="s">
        <v>154</v>
      </c>
      <c r="F15" s="286"/>
      <c r="G15" s="287"/>
      <c r="H15" s="285" t="s">
        <v>153</v>
      </c>
      <c r="I15" s="286"/>
      <c r="J15" s="287"/>
      <c r="K15" s="310"/>
    </row>
    <row r="16" spans="1:11" ht="26.25" customHeight="1" x14ac:dyDescent="0.15">
      <c r="A16" s="273"/>
      <c r="B16" s="248"/>
      <c r="C16" s="280"/>
      <c r="D16" s="248"/>
      <c r="E16" s="170">
        <v>3</v>
      </c>
      <c r="F16" s="170">
        <v>1</v>
      </c>
      <c r="G16" s="170">
        <v>2</v>
      </c>
      <c r="H16" s="170">
        <v>3</v>
      </c>
      <c r="I16" s="170">
        <v>1</v>
      </c>
      <c r="J16" s="170">
        <v>2</v>
      </c>
      <c r="K16" s="311"/>
    </row>
    <row r="17" spans="1:11" ht="26.25" customHeight="1" x14ac:dyDescent="0.15">
      <c r="A17" s="273"/>
      <c r="B17" s="248"/>
      <c r="C17" s="280"/>
      <c r="D17" s="248"/>
      <c r="E17" s="285" t="s">
        <v>152</v>
      </c>
      <c r="F17" s="286"/>
      <c r="G17" s="287"/>
      <c r="H17" s="285"/>
      <c r="I17" s="286"/>
      <c r="J17" s="287"/>
      <c r="K17" s="249" t="s">
        <v>151</v>
      </c>
    </row>
    <row r="18" spans="1:11" ht="26.25" customHeight="1" x14ac:dyDescent="0.15">
      <c r="A18" s="273"/>
      <c r="B18" s="248"/>
      <c r="C18" s="280"/>
      <c r="D18" s="248"/>
      <c r="E18" s="170">
        <v>3</v>
      </c>
      <c r="F18" s="170">
        <v>1</v>
      </c>
      <c r="G18" s="170">
        <v>2</v>
      </c>
      <c r="H18" s="170"/>
      <c r="I18" s="170"/>
      <c r="J18" s="170"/>
      <c r="K18" s="250"/>
    </row>
    <row r="19" spans="1:11" ht="26.25" customHeight="1" x14ac:dyDescent="0.15">
      <c r="A19" s="273"/>
      <c r="B19" s="248"/>
      <c r="C19" s="280"/>
      <c r="D19" s="248"/>
      <c r="E19" s="285"/>
      <c r="F19" s="286"/>
      <c r="G19" s="287"/>
      <c r="H19" s="285" t="s">
        <v>150</v>
      </c>
      <c r="I19" s="286"/>
      <c r="J19" s="287"/>
      <c r="K19" s="258" t="s">
        <v>149</v>
      </c>
    </row>
    <row r="20" spans="1:11" ht="26.25" customHeight="1" x14ac:dyDescent="0.15">
      <c r="A20" s="273"/>
      <c r="B20" s="248"/>
      <c r="C20" s="280"/>
      <c r="D20" s="248"/>
      <c r="E20" s="170"/>
      <c r="F20" s="170"/>
      <c r="G20" s="170"/>
      <c r="H20" s="170">
        <v>3</v>
      </c>
      <c r="I20" s="170">
        <v>1</v>
      </c>
      <c r="J20" s="170">
        <v>2</v>
      </c>
      <c r="K20" s="259"/>
    </row>
    <row r="21" spans="1:11" ht="26.25" customHeight="1" x14ac:dyDescent="0.15">
      <c r="A21" s="273"/>
      <c r="B21" s="248"/>
      <c r="C21" s="280"/>
      <c r="D21" s="248"/>
      <c r="E21" s="285" t="s">
        <v>148</v>
      </c>
      <c r="F21" s="286"/>
      <c r="G21" s="287"/>
      <c r="H21" s="320"/>
      <c r="I21" s="320"/>
      <c r="J21" s="320"/>
      <c r="K21" s="249" t="s">
        <v>105</v>
      </c>
    </row>
    <row r="22" spans="1:11" ht="26.25" customHeight="1" x14ac:dyDescent="0.15">
      <c r="A22" s="273"/>
      <c r="B22" s="248"/>
      <c r="C22" s="280"/>
      <c r="D22" s="248"/>
      <c r="E22" s="170">
        <v>3</v>
      </c>
      <c r="F22" s="170">
        <v>1</v>
      </c>
      <c r="G22" s="170">
        <v>2</v>
      </c>
      <c r="H22" s="173"/>
      <c r="I22" s="173"/>
      <c r="J22" s="173"/>
      <c r="K22" s="250"/>
    </row>
    <row r="23" spans="1:11" ht="26.25" customHeight="1" x14ac:dyDescent="0.15">
      <c r="A23" s="273"/>
      <c r="B23" s="248"/>
      <c r="C23" s="280"/>
      <c r="D23" s="248"/>
      <c r="E23" s="285"/>
      <c r="F23" s="286"/>
      <c r="G23" s="287"/>
      <c r="H23" s="285" t="s">
        <v>147</v>
      </c>
      <c r="I23" s="286"/>
      <c r="J23" s="287"/>
      <c r="K23" s="254" t="s">
        <v>146</v>
      </c>
    </row>
    <row r="24" spans="1:11" ht="26.25" customHeight="1" x14ac:dyDescent="0.15">
      <c r="A24" s="273"/>
      <c r="B24" s="248"/>
      <c r="C24" s="280"/>
      <c r="D24" s="248"/>
      <c r="E24" s="182"/>
      <c r="F24" s="181"/>
      <c r="G24" s="180"/>
      <c r="H24" s="170">
        <v>2</v>
      </c>
      <c r="I24" s="170">
        <v>1</v>
      </c>
      <c r="J24" s="170">
        <v>1</v>
      </c>
      <c r="K24" s="254"/>
    </row>
    <row r="25" spans="1:11" ht="26.25" customHeight="1" x14ac:dyDescent="0.15">
      <c r="A25" s="273"/>
      <c r="B25" s="248"/>
      <c r="C25" s="280"/>
      <c r="D25" s="248"/>
      <c r="E25" s="320"/>
      <c r="F25" s="320"/>
      <c r="G25" s="320"/>
      <c r="H25" s="317" t="s">
        <v>33</v>
      </c>
      <c r="I25" s="318"/>
      <c r="J25" s="319"/>
      <c r="K25" s="249" t="s">
        <v>94</v>
      </c>
    </row>
    <row r="26" spans="1:11" ht="26.25" customHeight="1" x14ac:dyDescent="0.15">
      <c r="A26" s="273"/>
      <c r="B26" s="248"/>
      <c r="C26" s="280"/>
      <c r="D26" s="248"/>
      <c r="E26" s="173"/>
      <c r="F26" s="173"/>
      <c r="G26" s="173"/>
      <c r="H26" s="179">
        <v>2</v>
      </c>
      <c r="I26" s="179">
        <v>1</v>
      </c>
      <c r="J26" s="179">
        <v>1</v>
      </c>
      <c r="K26" s="250"/>
    </row>
    <row r="27" spans="1:11" ht="26.25" customHeight="1" x14ac:dyDescent="0.15">
      <c r="A27" s="273"/>
      <c r="B27" s="248"/>
      <c r="C27" s="280"/>
      <c r="D27" s="248"/>
      <c r="E27" s="260" t="s">
        <v>145</v>
      </c>
      <c r="F27" s="261"/>
      <c r="G27" s="262"/>
      <c r="H27" s="260" t="s">
        <v>34</v>
      </c>
      <c r="I27" s="261"/>
      <c r="J27" s="262"/>
      <c r="K27" s="304"/>
    </row>
    <row r="28" spans="1:11" ht="26.25" customHeight="1" x14ac:dyDescent="0.15">
      <c r="A28" s="273"/>
      <c r="B28" s="248"/>
      <c r="C28" s="280"/>
      <c r="D28" s="248"/>
      <c r="E28" s="171">
        <v>2</v>
      </c>
      <c r="F28" s="171">
        <v>2</v>
      </c>
      <c r="G28" s="171">
        <v>0</v>
      </c>
      <c r="H28" s="171">
        <v>2</v>
      </c>
      <c r="I28" s="171">
        <v>1</v>
      </c>
      <c r="J28" s="171">
        <v>1</v>
      </c>
      <c r="K28" s="305"/>
    </row>
    <row r="29" spans="1:11" ht="26.25" customHeight="1" x14ac:dyDescent="0.15">
      <c r="A29" s="273"/>
      <c r="B29" s="248"/>
      <c r="C29" s="280"/>
      <c r="D29" s="248"/>
      <c r="E29" s="248" t="s">
        <v>35</v>
      </c>
      <c r="F29" s="248"/>
      <c r="G29" s="248"/>
      <c r="H29" s="248" t="s">
        <v>35</v>
      </c>
      <c r="I29" s="248"/>
      <c r="J29" s="248"/>
      <c r="K29" s="310"/>
    </row>
    <row r="30" spans="1:11" ht="26.25" customHeight="1" x14ac:dyDescent="0.15">
      <c r="A30" s="273"/>
      <c r="B30" s="248"/>
      <c r="C30" s="280"/>
      <c r="D30" s="248"/>
      <c r="E30" s="171">
        <v>3</v>
      </c>
      <c r="F30" s="171">
        <v>1</v>
      </c>
      <c r="G30" s="171">
        <v>2</v>
      </c>
      <c r="H30" s="171">
        <v>3</v>
      </c>
      <c r="I30" s="171">
        <v>1</v>
      </c>
      <c r="J30" s="171">
        <v>2</v>
      </c>
      <c r="K30" s="311"/>
    </row>
    <row r="31" spans="1:11" ht="26.25" customHeight="1" x14ac:dyDescent="0.15">
      <c r="A31" s="273"/>
      <c r="B31" s="248"/>
      <c r="C31" s="271" t="s">
        <v>81</v>
      </c>
      <c r="D31" s="271"/>
      <c r="E31" s="169">
        <v>14</v>
      </c>
      <c r="F31" s="169">
        <v>6</v>
      </c>
      <c r="G31" s="169">
        <v>8</v>
      </c>
      <c r="H31" s="169">
        <v>15</v>
      </c>
      <c r="I31" s="169">
        <v>6</v>
      </c>
      <c r="J31" s="169">
        <v>9</v>
      </c>
      <c r="K31" s="174"/>
    </row>
    <row r="32" spans="1:11" ht="26.25" customHeight="1" x14ac:dyDescent="0.15">
      <c r="A32" s="273"/>
      <c r="B32" s="272" t="s">
        <v>144</v>
      </c>
      <c r="C32" s="272"/>
      <c r="D32" s="272"/>
      <c r="E32" s="167">
        <v>20</v>
      </c>
      <c r="F32" s="167">
        <v>12</v>
      </c>
      <c r="G32" s="167">
        <v>8</v>
      </c>
      <c r="H32" s="167">
        <v>21</v>
      </c>
      <c r="I32" s="167">
        <v>12</v>
      </c>
      <c r="J32" s="167">
        <v>9</v>
      </c>
      <c r="K32" s="166"/>
    </row>
    <row r="33" spans="1:11" ht="26.25" customHeight="1" x14ac:dyDescent="0.15">
      <c r="A33" s="273"/>
      <c r="B33" s="248">
        <v>2</v>
      </c>
      <c r="C33" s="257" t="s">
        <v>143</v>
      </c>
      <c r="D33" s="248" t="s">
        <v>11</v>
      </c>
      <c r="E33" s="248" t="s">
        <v>47</v>
      </c>
      <c r="F33" s="248"/>
      <c r="G33" s="248"/>
      <c r="H33" s="248" t="s">
        <v>142</v>
      </c>
      <c r="I33" s="248"/>
      <c r="J33" s="248"/>
      <c r="K33" s="254"/>
    </row>
    <row r="34" spans="1:11" ht="26.25" customHeight="1" x14ac:dyDescent="0.15">
      <c r="A34" s="273"/>
      <c r="B34" s="248"/>
      <c r="C34" s="257"/>
      <c r="D34" s="248"/>
      <c r="E34" s="171">
        <v>1</v>
      </c>
      <c r="F34" s="171">
        <v>1</v>
      </c>
      <c r="G34" s="171">
        <v>0</v>
      </c>
      <c r="H34" s="171">
        <v>1</v>
      </c>
      <c r="I34" s="171">
        <v>1</v>
      </c>
      <c r="J34" s="171">
        <v>0</v>
      </c>
      <c r="K34" s="288"/>
    </row>
    <row r="35" spans="1:11" ht="26.25" customHeight="1" x14ac:dyDescent="0.15">
      <c r="A35" s="273"/>
      <c r="B35" s="248"/>
      <c r="C35" s="257"/>
      <c r="D35" s="302" t="s">
        <v>141</v>
      </c>
      <c r="E35" s="263"/>
      <c r="F35" s="264"/>
      <c r="G35" s="265"/>
      <c r="H35" s="263"/>
      <c r="I35" s="264"/>
      <c r="J35" s="265"/>
      <c r="K35" s="310"/>
    </row>
    <row r="36" spans="1:11" ht="26.25" customHeight="1" x14ac:dyDescent="0.15">
      <c r="A36" s="273"/>
      <c r="B36" s="248"/>
      <c r="C36" s="257"/>
      <c r="D36" s="303"/>
      <c r="E36" s="171"/>
      <c r="F36" s="171"/>
      <c r="G36" s="171"/>
      <c r="H36" s="171"/>
      <c r="I36" s="171"/>
      <c r="J36" s="171"/>
      <c r="K36" s="311"/>
    </row>
    <row r="37" spans="1:11" ht="26.25" customHeight="1" x14ac:dyDescent="0.15">
      <c r="A37" s="273"/>
      <c r="B37" s="248"/>
      <c r="C37" s="271" t="s">
        <v>101</v>
      </c>
      <c r="D37" s="271"/>
      <c r="E37" s="169">
        <v>1</v>
      </c>
      <c r="F37" s="169">
        <v>1</v>
      </c>
      <c r="G37" s="169">
        <v>0</v>
      </c>
      <c r="H37" s="169">
        <v>1</v>
      </c>
      <c r="I37" s="169">
        <v>1</v>
      </c>
      <c r="J37" s="169">
        <v>0</v>
      </c>
      <c r="K37" s="168"/>
    </row>
    <row r="38" spans="1:11" ht="26.25" customHeight="1" x14ac:dyDescent="0.15">
      <c r="A38" s="273"/>
      <c r="B38" s="248"/>
      <c r="C38" s="279" t="s">
        <v>100</v>
      </c>
      <c r="D38" s="248" t="s">
        <v>140</v>
      </c>
      <c r="E38" s="316"/>
      <c r="F38" s="316"/>
      <c r="G38" s="316"/>
      <c r="H38" s="316"/>
      <c r="I38" s="316"/>
      <c r="J38" s="316"/>
      <c r="K38" s="288"/>
    </row>
    <row r="39" spans="1:11" ht="26.25" customHeight="1" x14ac:dyDescent="0.15">
      <c r="A39" s="273"/>
      <c r="B39" s="248"/>
      <c r="C39" s="280"/>
      <c r="D39" s="248"/>
      <c r="E39" s="170"/>
      <c r="F39" s="170"/>
      <c r="G39" s="170"/>
      <c r="H39" s="170"/>
      <c r="I39" s="170"/>
      <c r="J39" s="170"/>
      <c r="K39" s="288"/>
    </row>
    <row r="40" spans="1:11" ht="26.25" customHeight="1" x14ac:dyDescent="0.15">
      <c r="A40" s="273"/>
      <c r="B40" s="248"/>
      <c r="C40" s="280"/>
      <c r="D40" s="302" t="s">
        <v>102</v>
      </c>
      <c r="E40" s="301"/>
      <c r="F40" s="301"/>
      <c r="G40" s="301"/>
      <c r="H40" s="301" t="s">
        <v>36</v>
      </c>
      <c r="I40" s="301"/>
      <c r="J40" s="301"/>
      <c r="K40" s="249" t="s">
        <v>139</v>
      </c>
    </row>
    <row r="41" spans="1:11" ht="26.25" customHeight="1" x14ac:dyDescent="0.15">
      <c r="A41" s="273"/>
      <c r="B41" s="248"/>
      <c r="C41" s="280"/>
      <c r="D41" s="303"/>
      <c r="E41" s="170"/>
      <c r="F41" s="170"/>
      <c r="G41" s="170"/>
      <c r="H41" s="170">
        <v>3</v>
      </c>
      <c r="I41" s="170">
        <v>1</v>
      </c>
      <c r="J41" s="170">
        <v>2</v>
      </c>
      <c r="K41" s="250"/>
    </row>
    <row r="42" spans="1:11" ht="26.25" customHeight="1" x14ac:dyDescent="0.15">
      <c r="A42" s="273"/>
      <c r="B42" s="248"/>
      <c r="C42" s="280"/>
      <c r="D42" s="303"/>
      <c r="E42" s="301" t="s">
        <v>138</v>
      </c>
      <c r="F42" s="301"/>
      <c r="G42" s="301"/>
      <c r="H42" s="301"/>
      <c r="I42" s="301"/>
      <c r="J42" s="301"/>
      <c r="K42" s="258" t="s">
        <v>137</v>
      </c>
    </row>
    <row r="43" spans="1:11" ht="26.25" customHeight="1" x14ac:dyDescent="0.15">
      <c r="A43" s="273"/>
      <c r="B43" s="248"/>
      <c r="C43" s="280"/>
      <c r="D43" s="303"/>
      <c r="E43" s="170">
        <v>3</v>
      </c>
      <c r="F43" s="170">
        <v>1</v>
      </c>
      <c r="G43" s="170">
        <v>2</v>
      </c>
      <c r="H43" s="170"/>
      <c r="I43" s="170"/>
      <c r="J43" s="170"/>
      <c r="K43" s="259"/>
    </row>
    <row r="44" spans="1:11" ht="26.25" customHeight="1" x14ac:dyDescent="0.15">
      <c r="A44" s="273"/>
      <c r="B44" s="248"/>
      <c r="C44" s="280"/>
      <c r="D44" s="303"/>
      <c r="E44" s="251" t="s">
        <v>136</v>
      </c>
      <c r="F44" s="252"/>
      <c r="G44" s="253"/>
      <c r="H44" s="251" t="s">
        <v>135</v>
      </c>
      <c r="I44" s="252"/>
      <c r="J44" s="253"/>
      <c r="K44" s="249"/>
    </row>
    <row r="45" spans="1:11" ht="26.25" customHeight="1" x14ac:dyDescent="0.15">
      <c r="A45" s="273"/>
      <c r="B45" s="248"/>
      <c r="C45" s="280"/>
      <c r="D45" s="303"/>
      <c r="E45" s="170">
        <v>3</v>
      </c>
      <c r="F45" s="170">
        <v>1</v>
      </c>
      <c r="G45" s="170">
        <v>2</v>
      </c>
      <c r="H45" s="170">
        <v>3</v>
      </c>
      <c r="I45" s="170">
        <v>1</v>
      </c>
      <c r="J45" s="170">
        <v>2</v>
      </c>
      <c r="K45" s="250"/>
    </row>
    <row r="46" spans="1:11" ht="26.25" customHeight="1" x14ac:dyDescent="0.15">
      <c r="A46" s="273"/>
      <c r="B46" s="248"/>
      <c r="C46" s="280"/>
      <c r="D46" s="303"/>
      <c r="E46" s="285" t="s">
        <v>134</v>
      </c>
      <c r="F46" s="286"/>
      <c r="G46" s="287"/>
      <c r="H46" s="285" t="s">
        <v>37</v>
      </c>
      <c r="I46" s="286"/>
      <c r="J46" s="287"/>
      <c r="K46" s="249" t="s">
        <v>89</v>
      </c>
    </row>
    <row r="47" spans="1:11" ht="26.25" customHeight="1" x14ac:dyDescent="0.15">
      <c r="A47" s="273"/>
      <c r="B47" s="248"/>
      <c r="C47" s="280"/>
      <c r="D47" s="303"/>
      <c r="E47" s="170">
        <v>3</v>
      </c>
      <c r="F47" s="170">
        <v>1</v>
      </c>
      <c r="G47" s="170">
        <v>2</v>
      </c>
      <c r="H47" s="170">
        <v>3</v>
      </c>
      <c r="I47" s="170">
        <v>1</v>
      </c>
      <c r="J47" s="170">
        <v>2</v>
      </c>
      <c r="K47" s="250"/>
    </row>
    <row r="48" spans="1:11" ht="26.25" customHeight="1" x14ac:dyDescent="0.15">
      <c r="A48" s="273"/>
      <c r="B48" s="248"/>
      <c r="C48" s="280"/>
      <c r="D48" s="303"/>
      <c r="E48" s="285" t="s">
        <v>133</v>
      </c>
      <c r="F48" s="286"/>
      <c r="G48" s="287"/>
      <c r="H48" s="285" t="s">
        <v>132</v>
      </c>
      <c r="I48" s="286"/>
      <c r="J48" s="287"/>
      <c r="K48" s="249" t="s">
        <v>89</v>
      </c>
    </row>
    <row r="49" spans="1:11" ht="26.25" customHeight="1" x14ac:dyDescent="0.15">
      <c r="A49" s="273"/>
      <c r="B49" s="248"/>
      <c r="C49" s="280"/>
      <c r="D49" s="303"/>
      <c r="E49" s="170">
        <v>3</v>
      </c>
      <c r="F49" s="170">
        <v>0</v>
      </c>
      <c r="G49" s="170">
        <v>3</v>
      </c>
      <c r="H49" s="170">
        <v>3</v>
      </c>
      <c r="I49" s="170">
        <v>1</v>
      </c>
      <c r="J49" s="170">
        <v>2</v>
      </c>
      <c r="K49" s="250"/>
    </row>
    <row r="50" spans="1:11" ht="26.25" customHeight="1" x14ac:dyDescent="0.15">
      <c r="A50" s="273"/>
      <c r="B50" s="248"/>
      <c r="C50" s="280"/>
      <c r="D50" s="303"/>
      <c r="E50" s="251" t="s">
        <v>131</v>
      </c>
      <c r="F50" s="252"/>
      <c r="G50" s="253"/>
      <c r="H50" s="251" t="s">
        <v>130</v>
      </c>
      <c r="I50" s="252"/>
      <c r="J50" s="253"/>
      <c r="K50" s="249"/>
    </row>
    <row r="51" spans="1:11" ht="26.25" customHeight="1" x14ac:dyDescent="0.15">
      <c r="A51" s="273"/>
      <c r="B51" s="248"/>
      <c r="C51" s="280"/>
      <c r="D51" s="303"/>
      <c r="E51" s="170">
        <v>3</v>
      </c>
      <c r="F51" s="170">
        <v>0</v>
      </c>
      <c r="G51" s="170">
        <v>3</v>
      </c>
      <c r="H51" s="170">
        <v>3</v>
      </c>
      <c r="I51" s="170">
        <v>1</v>
      </c>
      <c r="J51" s="170">
        <v>2</v>
      </c>
      <c r="K51" s="250"/>
    </row>
    <row r="52" spans="1:11" ht="26.25" customHeight="1" x14ac:dyDescent="0.15">
      <c r="A52" s="273"/>
      <c r="B52" s="248"/>
      <c r="C52" s="280"/>
      <c r="D52" s="303"/>
      <c r="E52" s="313" t="s">
        <v>129</v>
      </c>
      <c r="F52" s="314"/>
      <c r="G52" s="315"/>
      <c r="H52" s="320"/>
      <c r="I52" s="320"/>
      <c r="J52" s="320"/>
      <c r="K52" s="258" t="s">
        <v>128</v>
      </c>
    </row>
    <row r="53" spans="1:11" ht="26.25" customHeight="1" x14ac:dyDescent="0.15">
      <c r="A53" s="273"/>
      <c r="B53" s="248"/>
      <c r="C53" s="280"/>
      <c r="D53" s="303"/>
      <c r="E53" s="170">
        <v>3</v>
      </c>
      <c r="F53" s="170">
        <v>1</v>
      </c>
      <c r="G53" s="170">
        <v>2</v>
      </c>
      <c r="H53" s="173"/>
      <c r="I53" s="173"/>
      <c r="J53" s="173"/>
      <c r="K53" s="259"/>
    </row>
    <row r="54" spans="1:11" ht="26.25" customHeight="1" x14ac:dyDescent="0.15">
      <c r="A54" s="273"/>
      <c r="B54" s="248"/>
      <c r="C54" s="280"/>
      <c r="D54" s="303"/>
      <c r="E54" s="251"/>
      <c r="F54" s="252"/>
      <c r="G54" s="253"/>
      <c r="H54" s="313" t="s">
        <v>127</v>
      </c>
      <c r="I54" s="314"/>
      <c r="J54" s="315"/>
      <c r="K54" s="254" t="s">
        <v>126</v>
      </c>
    </row>
    <row r="55" spans="1:11" ht="26.25" customHeight="1" x14ac:dyDescent="0.15">
      <c r="A55" s="273"/>
      <c r="B55" s="248"/>
      <c r="C55" s="280"/>
      <c r="D55" s="303"/>
      <c r="E55" s="170"/>
      <c r="F55" s="170"/>
      <c r="G55" s="170"/>
      <c r="H55" s="170">
        <v>3</v>
      </c>
      <c r="I55" s="170">
        <v>1</v>
      </c>
      <c r="J55" s="170">
        <v>2</v>
      </c>
      <c r="K55" s="254"/>
    </row>
    <row r="56" spans="1:11" ht="26.25" customHeight="1" x14ac:dyDescent="0.15">
      <c r="A56" s="273"/>
      <c r="B56" s="248"/>
      <c r="C56" s="280"/>
      <c r="D56" s="303"/>
      <c r="E56" s="251"/>
      <c r="F56" s="252"/>
      <c r="G56" s="253"/>
      <c r="H56" s="251" t="s">
        <v>38</v>
      </c>
      <c r="I56" s="252"/>
      <c r="J56" s="253"/>
      <c r="K56" s="288" t="s">
        <v>125</v>
      </c>
    </row>
    <row r="57" spans="1:11" ht="26.25" customHeight="1" x14ac:dyDescent="0.15">
      <c r="A57" s="273"/>
      <c r="B57" s="248"/>
      <c r="C57" s="280"/>
      <c r="D57" s="303"/>
      <c r="E57" s="170"/>
      <c r="F57" s="170"/>
      <c r="G57" s="170"/>
      <c r="H57" s="170">
        <v>2</v>
      </c>
      <c r="I57" s="170">
        <v>1</v>
      </c>
      <c r="J57" s="170">
        <v>1</v>
      </c>
      <c r="K57" s="288"/>
    </row>
    <row r="58" spans="1:11" ht="26.25" customHeight="1" x14ac:dyDescent="0.15">
      <c r="A58" s="273"/>
      <c r="B58" s="248"/>
      <c r="C58" s="271" t="s">
        <v>81</v>
      </c>
      <c r="D58" s="271"/>
      <c r="E58" s="169">
        <v>18</v>
      </c>
      <c r="F58" s="169">
        <v>4</v>
      </c>
      <c r="G58" s="169">
        <v>14</v>
      </c>
      <c r="H58" s="169">
        <v>20</v>
      </c>
      <c r="I58" s="169">
        <v>7</v>
      </c>
      <c r="J58" s="169">
        <v>13</v>
      </c>
      <c r="K58" s="168"/>
    </row>
    <row r="59" spans="1:11" ht="26.25" customHeight="1" x14ac:dyDescent="0.15">
      <c r="A59" s="273"/>
      <c r="B59" s="272" t="s">
        <v>80</v>
      </c>
      <c r="C59" s="272"/>
      <c r="D59" s="272"/>
      <c r="E59" s="167">
        <v>19</v>
      </c>
      <c r="F59" s="167">
        <v>5</v>
      </c>
      <c r="G59" s="167">
        <v>14</v>
      </c>
      <c r="H59" s="167">
        <v>21</v>
      </c>
      <c r="I59" s="167">
        <v>8</v>
      </c>
      <c r="J59" s="167">
        <v>13</v>
      </c>
      <c r="K59" s="178"/>
    </row>
    <row r="60" spans="1:11" ht="26.25" customHeight="1" x14ac:dyDescent="0.15">
      <c r="A60" s="273">
        <v>2</v>
      </c>
      <c r="B60" s="248">
        <v>1</v>
      </c>
      <c r="C60" s="257" t="s">
        <v>124</v>
      </c>
      <c r="D60" s="248" t="s">
        <v>11</v>
      </c>
      <c r="E60" s="248" t="s">
        <v>123</v>
      </c>
      <c r="F60" s="248"/>
      <c r="G60" s="248"/>
      <c r="H60" s="248" t="s">
        <v>122</v>
      </c>
      <c r="I60" s="248"/>
      <c r="J60" s="248"/>
      <c r="K60" s="322"/>
    </row>
    <row r="61" spans="1:11" ht="26.25" customHeight="1" x14ac:dyDescent="0.15">
      <c r="A61" s="273"/>
      <c r="B61" s="248"/>
      <c r="C61" s="248"/>
      <c r="D61" s="248"/>
      <c r="E61" s="170">
        <v>1</v>
      </c>
      <c r="F61" s="170">
        <v>1</v>
      </c>
      <c r="G61" s="170">
        <v>0</v>
      </c>
      <c r="H61" s="170">
        <v>1</v>
      </c>
      <c r="I61" s="170">
        <v>1</v>
      </c>
      <c r="J61" s="170">
        <v>0</v>
      </c>
      <c r="K61" s="323"/>
    </row>
    <row r="62" spans="1:11" ht="26.25" customHeight="1" x14ac:dyDescent="0.15">
      <c r="A62" s="273"/>
      <c r="B62" s="248"/>
      <c r="C62" s="248"/>
      <c r="D62" s="302" t="s">
        <v>102</v>
      </c>
      <c r="E62" s="263"/>
      <c r="F62" s="264"/>
      <c r="G62" s="265"/>
      <c r="H62" s="263"/>
      <c r="I62" s="264"/>
      <c r="J62" s="265"/>
      <c r="K62" s="322"/>
    </row>
    <row r="63" spans="1:11" ht="26.25" customHeight="1" x14ac:dyDescent="0.15">
      <c r="A63" s="273"/>
      <c r="B63" s="248"/>
      <c r="C63" s="248"/>
      <c r="D63" s="303"/>
      <c r="E63" s="171"/>
      <c r="F63" s="171"/>
      <c r="G63" s="171"/>
      <c r="H63" s="171"/>
      <c r="I63" s="171"/>
      <c r="J63" s="171"/>
      <c r="K63" s="323"/>
    </row>
    <row r="64" spans="1:11" ht="26.25" customHeight="1" x14ac:dyDescent="0.15">
      <c r="A64" s="273"/>
      <c r="B64" s="248"/>
      <c r="C64" s="271" t="s">
        <v>101</v>
      </c>
      <c r="D64" s="271"/>
      <c r="E64" s="169">
        <v>1</v>
      </c>
      <c r="F64" s="169">
        <v>1</v>
      </c>
      <c r="G64" s="169">
        <v>0</v>
      </c>
      <c r="H64" s="169">
        <v>1</v>
      </c>
      <c r="I64" s="169">
        <v>1</v>
      </c>
      <c r="J64" s="169">
        <v>0</v>
      </c>
      <c r="K64" s="174"/>
    </row>
    <row r="65" spans="1:11" ht="26.25" customHeight="1" x14ac:dyDescent="0.15">
      <c r="A65" s="273"/>
      <c r="B65" s="248"/>
      <c r="C65" s="279" t="s">
        <v>100</v>
      </c>
      <c r="D65" s="248" t="s">
        <v>99</v>
      </c>
      <c r="E65" s="248"/>
      <c r="F65" s="248"/>
      <c r="G65" s="248"/>
      <c r="H65" s="248"/>
      <c r="I65" s="248"/>
      <c r="J65" s="248"/>
      <c r="K65" s="321"/>
    </row>
    <row r="66" spans="1:11" ht="26.25" customHeight="1" x14ac:dyDescent="0.15">
      <c r="A66" s="273"/>
      <c r="B66" s="248"/>
      <c r="C66" s="280"/>
      <c r="D66" s="248"/>
      <c r="E66" s="170"/>
      <c r="F66" s="170"/>
      <c r="G66" s="170"/>
      <c r="H66" s="170"/>
      <c r="I66" s="170"/>
      <c r="J66" s="170"/>
      <c r="K66" s="321"/>
    </row>
    <row r="67" spans="1:11" ht="26.25" customHeight="1" x14ac:dyDescent="0.15">
      <c r="A67" s="273"/>
      <c r="B67" s="248"/>
      <c r="C67" s="280"/>
      <c r="D67" s="248" t="s">
        <v>102</v>
      </c>
      <c r="E67" s="251" t="s">
        <v>121</v>
      </c>
      <c r="F67" s="252"/>
      <c r="G67" s="253"/>
      <c r="H67" s="251" t="s">
        <v>120</v>
      </c>
      <c r="I67" s="252"/>
      <c r="J67" s="253"/>
      <c r="K67" s="249"/>
    </row>
    <row r="68" spans="1:11" ht="26.25" customHeight="1" x14ac:dyDescent="0.15">
      <c r="A68" s="273"/>
      <c r="B68" s="248"/>
      <c r="C68" s="280"/>
      <c r="D68" s="248"/>
      <c r="E68" s="170">
        <v>3</v>
      </c>
      <c r="F68" s="170">
        <v>1</v>
      </c>
      <c r="G68" s="170">
        <v>2</v>
      </c>
      <c r="H68" s="170">
        <v>3</v>
      </c>
      <c r="I68" s="170">
        <v>1</v>
      </c>
      <c r="J68" s="170">
        <v>2</v>
      </c>
      <c r="K68" s="250"/>
    </row>
    <row r="69" spans="1:11" ht="26.25" customHeight="1" x14ac:dyDescent="0.15">
      <c r="A69" s="273"/>
      <c r="B69" s="248"/>
      <c r="C69" s="280"/>
      <c r="D69" s="248"/>
      <c r="E69" s="251" t="s">
        <v>119</v>
      </c>
      <c r="F69" s="252"/>
      <c r="G69" s="253"/>
      <c r="H69" s="251" t="s">
        <v>118</v>
      </c>
      <c r="I69" s="252"/>
      <c r="J69" s="253"/>
      <c r="K69" s="249" t="s">
        <v>89</v>
      </c>
    </row>
    <row r="70" spans="1:11" ht="26.25" customHeight="1" x14ac:dyDescent="0.15">
      <c r="A70" s="273"/>
      <c r="B70" s="248"/>
      <c r="C70" s="280"/>
      <c r="D70" s="248"/>
      <c r="E70" s="170">
        <v>3</v>
      </c>
      <c r="F70" s="170">
        <v>1</v>
      </c>
      <c r="G70" s="170">
        <v>2</v>
      </c>
      <c r="H70" s="170">
        <v>2</v>
      </c>
      <c r="I70" s="170">
        <v>1</v>
      </c>
      <c r="J70" s="170">
        <v>1</v>
      </c>
      <c r="K70" s="250"/>
    </row>
    <row r="71" spans="1:11" ht="26.25" customHeight="1" x14ac:dyDescent="0.15">
      <c r="A71" s="273"/>
      <c r="B71" s="248"/>
      <c r="C71" s="280"/>
      <c r="D71" s="248"/>
      <c r="E71" s="248" t="s">
        <v>117</v>
      </c>
      <c r="F71" s="248"/>
      <c r="G71" s="248"/>
      <c r="H71" s="251" t="s">
        <v>39</v>
      </c>
      <c r="I71" s="252"/>
      <c r="J71" s="253"/>
      <c r="K71" s="322" t="s">
        <v>89</v>
      </c>
    </row>
    <row r="72" spans="1:11" ht="26.25" customHeight="1" x14ac:dyDescent="0.15">
      <c r="A72" s="273"/>
      <c r="B72" s="248"/>
      <c r="C72" s="280"/>
      <c r="D72" s="248"/>
      <c r="E72" s="171">
        <v>3</v>
      </c>
      <c r="F72" s="171">
        <v>1</v>
      </c>
      <c r="G72" s="171">
        <v>2</v>
      </c>
      <c r="H72" s="170">
        <v>3</v>
      </c>
      <c r="I72" s="170">
        <v>1</v>
      </c>
      <c r="J72" s="170">
        <v>2</v>
      </c>
      <c r="K72" s="323"/>
    </row>
    <row r="73" spans="1:11" ht="26.25" customHeight="1" x14ac:dyDescent="0.15">
      <c r="A73" s="273"/>
      <c r="B73" s="248"/>
      <c r="C73" s="280"/>
      <c r="D73" s="248"/>
      <c r="E73" s="320"/>
      <c r="F73" s="320"/>
      <c r="G73" s="320"/>
      <c r="H73" s="248" t="s">
        <v>40</v>
      </c>
      <c r="I73" s="248"/>
      <c r="J73" s="248"/>
      <c r="K73" s="322" t="s">
        <v>94</v>
      </c>
    </row>
    <row r="74" spans="1:11" ht="26.25" customHeight="1" x14ac:dyDescent="0.15">
      <c r="A74" s="273"/>
      <c r="B74" s="248"/>
      <c r="C74" s="280"/>
      <c r="D74" s="248"/>
      <c r="E74" s="173"/>
      <c r="F74" s="173"/>
      <c r="G74" s="173"/>
      <c r="H74" s="171">
        <v>3</v>
      </c>
      <c r="I74" s="171">
        <v>1</v>
      </c>
      <c r="J74" s="171">
        <v>2</v>
      </c>
      <c r="K74" s="323"/>
    </row>
    <row r="75" spans="1:11" ht="26.25" customHeight="1" x14ac:dyDescent="0.15">
      <c r="A75" s="273"/>
      <c r="B75" s="248"/>
      <c r="C75" s="280"/>
      <c r="D75" s="248"/>
      <c r="E75" s="285" t="s">
        <v>116</v>
      </c>
      <c r="F75" s="286"/>
      <c r="G75" s="287"/>
      <c r="H75" s="263"/>
      <c r="I75" s="264"/>
      <c r="J75" s="265"/>
      <c r="K75" s="254" t="s">
        <v>115</v>
      </c>
    </row>
    <row r="76" spans="1:11" ht="26.25" customHeight="1" x14ac:dyDescent="0.15">
      <c r="A76" s="273"/>
      <c r="B76" s="248"/>
      <c r="C76" s="280"/>
      <c r="D76" s="248"/>
      <c r="E76" s="170">
        <v>2</v>
      </c>
      <c r="F76" s="170">
        <v>1</v>
      </c>
      <c r="G76" s="170">
        <v>1</v>
      </c>
      <c r="H76" s="171"/>
      <c r="I76" s="171"/>
      <c r="J76" s="171"/>
      <c r="K76" s="254"/>
    </row>
    <row r="77" spans="1:11" ht="26.25" customHeight="1" x14ac:dyDescent="0.15">
      <c r="A77" s="273"/>
      <c r="B77" s="248"/>
      <c r="C77" s="280"/>
      <c r="D77" s="248"/>
      <c r="E77" s="257" t="s">
        <v>114</v>
      </c>
      <c r="F77" s="257"/>
      <c r="G77" s="257"/>
      <c r="H77" s="257" t="s">
        <v>113</v>
      </c>
      <c r="I77" s="257"/>
      <c r="J77" s="257"/>
      <c r="K77" s="249"/>
    </row>
    <row r="78" spans="1:11" ht="26.25" customHeight="1" x14ac:dyDescent="0.15">
      <c r="A78" s="273"/>
      <c r="B78" s="248"/>
      <c r="C78" s="280"/>
      <c r="D78" s="248"/>
      <c r="E78" s="171">
        <v>3</v>
      </c>
      <c r="F78" s="171">
        <v>1</v>
      </c>
      <c r="G78" s="171">
        <v>2</v>
      </c>
      <c r="H78" s="171">
        <v>3</v>
      </c>
      <c r="I78" s="171">
        <v>1</v>
      </c>
      <c r="J78" s="171">
        <v>2</v>
      </c>
      <c r="K78" s="250"/>
    </row>
    <row r="79" spans="1:11" ht="26.25" customHeight="1" x14ac:dyDescent="0.15">
      <c r="A79" s="273"/>
      <c r="B79" s="248"/>
      <c r="C79" s="280"/>
      <c r="D79" s="248"/>
      <c r="E79" s="251" t="s">
        <v>112</v>
      </c>
      <c r="F79" s="252"/>
      <c r="G79" s="253"/>
      <c r="H79" s="251"/>
      <c r="I79" s="252"/>
      <c r="J79" s="253"/>
      <c r="K79" s="254" t="s">
        <v>111</v>
      </c>
    </row>
    <row r="80" spans="1:11" ht="26.25" customHeight="1" x14ac:dyDescent="0.15">
      <c r="A80" s="273"/>
      <c r="B80" s="248"/>
      <c r="C80" s="280"/>
      <c r="D80" s="248"/>
      <c r="E80" s="170">
        <v>2</v>
      </c>
      <c r="F80" s="170">
        <v>1</v>
      </c>
      <c r="G80" s="170">
        <v>1</v>
      </c>
      <c r="H80" s="170"/>
      <c r="I80" s="170"/>
      <c r="J80" s="170"/>
      <c r="K80" s="254"/>
    </row>
    <row r="81" spans="1:11" ht="26.25" customHeight="1" x14ac:dyDescent="0.15">
      <c r="A81" s="273"/>
      <c r="B81" s="248"/>
      <c r="C81" s="280"/>
      <c r="D81" s="248"/>
      <c r="E81" s="316"/>
      <c r="F81" s="316"/>
      <c r="G81" s="316"/>
      <c r="H81" s="251" t="s">
        <v>110</v>
      </c>
      <c r="I81" s="252"/>
      <c r="J81" s="253"/>
      <c r="K81" s="258" t="s">
        <v>109</v>
      </c>
    </row>
    <row r="82" spans="1:11" ht="26.25" customHeight="1" x14ac:dyDescent="0.15">
      <c r="A82" s="273"/>
      <c r="B82" s="248"/>
      <c r="C82" s="280"/>
      <c r="D82" s="248"/>
      <c r="E82" s="170"/>
      <c r="F82" s="170"/>
      <c r="G82" s="170"/>
      <c r="H82" s="170">
        <v>3</v>
      </c>
      <c r="I82" s="170">
        <v>1</v>
      </c>
      <c r="J82" s="170">
        <v>2</v>
      </c>
      <c r="K82" s="259"/>
    </row>
    <row r="83" spans="1:11" ht="26.25" customHeight="1" x14ac:dyDescent="0.15">
      <c r="A83" s="273"/>
      <c r="B83" s="248"/>
      <c r="C83" s="280"/>
      <c r="D83" s="248"/>
      <c r="E83" s="177"/>
      <c r="F83" s="176"/>
      <c r="G83" s="175"/>
      <c r="H83" s="257" t="s">
        <v>108</v>
      </c>
      <c r="I83" s="257"/>
      <c r="J83" s="257"/>
      <c r="K83" s="258" t="s">
        <v>107</v>
      </c>
    </row>
    <row r="84" spans="1:11" ht="26.25" customHeight="1" x14ac:dyDescent="0.15">
      <c r="A84" s="273"/>
      <c r="B84" s="248"/>
      <c r="C84" s="280"/>
      <c r="D84" s="248"/>
      <c r="E84" s="177"/>
      <c r="F84" s="176"/>
      <c r="G84" s="175"/>
      <c r="H84" s="171">
        <v>3</v>
      </c>
      <c r="I84" s="171">
        <v>0</v>
      </c>
      <c r="J84" s="171">
        <v>0</v>
      </c>
      <c r="K84" s="259"/>
    </row>
    <row r="85" spans="1:11" ht="26.25" customHeight="1" x14ac:dyDescent="0.15">
      <c r="A85" s="273"/>
      <c r="B85" s="248"/>
      <c r="C85" s="280"/>
      <c r="D85" s="248"/>
      <c r="E85" s="251" t="s">
        <v>106</v>
      </c>
      <c r="F85" s="252"/>
      <c r="G85" s="253"/>
      <c r="H85" s="320"/>
      <c r="I85" s="320"/>
      <c r="J85" s="320"/>
      <c r="K85" s="288" t="s">
        <v>105</v>
      </c>
    </row>
    <row r="86" spans="1:11" ht="26.25" customHeight="1" x14ac:dyDescent="0.15">
      <c r="A86" s="273"/>
      <c r="B86" s="248"/>
      <c r="C86" s="280"/>
      <c r="D86" s="248"/>
      <c r="E86" s="170">
        <v>3</v>
      </c>
      <c r="F86" s="170">
        <v>0</v>
      </c>
      <c r="G86" s="170">
        <v>3</v>
      </c>
      <c r="H86" s="173"/>
      <c r="I86" s="173"/>
      <c r="J86" s="173"/>
      <c r="K86" s="288"/>
    </row>
    <row r="87" spans="1:11" ht="26.25" customHeight="1" x14ac:dyDescent="0.15">
      <c r="A87" s="273"/>
      <c r="B87" s="248"/>
      <c r="C87" s="271" t="s">
        <v>81</v>
      </c>
      <c r="D87" s="271"/>
      <c r="E87" s="169">
        <v>19</v>
      </c>
      <c r="F87" s="169">
        <v>6</v>
      </c>
      <c r="G87" s="169">
        <v>13</v>
      </c>
      <c r="H87" s="169">
        <v>20</v>
      </c>
      <c r="I87" s="169">
        <v>6</v>
      </c>
      <c r="J87" s="169">
        <v>11</v>
      </c>
      <c r="K87" s="174"/>
    </row>
    <row r="88" spans="1:11" ht="26.25" customHeight="1" x14ac:dyDescent="0.15">
      <c r="A88" s="273"/>
      <c r="B88" s="272" t="s">
        <v>80</v>
      </c>
      <c r="C88" s="272"/>
      <c r="D88" s="272"/>
      <c r="E88" s="167">
        <v>20</v>
      </c>
      <c r="F88" s="167">
        <v>7</v>
      </c>
      <c r="G88" s="167">
        <v>13</v>
      </c>
      <c r="H88" s="167">
        <v>21</v>
      </c>
      <c r="I88" s="167">
        <v>7</v>
      </c>
      <c r="J88" s="167">
        <v>11</v>
      </c>
      <c r="K88" s="166"/>
    </row>
    <row r="89" spans="1:11" ht="26.25" customHeight="1" x14ac:dyDescent="0.15">
      <c r="A89" s="273"/>
      <c r="B89" s="248">
        <v>2</v>
      </c>
      <c r="C89" s="257" t="s">
        <v>104</v>
      </c>
      <c r="D89" s="248" t="s">
        <v>11</v>
      </c>
      <c r="E89" s="248" t="s">
        <v>103</v>
      </c>
      <c r="F89" s="248"/>
      <c r="G89" s="248"/>
      <c r="H89" s="263" t="s">
        <v>103</v>
      </c>
      <c r="I89" s="264"/>
      <c r="J89" s="265"/>
      <c r="K89" s="322"/>
    </row>
    <row r="90" spans="1:11" ht="26.25" customHeight="1" x14ac:dyDescent="0.15">
      <c r="A90" s="273"/>
      <c r="B90" s="248"/>
      <c r="C90" s="248"/>
      <c r="D90" s="248"/>
      <c r="E90" s="171">
        <v>1</v>
      </c>
      <c r="F90" s="171">
        <v>1</v>
      </c>
      <c r="G90" s="171">
        <v>0</v>
      </c>
      <c r="H90" s="171">
        <v>1</v>
      </c>
      <c r="I90" s="171">
        <v>1</v>
      </c>
      <c r="J90" s="171">
        <v>0</v>
      </c>
      <c r="K90" s="323"/>
    </row>
    <row r="91" spans="1:11" ht="26.25" customHeight="1" x14ac:dyDescent="0.15">
      <c r="A91" s="273"/>
      <c r="B91" s="248"/>
      <c r="C91" s="248"/>
      <c r="D91" s="248" t="s">
        <v>102</v>
      </c>
      <c r="E91" s="316"/>
      <c r="F91" s="316"/>
      <c r="G91" s="316"/>
      <c r="H91" s="316"/>
      <c r="I91" s="316"/>
      <c r="J91" s="316"/>
      <c r="K91" s="288"/>
    </row>
    <row r="92" spans="1:11" ht="26.25" customHeight="1" x14ac:dyDescent="0.15">
      <c r="A92" s="273"/>
      <c r="B92" s="248"/>
      <c r="C92" s="248"/>
      <c r="D92" s="248"/>
      <c r="E92" s="170"/>
      <c r="F92" s="170"/>
      <c r="G92" s="170"/>
      <c r="H92" s="170"/>
      <c r="I92" s="170"/>
      <c r="J92" s="170"/>
      <c r="K92" s="288"/>
    </row>
    <row r="93" spans="1:11" ht="26.25" customHeight="1" x14ac:dyDescent="0.15">
      <c r="A93" s="273"/>
      <c r="B93" s="248"/>
      <c r="C93" s="271" t="s">
        <v>101</v>
      </c>
      <c r="D93" s="271"/>
      <c r="E93" s="169">
        <v>1</v>
      </c>
      <c r="F93" s="169">
        <v>1</v>
      </c>
      <c r="G93" s="169">
        <v>0</v>
      </c>
      <c r="H93" s="169">
        <v>1</v>
      </c>
      <c r="I93" s="169">
        <v>1</v>
      </c>
      <c r="J93" s="169">
        <v>0</v>
      </c>
      <c r="K93" s="168"/>
    </row>
    <row r="94" spans="1:11" ht="26.25" customHeight="1" x14ac:dyDescent="0.15">
      <c r="A94" s="273"/>
      <c r="B94" s="248"/>
      <c r="C94" s="279" t="s">
        <v>100</v>
      </c>
      <c r="D94" s="248" t="s">
        <v>99</v>
      </c>
      <c r="E94" s="260" t="s">
        <v>98</v>
      </c>
      <c r="F94" s="261"/>
      <c r="G94" s="262"/>
      <c r="H94" s="260" t="s">
        <v>98</v>
      </c>
      <c r="I94" s="261"/>
      <c r="J94" s="262"/>
      <c r="K94" s="288"/>
    </row>
    <row r="95" spans="1:11" ht="26.25" customHeight="1" x14ac:dyDescent="0.15">
      <c r="A95" s="273"/>
      <c r="B95" s="248"/>
      <c r="C95" s="280"/>
      <c r="D95" s="248"/>
      <c r="E95" s="171">
        <v>1</v>
      </c>
      <c r="F95" s="171">
        <v>1</v>
      </c>
      <c r="G95" s="171">
        <v>0</v>
      </c>
      <c r="H95" s="171">
        <v>1</v>
      </c>
      <c r="I95" s="171">
        <v>1</v>
      </c>
      <c r="J95" s="171">
        <v>0</v>
      </c>
      <c r="K95" s="288"/>
    </row>
    <row r="96" spans="1:11" ht="26.25" customHeight="1" x14ac:dyDescent="0.15">
      <c r="A96" s="273"/>
      <c r="B96" s="248"/>
      <c r="C96" s="280"/>
      <c r="D96" s="248" t="s">
        <v>97</v>
      </c>
      <c r="E96" s="251" t="s">
        <v>96</v>
      </c>
      <c r="F96" s="252"/>
      <c r="G96" s="253"/>
      <c r="H96" s="251" t="s">
        <v>95</v>
      </c>
      <c r="I96" s="252"/>
      <c r="J96" s="253"/>
      <c r="K96" s="249" t="s">
        <v>91</v>
      </c>
    </row>
    <row r="97" spans="1:11" ht="26.25" customHeight="1" x14ac:dyDescent="0.15">
      <c r="A97" s="273"/>
      <c r="B97" s="248"/>
      <c r="C97" s="280"/>
      <c r="D97" s="248"/>
      <c r="E97" s="170">
        <v>3</v>
      </c>
      <c r="F97" s="170">
        <v>1</v>
      </c>
      <c r="G97" s="170">
        <v>2</v>
      </c>
      <c r="H97" s="170">
        <v>3</v>
      </c>
      <c r="I97" s="170">
        <v>1</v>
      </c>
      <c r="J97" s="170">
        <v>2</v>
      </c>
      <c r="K97" s="250"/>
    </row>
    <row r="98" spans="1:11" ht="26.25" customHeight="1" x14ac:dyDescent="0.15">
      <c r="A98" s="273"/>
      <c r="B98" s="248"/>
      <c r="C98" s="280"/>
      <c r="D98" s="248"/>
      <c r="E98" s="266"/>
      <c r="F98" s="267"/>
      <c r="G98" s="268"/>
      <c r="H98" s="251" t="s">
        <v>41</v>
      </c>
      <c r="I98" s="252"/>
      <c r="J98" s="253"/>
      <c r="K98" s="277" t="s">
        <v>94</v>
      </c>
    </row>
    <row r="99" spans="1:11" ht="26.25" customHeight="1" x14ac:dyDescent="0.15">
      <c r="A99" s="273"/>
      <c r="B99" s="248"/>
      <c r="C99" s="280"/>
      <c r="D99" s="248"/>
      <c r="E99" s="173"/>
      <c r="F99" s="173"/>
      <c r="G99" s="173"/>
      <c r="H99" s="170">
        <v>3</v>
      </c>
      <c r="I99" s="170">
        <v>1</v>
      </c>
      <c r="J99" s="170">
        <v>2</v>
      </c>
      <c r="K99" s="278"/>
    </row>
    <row r="100" spans="1:11" ht="26.25" customHeight="1" x14ac:dyDescent="0.15">
      <c r="A100" s="273"/>
      <c r="B100" s="248"/>
      <c r="C100" s="280"/>
      <c r="D100" s="248"/>
      <c r="E100" s="251" t="s">
        <v>93</v>
      </c>
      <c r="F100" s="252"/>
      <c r="G100" s="253"/>
      <c r="H100" s="251" t="s">
        <v>92</v>
      </c>
      <c r="I100" s="252"/>
      <c r="J100" s="253"/>
      <c r="K100" s="249" t="s">
        <v>91</v>
      </c>
    </row>
    <row r="101" spans="1:11" ht="26.25" customHeight="1" x14ac:dyDescent="0.15">
      <c r="A101" s="273"/>
      <c r="B101" s="248"/>
      <c r="C101" s="280"/>
      <c r="D101" s="248"/>
      <c r="E101" s="170">
        <v>3</v>
      </c>
      <c r="F101" s="170">
        <v>1</v>
      </c>
      <c r="G101" s="170">
        <v>2</v>
      </c>
      <c r="H101" s="170">
        <v>3</v>
      </c>
      <c r="I101" s="170">
        <v>1</v>
      </c>
      <c r="J101" s="170">
        <v>2</v>
      </c>
      <c r="K101" s="250"/>
    </row>
    <row r="102" spans="1:11" ht="26.25" customHeight="1" x14ac:dyDescent="0.15">
      <c r="A102" s="273"/>
      <c r="B102" s="248"/>
      <c r="C102" s="280"/>
      <c r="D102" s="248"/>
      <c r="E102" s="263" t="s">
        <v>90</v>
      </c>
      <c r="F102" s="264"/>
      <c r="G102" s="265"/>
      <c r="H102" s="260" t="s">
        <v>42</v>
      </c>
      <c r="I102" s="261"/>
      <c r="J102" s="262"/>
      <c r="K102" s="249" t="s">
        <v>89</v>
      </c>
    </row>
    <row r="103" spans="1:11" ht="26.25" customHeight="1" x14ac:dyDescent="0.15">
      <c r="A103" s="273"/>
      <c r="B103" s="248"/>
      <c r="C103" s="280"/>
      <c r="D103" s="248"/>
      <c r="E103" s="171">
        <v>3</v>
      </c>
      <c r="F103" s="171">
        <v>0</v>
      </c>
      <c r="G103" s="171">
        <v>3</v>
      </c>
      <c r="H103" s="171">
        <v>3</v>
      </c>
      <c r="I103" s="171">
        <v>1</v>
      </c>
      <c r="J103" s="171">
        <v>2</v>
      </c>
      <c r="K103" s="250"/>
    </row>
    <row r="104" spans="1:11" ht="26.25" customHeight="1" x14ac:dyDescent="0.15">
      <c r="A104" s="273"/>
      <c r="B104" s="248"/>
      <c r="C104" s="280"/>
      <c r="D104" s="248"/>
      <c r="E104" s="251" t="s">
        <v>88</v>
      </c>
      <c r="F104" s="252"/>
      <c r="G104" s="253"/>
      <c r="H104" s="251"/>
      <c r="I104" s="252"/>
      <c r="J104" s="253"/>
      <c r="K104" s="254" t="s">
        <v>87</v>
      </c>
    </row>
    <row r="105" spans="1:11" ht="26.25" customHeight="1" x14ac:dyDescent="0.15">
      <c r="A105" s="273"/>
      <c r="B105" s="248"/>
      <c r="C105" s="280"/>
      <c r="D105" s="248"/>
      <c r="E105" s="170">
        <v>3</v>
      </c>
      <c r="F105" s="170">
        <v>1</v>
      </c>
      <c r="G105" s="170">
        <v>2</v>
      </c>
      <c r="H105" s="170"/>
      <c r="I105" s="170"/>
      <c r="J105" s="170"/>
      <c r="K105" s="254"/>
    </row>
    <row r="106" spans="1:11" ht="26.25" customHeight="1" x14ac:dyDescent="0.15">
      <c r="A106" s="273"/>
      <c r="B106" s="248"/>
      <c r="C106" s="280"/>
      <c r="D106" s="248"/>
      <c r="E106" s="248" t="s">
        <v>86</v>
      </c>
      <c r="F106" s="248"/>
      <c r="G106" s="248"/>
      <c r="H106" s="257" t="s">
        <v>43</v>
      </c>
      <c r="I106" s="257"/>
      <c r="J106" s="257"/>
      <c r="K106" s="249"/>
    </row>
    <row r="107" spans="1:11" ht="26.25" customHeight="1" x14ac:dyDescent="0.15">
      <c r="A107" s="273"/>
      <c r="B107" s="248"/>
      <c r="C107" s="280"/>
      <c r="D107" s="248"/>
      <c r="E107" s="171">
        <v>3</v>
      </c>
      <c r="F107" s="171">
        <v>0</v>
      </c>
      <c r="G107" s="171">
        <v>3</v>
      </c>
      <c r="H107" s="172">
        <v>3</v>
      </c>
      <c r="I107" s="172">
        <v>0</v>
      </c>
      <c r="J107" s="172">
        <v>3</v>
      </c>
      <c r="K107" s="276"/>
    </row>
    <row r="108" spans="1:11" x14ac:dyDescent="0.15">
      <c r="A108" s="273"/>
      <c r="B108" s="248"/>
      <c r="C108" s="280"/>
      <c r="D108" s="248"/>
      <c r="E108" s="248" t="s">
        <v>85</v>
      </c>
      <c r="F108" s="248"/>
      <c r="G108" s="248"/>
      <c r="H108" s="257"/>
      <c r="I108" s="257"/>
      <c r="J108" s="257"/>
      <c r="K108" s="258" t="s">
        <v>84</v>
      </c>
    </row>
    <row r="109" spans="1:11" x14ac:dyDescent="0.15">
      <c r="A109" s="273"/>
      <c r="B109" s="248"/>
      <c r="C109" s="280"/>
      <c r="D109" s="248"/>
      <c r="E109" s="171">
        <v>3</v>
      </c>
      <c r="F109" s="171">
        <v>0</v>
      </c>
      <c r="G109" s="171">
        <v>0</v>
      </c>
      <c r="H109" s="171"/>
      <c r="I109" s="171"/>
      <c r="J109" s="171"/>
      <c r="K109" s="259"/>
    </row>
    <row r="110" spans="1:11" ht="27.75" customHeight="1" x14ac:dyDescent="0.15">
      <c r="A110" s="273"/>
      <c r="B110" s="248"/>
      <c r="C110" s="280"/>
      <c r="D110" s="248"/>
      <c r="E110" s="248"/>
      <c r="F110" s="248"/>
      <c r="G110" s="248"/>
      <c r="H110" s="251" t="s">
        <v>83</v>
      </c>
      <c r="I110" s="252"/>
      <c r="J110" s="253"/>
      <c r="K110" s="258" t="s">
        <v>82</v>
      </c>
    </row>
    <row r="111" spans="1:11" x14ac:dyDescent="0.15">
      <c r="A111" s="273"/>
      <c r="B111" s="248"/>
      <c r="C111" s="280"/>
      <c r="D111" s="248"/>
      <c r="E111" s="171"/>
      <c r="F111" s="171"/>
      <c r="G111" s="171"/>
      <c r="H111" s="170">
        <v>3</v>
      </c>
      <c r="I111" s="170">
        <v>1</v>
      </c>
      <c r="J111" s="170">
        <v>2</v>
      </c>
      <c r="K111" s="275"/>
    </row>
    <row r="112" spans="1:11" x14ac:dyDescent="0.15">
      <c r="A112" s="273"/>
      <c r="B112" s="248"/>
      <c r="C112" s="271" t="s">
        <v>81</v>
      </c>
      <c r="D112" s="271"/>
      <c r="E112" s="169">
        <v>18</v>
      </c>
      <c r="F112" s="169">
        <v>4</v>
      </c>
      <c r="G112" s="169">
        <v>12</v>
      </c>
      <c r="H112" s="169">
        <v>19</v>
      </c>
      <c r="I112" s="169">
        <v>6</v>
      </c>
      <c r="J112" s="169">
        <v>13</v>
      </c>
      <c r="K112" s="168"/>
    </row>
    <row r="113" spans="1:11" ht="13.5" customHeight="1" x14ac:dyDescent="0.15">
      <c r="A113" s="273"/>
      <c r="B113" s="272" t="s">
        <v>80</v>
      </c>
      <c r="C113" s="272"/>
      <c r="D113" s="272"/>
      <c r="E113" s="167">
        <v>19</v>
      </c>
      <c r="F113" s="167">
        <v>5</v>
      </c>
      <c r="G113" s="167">
        <v>12</v>
      </c>
      <c r="H113" s="167">
        <v>20</v>
      </c>
      <c r="I113" s="167">
        <v>7</v>
      </c>
      <c r="J113" s="167">
        <v>13</v>
      </c>
      <c r="K113" s="166"/>
    </row>
    <row r="114" spans="1:11" ht="13.5" customHeight="1" x14ac:dyDescent="0.15">
      <c r="A114" s="274" t="s">
        <v>79</v>
      </c>
      <c r="B114" s="272"/>
      <c r="C114" s="272"/>
      <c r="D114" s="272"/>
      <c r="E114" s="167">
        <v>78</v>
      </c>
      <c r="F114" s="167">
        <v>29</v>
      </c>
      <c r="G114" s="167">
        <v>47</v>
      </c>
      <c r="H114" s="167">
        <v>83</v>
      </c>
      <c r="I114" s="167">
        <v>34</v>
      </c>
      <c r="J114" s="167">
        <v>46</v>
      </c>
      <c r="K114" s="166"/>
    </row>
    <row r="115" spans="1:11" ht="13.5" customHeight="1" x14ac:dyDescent="0.15">
      <c r="A115" s="269" t="s">
        <v>78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70"/>
    </row>
    <row r="116" spans="1:11" ht="13.5" customHeight="1" x14ac:dyDescent="0.15">
      <c r="A116" s="234" t="s">
        <v>77</v>
      </c>
      <c r="B116" s="233"/>
      <c r="C116" s="235" t="s">
        <v>76</v>
      </c>
      <c r="D116" s="236"/>
      <c r="E116" s="236"/>
      <c r="F116" s="237"/>
      <c r="G116" s="235" t="s">
        <v>75</v>
      </c>
      <c r="H116" s="236"/>
      <c r="I116" s="236"/>
      <c r="J116" s="237"/>
      <c r="K116" s="165" t="s">
        <v>74</v>
      </c>
    </row>
    <row r="117" spans="1:11" x14ac:dyDescent="0.15">
      <c r="A117" s="234"/>
      <c r="B117" s="233"/>
      <c r="C117" s="235">
        <v>1</v>
      </c>
      <c r="D117" s="236"/>
      <c r="E117" s="236"/>
      <c r="F117" s="236"/>
      <c r="G117" s="235">
        <v>73</v>
      </c>
      <c r="H117" s="236"/>
      <c r="I117" s="236"/>
      <c r="J117" s="237"/>
      <c r="K117" s="165">
        <v>74</v>
      </c>
    </row>
    <row r="118" spans="1:11" x14ac:dyDescent="0.15">
      <c r="A118" s="232" t="s">
        <v>73</v>
      </c>
      <c r="B118" s="233"/>
      <c r="C118" s="235" t="s">
        <v>72</v>
      </c>
      <c r="D118" s="236"/>
      <c r="E118" s="236"/>
      <c r="F118" s="237"/>
      <c r="G118" s="236"/>
      <c r="H118" s="236"/>
      <c r="I118" s="236"/>
      <c r="J118" s="237"/>
      <c r="K118" s="165" t="s">
        <v>71</v>
      </c>
    </row>
    <row r="119" spans="1:11" x14ac:dyDescent="0.15">
      <c r="A119" s="234"/>
      <c r="B119" s="233"/>
      <c r="C119" s="235">
        <v>9</v>
      </c>
      <c r="D119" s="236"/>
      <c r="E119" s="236"/>
      <c r="F119" s="237"/>
      <c r="G119" s="236"/>
      <c r="H119" s="236"/>
      <c r="I119" s="236"/>
      <c r="J119" s="237"/>
      <c r="K119" s="165">
        <v>9</v>
      </c>
    </row>
    <row r="120" spans="1:11" ht="26.25" customHeight="1" x14ac:dyDescent="0.15">
      <c r="A120" s="238" t="s">
        <v>70</v>
      </c>
      <c r="B120" s="239"/>
      <c r="C120" s="242" t="s">
        <v>69</v>
      </c>
      <c r="D120" s="242"/>
      <c r="E120" s="243" t="s">
        <v>68</v>
      </c>
      <c r="F120" s="243"/>
      <c r="G120" s="244" t="s">
        <v>67</v>
      </c>
      <c r="H120" s="245"/>
      <c r="I120" s="245"/>
      <c r="J120" s="246"/>
      <c r="K120" s="164" t="s">
        <v>66</v>
      </c>
    </row>
    <row r="121" spans="1:11" ht="14.25" thickBot="1" x14ac:dyDescent="0.2">
      <c r="A121" s="240"/>
      <c r="B121" s="241"/>
      <c r="C121" s="247">
        <v>34</v>
      </c>
      <c r="D121" s="247"/>
      <c r="E121" s="241">
        <v>7</v>
      </c>
      <c r="F121" s="241"/>
      <c r="G121" s="255">
        <v>27</v>
      </c>
      <c r="H121" s="247"/>
      <c r="I121" s="247"/>
      <c r="J121" s="256"/>
      <c r="K121" s="163">
        <v>83</v>
      </c>
    </row>
    <row r="122" spans="1:11" ht="16.5" x14ac:dyDescent="0.1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</row>
  </sheetData>
  <mergeCells count="219">
    <mergeCell ref="E89:G89"/>
    <mergeCell ref="H89:J89"/>
    <mergeCell ref="H81:J81"/>
    <mergeCell ref="H91:J91"/>
    <mergeCell ref="K89:K90"/>
    <mergeCell ref="K91:K92"/>
    <mergeCell ref="K85:K86"/>
    <mergeCell ref="H83:J83"/>
    <mergeCell ref="K83:K84"/>
    <mergeCell ref="E81:G81"/>
    <mergeCell ref="K81:K82"/>
    <mergeCell ref="E91:G91"/>
    <mergeCell ref="K17:K18"/>
    <mergeCell ref="K35:K36"/>
    <mergeCell ref="H38:J38"/>
    <mergeCell ref="K38:K39"/>
    <mergeCell ref="H29:J29"/>
    <mergeCell ref="K29:K30"/>
    <mergeCell ref="K71:K72"/>
    <mergeCell ref="E73:G73"/>
    <mergeCell ref="K75:K76"/>
    <mergeCell ref="D62:D63"/>
    <mergeCell ref="E85:G85"/>
    <mergeCell ref="H73:J73"/>
    <mergeCell ref="K56:K57"/>
    <mergeCell ref="K40:K41"/>
    <mergeCell ref="E42:G42"/>
    <mergeCell ref="H42:J42"/>
    <mergeCell ref="K46:K47"/>
    <mergeCell ref="K42:K43"/>
    <mergeCell ref="K52:K53"/>
    <mergeCell ref="K54:K55"/>
    <mergeCell ref="H54:J54"/>
    <mergeCell ref="E54:G54"/>
    <mergeCell ref="H52:J52"/>
    <mergeCell ref="K73:K74"/>
    <mergeCell ref="H75:J75"/>
    <mergeCell ref="H77:J77"/>
    <mergeCell ref="K77:K78"/>
    <mergeCell ref="C64:D64"/>
    <mergeCell ref="C65:C86"/>
    <mergeCell ref="D65:D66"/>
    <mergeCell ref="D67:D86"/>
    <mergeCell ref="H69:J69"/>
    <mergeCell ref="H85:J85"/>
    <mergeCell ref="E75:G75"/>
    <mergeCell ref="E65:G65"/>
    <mergeCell ref="H65:J65"/>
    <mergeCell ref="H67:J67"/>
    <mergeCell ref="K67:K68"/>
    <mergeCell ref="E69:G69"/>
    <mergeCell ref="E60:G60"/>
    <mergeCell ref="H60:J60"/>
    <mergeCell ref="K60:K61"/>
    <mergeCell ref="K62:K63"/>
    <mergeCell ref="K69:K70"/>
    <mergeCell ref="H71:J71"/>
    <mergeCell ref="H62:J62"/>
    <mergeCell ref="H56:J56"/>
    <mergeCell ref="E38:G38"/>
    <mergeCell ref="H27:J27"/>
    <mergeCell ref="H25:J25"/>
    <mergeCell ref="H21:J21"/>
    <mergeCell ref="E12:G12"/>
    <mergeCell ref="H12:J12"/>
    <mergeCell ref="H19:J19"/>
    <mergeCell ref="E48:G48"/>
    <mergeCell ref="E29:G29"/>
    <mergeCell ref="H48:J48"/>
    <mergeCell ref="H33:J33"/>
    <mergeCell ref="E33:G33"/>
    <mergeCell ref="E40:G40"/>
    <mergeCell ref="H40:J40"/>
    <mergeCell ref="E21:G21"/>
    <mergeCell ref="H23:J23"/>
    <mergeCell ref="E25:G25"/>
    <mergeCell ref="E23:G23"/>
    <mergeCell ref="D35:D36"/>
    <mergeCell ref="C33:C36"/>
    <mergeCell ref="K27:K28"/>
    <mergeCell ref="K10:K11"/>
    <mergeCell ref="K12:K13"/>
    <mergeCell ref="E10:G10"/>
    <mergeCell ref="D10:D11"/>
    <mergeCell ref="C15:C30"/>
    <mergeCell ref="D15:D30"/>
    <mergeCell ref="D12:D13"/>
    <mergeCell ref="C14:D14"/>
    <mergeCell ref="E15:G15"/>
    <mergeCell ref="H15:J15"/>
    <mergeCell ref="K15:K16"/>
    <mergeCell ref="H35:J35"/>
    <mergeCell ref="E17:G17"/>
    <mergeCell ref="E35:G35"/>
    <mergeCell ref="E27:G27"/>
    <mergeCell ref="D33:D34"/>
    <mergeCell ref="C31:D31"/>
    <mergeCell ref="B32:D32"/>
    <mergeCell ref="B33:B58"/>
    <mergeCell ref="K21:K22"/>
    <mergeCell ref="K23:K24"/>
    <mergeCell ref="A1:D1"/>
    <mergeCell ref="A2:A5"/>
    <mergeCell ref="B2:B5"/>
    <mergeCell ref="C2:C5"/>
    <mergeCell ref="D2:D5"/>
    <mergeCell ref="D6:D7"/>
    <mergeCell ref="E6:G6"/>
    <mergeCell ref="C6:C13"/>
    <mergeCell ref="D8:D9"/>
    <mergeCell ref="E2:G2"/>
    <mergeCell ref="E8:G8"/>
    <mergeCell ref="A6:A59"/>
    <mergeCell ref="B6:B31"/>
    <mergeCell ref="E4:E5"/>
    <mergeCell ref="F4:G4"/>
    <mergeCell ref="E44:G44"/>
    <mergeCell ref="E52:G52"/>
    <mergeCell ref="B59:D59"/>
    <mergeCell ref="C58:D58"/>
    <mergeCell ref="D38:D39"/>
    <mergeCell ref="D40:D57"/>
    <mergeCell ref="E56:G56"/>
    <mergeCell ref="C37:D37"/>
    <mergeCell ref="C38:C57"/>
    <mergeCell ref="K2:K5"/>
    <mergeCell ref="E3:G3"/>
    <mergeCell ref="H3:J3"/>
    <mergeCell ref="H17:J17"/>
    <mergeCell ref="E19:G19"/>
    <mergeCell ref="K48:K49"/>
    <mergeCell ref="E50:G50"/>
    <mergeCell ref="H50:J50"/>
    <mergeCell ref="K50:K51"/>
    <mergeCell ref="H44:J44"/>
    <mergeCell ref="K44:K45"/>
    <mergeCell ref="E46:G46"/>
    <mergeCell ref="H46:J46"/>
    <mergeCell ref="K33:K34"/>
    <mergeCell ref="H2:J2"/>
    <mergeCell ref="H4:H5"/>
    <mergeCell ref="I4:J4"/>
    <mergeCell ref="H10:J10"/>
    <mergeCell ref="H8:J8"/>
    <mergeCell ref="K8:K9"/>
    <mergeCell ref="H6:J6"/>
    <mergeCell ref="K6:K7"/>
    <mergeCell ref="K25:K26"/>
    <mergeCell ref="K19:K20"/>
    <mergeCell ref="D60:D61"/>
    <mergeCell ref="H79:J79"/>
    <mergeCell ref="K79:K80"/>
    <mergeCell ref="C87:D87"/>
    <mergeCell ref="B88:D88"/>
    <mergeCell ref="A60:A113"/>
    <mergeCell ref="C112:D112"/>
    <mergeCell ref="B113:D113"/>
    <mergeCell ref="A114:D114"/>
    <mergeCell ref="E62:G62"/>
    <mergeCell ref="E77:G77"/>
    <mergeCell ref="K110:K111"/>
    <mergeCell ref="K106:K107"/>
    <mergeCell ref="K98:K99"/>
    <mergeCell ref="E79:G79"/>
    <mergeCell ref="C93:D93"/>
    <mergeCell ref="C94:C111"/>
    <mergeCell ref="B89:B112"/>
    <mergeCell ref="C89:C92"/>
    <mergeCell ref="D91:D92"/>
    <mergeCell ref="B60:B87"/>
    <mergeCell ref="C60:C63"/>
    <mergeCell ref="K65:K66"/>
    <mergeCell ref="E67:G67"/>
    <mergeCell ref="H94:J94"/>
    <mergeCell ref="H110:J110"/>
    <mergeCell ref="E100:G100"/>
    <mergeCell ref="G116:J116"/>
    <mergeCell ref="E98:G98"/>
    <mergeCell ref="H98:J98"/>
    <mergeCell ref="A115:K115"/>
    <mergeCell ref="C116:F116"/>
    <mergeCell ref="A116:B117"/>
    <mergeCell ref="E96:G96"/>
    <mergeCell ref="K100:K101"/>
    <mergeCell ref="K94:K95"/>
    <mergeCell ref="D89:D90"/>
    <mergeCell ref="E71:G71"/>
    <mergeCell ref="K102:K103"/>
    <mergeCell ref="E104:G104"/>
    <mergeCell ref="H104:J104"/>
    <mergeCell ref="K104:K105"/>
    <mergeCell ref="E121:F121"/>
    <mergeCell ref="G121:J121"/>
    <mergeCell ref="K96:K97"/>
    <mergeCell ref="D96:D111"/>
    <mergeCell ref="E108:G108"/>
    <mergeCell ref="H108:J108"/>
    <mergeCell ref="K108:K109"/>
    <mergeCell ref="E110:G110"/>
    <mergeCell ref="C117:F117"/>
    <mergeCell ref="D94:D95"/>
    <mergeCell ref="E94:G94"/>
    <mergeCell ref="E106:G106"/>
    <mergeCell ref="H106:J106"/>
    <mergeCell ref="E102:G102"/>
    <mergeCell ref="H96:J96"/>
    <mergeCell ref="G117:J117"/>
    <mergeCell ref="H102:J102"/>
    <mergeCell ref="H100:J100"/>
    <mergeCell ref="A118:B119"/>
    <mergeCell ref="C118:F118"/>
    <mergeCell ref="G118:J118"/>
    <mergeCell ref="C119:F119"/>
    <mergeCell ref="G119:J119"/>
    <mergeCell ref="A120:B121"/>
    <mergeCell ref="C120:D120"/>
    <mergeCell ref="E120:F120"/>
    <mergeCell ref="G120:J120"/>
    <mergeCell ref="C121:D121"/>
  </mergeCells>
  <phoneticPr fontId="10" type="noConversion"/>
  <pageMargins left="0.25" right="0.25" top="0.75" bottom="0.75" header="0.3" footer="0.3"/>
  <pageSetup paperSize="12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9"/>
  <sheetViews>
    <sheetView workbookViewId="0">
      <selection activeCell="D8" sqref="D8:D19"/>
    </sheetView>
  </sheetViews>
  <sheetFormatPr defaultRowHeight="13.5" x14ac:dyDescent="0.15"/>
  <sheetData>
    <row r="2" spans="3:7" ht="14.25" x14ac:dyDescent="0.15">
      <c r="C2" s="155"/>
      <c r="D2" s="156">
        <v>2018</v>
      </c>
      <c r="E2" s="156">
        <v>2019</v>
      </c>
      <c r="F2" s="156">
        <v>2020</v>
      </c>
      <c r="G2" s="156">
        <v>2021</v>
      </c>
    </row>
    <row r="3" spans="3:7" ht="14.25" x14ac:dyDescent="0.15">
      <c r="C3" s="154" t="s">
        <v>28</v>
      </c>
      <c r="D3" s="155">
        <v>92</v>
      </c>
      <c r="E3" s="155">
        <v>92.6</v>
      </c>
      <c r="F3" s="155">
        <v>95.4</v>
      </c>
      <c r="G3" s="155">
        <v>95.6</v>
      </c>
    </row>
    <row r="4" spans="3:7" ht="14.25" x14ac:dyDescent="0.15">
      <c r="C4" s="154" t="s">
        <v>29</v>
      </c>
      <c r="D4" s="155">
        <v>66.900000000000006</v>
      </c>
      <c r="E4" s="155">
        <v>67.8</v>
      </c>
      <c r="F4" s="155">
        <v>74.2</v>
      </c>
      <c r="G4" s="155">
        <v>74.900000000000006</v>
      </c>
    </row>
    <row r="5" spans="3:7" ht="14.25" x14ac:dyDescent="0.15">
      <c r="C5" s="154" t="s">
        <v>30</v>
      </c>
      <c r="D5" s="155">
        <v>73.599999999999994</v>
      </c>
      <c r="E5" s="155">
        <v>74</v>
      </c>
      <c r="F5" s="155">
        <v>81.400000000000006</v>
      </c>
      <c r="G5" s="155">
        <v>81.5</v>
      </c>
    </row>
    <row r="8" spans="3:7" x14ac:dyDescent="0.15">
      <c r="D8">
        <v>92</v>
      </c>
    </row>
    <row r="9" spans="3:7" x14ac:dyDescent="0.15">
      <c r="D9">
        <v>66.900000000000006</v>
      </c>
    </row>
    <row r="10" spans="3:7" x14ac:dyDescent="0.15">
      <c r="D10">
        <v>73.599999999999994</v>
      </c>
    </row>
    <row r="11" spans="3:7" x14ac:dyDescent="0.15">
      <c r="D11">
        <v>92.6</v>
      </c>
    </row>
    <row r="12" spans="3:7" x14ac:dyDescent="0.15">
      <c r="D12">
        <v>67.8</v>
      </c>
    </row>
    <row r="13" spans="3:7" x14ac:dyDescent="0.15">
      <c r="D13">
        <v>74</v>
      </c>
    </row>
    <row r="14" spans="3:7" ht="14.25" x14ac:dyDescent="0.15">
      <c r="D14" s="155">
        <v>95.4</v>
      </c>
    </row>
    <row r="15" spans="3:7" ht="14.25" x14ac:dyDescent="0.15">
      <c r="D15" s="155">
        <v>74.2</v>
      </c>
    </row>
    <row r="16" spans="3:7" ht="14.25" x14ac:dyDescent="0.15">
      <c r="D16" s="155">
        <v>81.400000000000006</v>
      </c>
    </row>
    <row r="17" spans="4:4" ht="14.25" x14ac:dyDescent="0.15">
      <c r="D17" s="155">
        <v>95.6</v>
      </c>
    </row>
    <row r="18" spans="4:4" ht="14.25" x14ac:dyDescent="0.15">
      <c r="D18" s="155">
        <v>74.900000000000006</v>
      </c>
    </row>
    <row r="19" spans="4:4" ht="14.25" x14ac:dyDescent="0.15">
      <c r="D19" s="155">
        <v>81.5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 2년제 과정 구성표</vt:lpstr>
      <vt:lpstr>2년제 과정 신구대비표</vt:lpstr>
      <vt:lpstr>Sheet1</vt:lpstr>
      <vt:lpstr>'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1</cp:revision>
  <cp:lastPrinted>2023-06-12T05:57:36Z</cp:lastPrinted>
  <dcterms:created xsi:type="dcterms:W3CDTF">2015-01-27T09:59:54Z</dcterms:created>
  <dcterms:modified xsi:type="dcterms:W3CDTF">2023-06-12T05:57:37Z</dcterms:modified>
  <cp:version>0906.0100.01</cp:version>
</cp:coreProperties>
</file>