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170" windowHeight="8220"/>
  </bookViews>
  <sheets>
    <sheet name="교육과정구성표(공사)" sheetId="1" r:id="rId1"/>
    <sheet name="교육과정대비표(공사)" sheetId="18" r:id="rId2"/>
    <sheet name="교육과정구성표(설계)" sheetId="21" r:id="rId3"/>
    <sheet name="교육과정대비표(설계)" sheetId="26" r:id="rId4"/>
  </sheets>
  <definedNames>
    <definedName name="_xlnm.Print_Area" localSheetId="0">'교육과정구성표(공사)'!$A$1:$V$45</definedName>
    <definedName name="_xlnm.Print_Area" localSheetId="2">'교육과정구성표(설계)'!$A$1:$V$45</definedName>
    <definedName name="_xlnm.Print_Area" localSheetId="1">'교육과정대비표(공사)'!$A$1:$L$79</definedName>
    <definedName name="_xlnm.Print_Area" localSheetId="3">'교육과정대비표(설계)'!$A$1:$L$111</definedName>
  </definedNames>
  <calcPr calcId="152511"/>
</workbook>
</file>

<file path=xl/calcChain.xml><?xml version="1.0" encoding="utf-8"?>
<calcChain xmlns="http://schemas.openxmlformats.org/spreadsheetml/2006/main">
  <c r="S44" i="21" l="1"/>
  <c r="R44" i="21"/>
  <c r="Q44" i="21"/>
  <c r="P44" i="21"/>
  <c r="O44" i="21"/>
  <c r="N44" i="21"/>
  <c r="M44" i="21"/>
  <c r="L44" i="21"/>
  <c r="K44" i="21"/>
  <c r="J44" i="21"/>
  <c r="I44" i="21"/>
  <c r="H44" i="21"/>
  <c r="V43" i="21"/>
  <c r="U43" i="21"/>
  <c r="T43" i="21"/>
  <c r="V42" i="21"/>
  <c r="U42" i="21"/>
  <c r="T42" i="21"/>
  <c r="V41" i="21"/>
  <c r="U41" i="21"/>
  <c r="T41" i="21"/>
  <c r="V40" i="21"/>
  <c r="V44" i="21" s="1"/>
  <c r="U40" i="21"/>
  <c r="U44" i="21" s="1"/>
  <c r="T40" i="21"/>
  <c r="V39" i="21"/>
  <c r="U39" i="21"/>
  <c r="T39" i="21"/>
  <c r="V38" i="21"/>
  <c r="U38" i="21"/>
  <c r="T38" i="21"/>
  <c r="T44" i="21" s="1"/>
  <c r="S37" i="21"/>
  <c r="R37" i="21"/>
  <c r="R45" i="21" s="1"/>
  <c r="Q37" i="21"/>
  <c r="P37" i="21"/>
  <c r="O37" i="21"/>
  <c r="N37" i="21"/>
  <c r="N45" i="21" s="1"/>
  <c r="M37" i="21"/>
  <c r="L37" i="21"/>
  <c r="K37" i="21"/>
  <c r="J37" i="21"/>
  <c r="J45" i="21" s="1"/>
  <c r="I37" i="21"/>
  <c r="H37" i="21"/>
  <c r="V36" i="21"/>
  <c r="U36" i="21"/>
  <c r="T36" i="21"/>
  <c r="V35" i="21"/>
  <c r="U35" i="21"/>
  <c r="T35" i="21"/>
  <c r="V34" i="21"/>
  <c r="U34" i="21"/>
  <c r="T34" i="21"/>
  <c r="V33" i="21"/>
  <c r="U33" i="21"/>
  <c r="T33" i="21"/>
  <c r="V32" i="21"/>
  <c r="U32" i="21"/>
  <c r="T32" i="21"/>
  <c r="V31" i="21"/>
  <c r="U31" i="21"/>
  <c r="T31" i="21"/>
  <c r="V30" i="21"/>
  <c r="U30" i="21"/>
  <c r="T30" i="21"/>
  <c r="V29" i="21"/>
  <c r="U29" i="21"/>
  <c r="T29" i="21"/>
  <c r="V28" i="21"/>
  <c r="U28" i="21"/>
  <c r="T28" i="21"/>
  <c r="V27" i="21"/>
  <c r="U27" i="21"/>
  <c r="T27" i="21"/>
  <c r="V26" i="21"/>
  <c r="U26" i="21"/>
  <c r="T26" i="21"/>
  <c r="V25" i="21"/>
  <c r="U25" i="21"/>
  <c r="T25" i="21"/>
  <c r="V24" i="21"/>
  <c r="U24" i="21"/>
  <c r="T24" i="21"/>
  <c r="V23" i="21"/>
  <c r="U23" i="21"/>
  <c r="T23" i="21"/>
  <c r="V22" i="21"/>
  <c r="U22" i="21"/>
  <c r="T22" i="21"/>
  <c r="V21" i="21"/>
  <c r="U21" i="21"/>
  <c r="T21" i="21"/>
  <c r="V20" i="21"/>
  <c r="U20" i="21"/>
  <c r="T20" i="21"/>
  <c r="V19" i="21"/>
  <c r="U19" i="21"/>
  <c r="T19" i="21"/>
  <c r="V18" i="21"/>
  <c r="U18" i="21"/>
  <c r="T18" i="21"/>
  <c r="V17" i="21"/>
  <c r="V37" i="21" s="1"/>
  <c r="U17" i="21"/>
  <c r="U37" i="21" s="1"/>
  <c r="T17" i="21"/>
  <c r="T37" i="21" s="1"/>
  <c r="V16" i="21"/>
  <c r="U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V13" i="21"/>
  <c r="U13" i="21"/>
  <c r="T13" i="21"/>
  <c r="T16" i="21" s="1"/>
  <c r="S12" i="21"/>
  <c r="S45" i="21" s="1"/>
  <c r="R12" i="21"/>
  <c r="Q12" i="21"/>
  <c r="Q45" i="21" s="1"/>
  <c r="P12" i="21"/>
  <c r="P45" i="21" s="1"/>
  <c r="O12" i="21"/>
  <c r="O45" i="21" s="1"/>
  <c r="N12" i="21"/>
  <c r="M12" i="21"/>
  <c r="M45" i="21" s="1"/>
  <c r="L12" i="21"/>
  <c r="L45" i="21" s="1"/>
  <c r="K12" i="21"/>
  <c r="K45" i="21" s="1"/>
  <c r="J12" i="21"/>
  <c r="I12" i="21"/>
  <c r="I45" i="21" s="1"/>
  <c r="H12" i="21"/>
  <c r="H45" i="21" s="1"/>
  <c r="V11" i="21"/>
  <c r="U11" i="21"/>
  <c r="T11" i="21"/>
  <c r="V10" i="21"/>
  <c r="U10" i="21"/>
  <c r="T10" i="21"/>
  <c r="V9" i="21"/>
  <c r="U9" i="21"/>
  <c r="T9" i="21"/>
  <c r="V8" i="21"/>
  <c r="U8" i="21"/>
  <c r="T8" i="21"/>
  <c r="V7" i="21"/>
  <c r="U7" i="21"/>
  <c r="T7" i="21"/>
  <c r="V6" i="21"/>
  <c r="U6" i="21"/>
  <c r="T6" i="21"/>
  <c r="V5" i="21"/>
  <c r="V12" i="21" s="1"/>
  <c r="U5" i="21"/>
  <c r="U12" i="21" s="1"/>
  <c r="T5" i="21"/>
  <c r="T12" i="21" s="1"/>
  <c r="T45" i="21" s="1"/>
  <c r="S45" i="1"/>
  <c r="R45" i="1"/>
  <c r="Q45" i="1"/>
  <c r="P45" i="1"/>
  <c r="O45" i="1"/>
  <c r="N45" i="1"/>
  <c r="M45" i="1"/>
  <c r="L45" i="1"/>
  <c r="K45" i="1"/>
  <c r="J45" i="1"/>
  <c r="I45" i="1"/>
  <c r="H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V13" i="1"/>
  <c r="U13" i="1"/>
  <c r="T13" i="1"/>
  <c r="V12" i="1"/>
  <c r="U12" i="1"/>
  <c r="U45" i="1" s="1"/>
  <c r="T12" i="1"/>
  <c r="T45" i="1" s="1"/>
  <c r="S12" i="1"/>
  <c r="R12" i="1"/>
  <c r="Q12" i="1"/>
  <c r="P12" i="1"/>
  <c r="O12" i="1"/>
  <c r="N12" i="1"/>
  <c r="M12" i="1"/>
  <c r="L12" i="1"/>
  <c r="K12" i="1"/>
  <c r="J12" i="1"/>
  <c r="I12" i="1"/>
  <c r="H12" i="1"/>
  <c r="V11" i="1"/>
  <c r="U11" i="1"/>
  <c r="T11" i="1"/>
  <c r="V9" i="1"/>
  <c r="U9" i="1"/>
  <c r="T9" i="1"/>
  <c r="V8" i="1"/>
  <c r="U8" i="1"/>
  <c r="T8" i="1"/>
  <c r="V7" i="1"/>
  <c r="U7" i="1"/>
  <c r="T7" i="1"/>
  <c r="V6" i="1"/>
  <c r="U6" i="1"/>
  <c r="T6" i="1"/>
  <c r="V5" i="1"/>
  <c r="U5" i="1"/>
  <c r="T5" i="1"/>
  <c r="V45" i="1" l="1"/>
  <c r="U45" i="21"/>
  <c r="V45" i="21"/>
</calcChain>
</file>

<file path=xl/sharedStrings.xml><?xml version="1.0" encoding="utf-8"?>
<sst xmlns="http://schemas.openxmlformats.org/spreadsheetml/2006/main" count="1071" uniqueCount="169">
  <si>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</si>
  <si>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</si>
  <si>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</si>
  <si>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</si>
  <si>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</si>
  <si>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</si>
  <si>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</si>
  <si>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</si>
  <si>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</si>
  <si>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</si>
  <si>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</si>
  <si>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</si>
  <si>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</si>
  <si>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</si>
  <si>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</si>
  <si>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</si>
  <si>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</si>
  <si>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</si>
  <si>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</si>
  <si>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</si>
  <si>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</si>
  <si>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필수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</si>
  <si>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</si>
  <si>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</si>
  <si>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</si>
  <si>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</si>
  <si>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</si>
  <si>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총 개설학점 계</t>
    <phoneticPr fontId="10" type="noConversion"/>
  </si>
  <si>
    <t>전체 과목수</t>
    <phoneticPr fontId="10" type="noConversion"/>
  </si>
  <si>
    <t>2016~2017학년도 교육과정</t>
    <phoneticPr fontId="10" type="noConversion"/>
  </si>
  <si>
    <t>교직 개설학점(계)</t>
    <phoneticPr fontId="6" type="noConversion"/>
  </si>
  <si>
    <t>교양·직업기초 계</t>
    <phoneticPr fontId="6" type="noConversion"/>
  </si>
  <si>
    <t>전공·현장중심 계</t>
    <phoneticPr fontId="6" type="noConversion"/>
  </si>
  <si>
    <t>학기 계</t>
    <phoneticPr fontId="6" type="noConversion"/>
  </si>
  <si>
    <t>전공필수 개설학점</t>
    <phoneticPr fontId="6" type="noConversion"/>
  </si>
  <si>
    <t>교양·직업
기초
ㆍ교직 학점</t>
    <phoneticPr fontId="10" type="noConversion"/>
  </si>
  <si>
    <t>교양·직업기초 개설학점</t>
    <phoneticPr fontId="10" type="noConversion"/>
  </si>
  <si>
    <t>계</t>
    <phoneticPr fontId="10" type="noConversion"/>
  </si>
  <si>
    <t>교직
과목수</t>
    <phoneticPr fontId="6" type="noConversion"/>
  </si>
  <si>
    <t>전공·
현장중심 과목수</t>
    <phoneticPr fontId="6" type="noConversion"/>
  </si>
  <si>
    <t>전공·NCS 계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</si>
  <si>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</si>
  <si>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</si>
  <si>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</si>
  <si>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</si>
  <si>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X</t>
    <phoneticPr fontId="6" type="noConversion"/>
  </si>
  <si>
    <t>2017~2018 교육과정</t>
    <phoneticPr fontId="6" type="noConversion"/>
  </si>
  <si>
    <t>2017~2018 교육과정</t>
    <phoneticPr fontId="10" type="noConversion"/>
  </si>
  <si>
    <t>2017~2018학년도 교육과정</t>
    <phoneticPr fontId="10" type="noConversion"/>
  </si>
  <si>
    <t>교과목
코드</t>
    <phoneticPr fontId="6" type="noConversion"/>
  </si>
  <si>
    <t>2017~2018 학년도 교육과정</t>
    <phoneticPr fontId="10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</si>
  <si>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</si>
  <si>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취업/창업</t>
    <phoneticPr fontId="6" type="noConversion"/>
  </si>
  <si>
    <t>NCS
관련성2)</t>
    <phoneticPr fontId="6" type="noConversion"/>
  </si>
  <si>
    <t>학습
모듈
3)</t>
    <phoneticPr fontId="6" type="noConversion"/>
  </si>
  <si>
    <t>진로</t>
    <phoneticPr fontId="6" type="noConversion"/>
  </si>
  <si>
    <t>교과
구분
1)</t>
    <phoneticPr fontId="6" type="noConversion"/>
  </si>
  <si>
    <t>-</t>
    <phoneticPr fontId="6" type="noConversion"/>
  </si>
  <si>
    <t>O</t>
    <phoneticPr fontId="6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</si>
  <si>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6" type="noConversion"/>
  </si>
  <si>
    <t>자격증</t>
    <phoneticPr fontId="6" type="noConversion"/>
  </si>
  <si>
    <t>(학)과명(전공명/과정명) : 건축과/건설공사관리능력 전공</t>
    <phoneticPr fontId="6" type="noConversion"/>
  </si>
  <si>
    <t>인재양성유형명 : 건설공사관리능력 전공</t>
    <phoneticPr fontId="6" type="noConversion"/>
  </si>
  <si>
    <t>의사소통의 이해
(communication method)</t>
    <phoneticPr fontId="6" type="noConversion"/>
  </si>
  <si>
    <t>대학생활과 인성 I
(campus life/ Humainity I)</t>
    <phoneticPr fontId="6" type="noConversion"/>
  </si>
  <si>
    <t>대학생활과 인성 II
(campus life/ Humainity II)</t>
    <phoneticPr fontId="6" type="noConversion"/>
  </si>
  <si>
    <t xml:space="preserve"> 정보능력
(information capability)</t>
    <phoneticPr fontId="6" type="noConversion"/>
  </si>
  <si>
    <t>직업윤리
(vocational ethics)</t>
    <phoneticPr fontId="6" type="noConversion"/>
  </si>
  <si>
    <t>영어기초 I
(basic English I)</t>
    <phoneticPr fontId="6" type="noConversion"/>
  </si>
  <si>
    <t>영어기초 II
(basic English II)</t>
    <phoneticPr fontId="6" type="noConversion"/>
  </si>
  <si>
    <t>건축구조 I
(Building structure I)</t>
    <phoneticPr fontId="6" type="noConversion"/>
  </si>
  <si>
    <t xml:space="preserve">  </t>
  </si>
  <si>
    <t>건축계획 실습 I
(architectural planning practice I)</t>
    <phoneticPr fontId="6" type="noConversion"/>
  </si>
  <si>
    <t>자격증</t>
    <phoneticPr fontId="6" type="noConversion"/>
  </si>
  <si>
    <t>O</t>
    <phoneticPr fontId="6" type="noConversion"/>
  </si>
  <si>
    <t>건축계획 실습 II
(architectural planning practice II)</t>
    <phoneticPr fontId="6" type="noConversion"/>
  </si>
  <si>
    <t>건축계획 실습 II
(architectural planning practice II)</t>
    <phoneticPr fontId="6" type="noConversion"/>
  </si>
  <si>
    <t>건축설비 I
(HAVC I)</t>
    <phoneticPr fontId="6" type="noConversion"/>
  </si>
  <si>
    <t>건축시공 I
(Building construction I)</t>
    <phoneticPr fontId="6" type="noConversion"/>
  </si>
  <si>
    <t>건축시공실습 I
(Building construction practice I)</t>
    <phoneticPr fontId="6" type="noConversion"/>
  </si>
  <si>
    <t>건축시공실습 I
(Building construction practice I)</t>
    <phoneticPr fontId="6" type="noConversion"/>
  </si>
  <si>
    <t>건축계획 
(architectural planning)</t>
    <phoneticPr fontId="6" type="noConversion"/>
  </si>
  <si>
    <t>건축계획 
(architectural planning)</t>
    <phoneticPr fontId="6" type="noConversion"/>
  </si>
  <si>
    <t>건축관계법규 I
(korea Building code I)</t>
    <phoneticPr fontId="6" type="noConversion"/>
  </si>
  <si>
    <t>건축관계법규 I
(korea Building code I)</t>
    <phoneticPr fontId="6" type="noConversion"/>
  </si>
  <si>
    <t>건축설비 II
(HAVC II)</t>
    <phoneticPr fontId="6" type="noConversion"/>
  </si>
  <si>
    <t>건축설비 II
(HAVC II)</t>
    <phoneticPr fontId="6" type="noConversion"/>
  </si>
  <si>
    <t>건축시공 II
(Building construction II)</t>
    <phoneticPr fontId="6" type="noConversion"/>
  </si>
  <si>
    <t>건축시공 II
(Building construction II)</t>
    <phoneticPr fontId="6" type="noConversion"/>
  </si>
  <si>
    <t>건축구조 II
(Building structure II)</t>
    <phoneticPr fontId="6" type="noConversion"/>
  </si>
  <si>
    <t>건축설비실습 I
(HAVC practice I)</t>
    <phoneticPr fontId="6" type="noConversion"/>
  </si>
  <si>
    <t>건축설비실습 I
(HAVC practice I)</t>
    <phoneticPr fontId="6" type="noConversion"/>
  </si>
  <si>
    <t>건축구조실무 I
(structure design practice I)</t>
    <phoneticPr fontId="6" type="noConversion"/>
  </si>
  <si>
    <t>건축시공실습 II
(Building construction practice II)</t>
    <phoneticPr fontId="6" type="noConversion"/>
  </si>
  <si>
    <t>건축시공실무 I
(Building construction practice I)</t>
    <phoneticPr fontId="6" type="noConversion"/>
  </si>
  <si>
    <t>건축시공실무 I
(Building construction practice I)</t>
    <phoneticPr fontId="6" type="noConversion"/>
  </si>
  <si>
    <t>건축관계법규 II
(korea Building code II)</t>
    <phoneticPr fontId="6" type="noConversion"/>
  </si>
  <si>
    <t>건축설비실습 II
(HAVC practice II)</t>
    <phoneticPr fontId="6" type="noConversion"/>
  </si>
  <si>
    <t>건축설비실습 II
(HAVC practice II)</t>
    <phoneticPr fontId="6" type="noConversion"/>
  </si>
  <si>
    <t>건축시공실무 II
(Building construction practice II)</t>
    <phoneticPr fontId="6" type="noConversion"/>
  </si>
  <si>
    <t>소계</t>
    <phoneticPr fontId="6" type="noConversion"/>
  </si>
  <si>
    <t>전공
·
현장
중심</t>
    <phoneticPr fontId="6" type="noConversion"/>
  </si>
  <si>
    <t>필수</t>
    <phoneticPr fontId="6" type="noConversion"/>
  </si>
  <si>
    <t>현장실습
(practical training)</t>
    <phoneticPr fontId="6" type="noConversion"/>
  </si>
  <si>
    <t>현장실습
(practical training)</t>
    <phoneticPr fontId="6" type="noConversion"/>
  </si>
  <si>
    <t>진로</t>
    <phoneticPr fontId="6" type="noConversion"/>
  </si>
  <si>
    <t>O</t>
  </si>
  <si>
    <t>-</t>
    <phoneticPr fontId="6" type="noConversion"/>
  </si>
  <si>
    <t>선택</t>
    <phoneticPr fontId="6" type="noConversion"/>
  </si>
  <si>
    <t>취.창업 준비실무 I
(preparing of job prachice I)</t>
    <phoneticPr fontId="6" type="noConversion"/>
  </si>
  <si>
    <t>취.창업 준비실무 I
(preparing of job prachice I)</t>
    <phoneticPr fontId="6" type="noConversion"/>
  </si>
  <si>
    <t>취업/창업</t>
    <phoneticPr fontId="6" type="noConversion"/>
  </si>
  <si>
    <t>취.창업 준비실무 II
(preparing of job prachice II)</t>
    <phoneticPr fontId="6" type="noConversion"/>
  </si>
  <si>
    <t>철골구조
(steel structure)</t>
    <phoneticPr fontId="6" type="noConversion"/>
  </si>
  <si>
    <t>철골구조
(steel structure)</t>
    <phoneticPr fontId="6" type="noConversion"/>
  </si>
  <si>
    <t>X</t>
    <phoneticPr fontId="6" type="noConversion"/>
  </si>
  <si>
    <t>건축사
(history of Architecture)</t>
    <phoneticPr fontId="6" type="noConversion"/>
  </si>
  <si>
    <t>건축사
(history of Architecture)</t>
    <phoneticPr fontId="6" type="noConversion"/>
  </si>
  <si>
    <t>MOS(EXCELL)</t>
  </si>
  <si>
    <t>측량학
(Bilding survey)</t>
    <phoneticPr fontId="6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</si>
  <si>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6" type="noConversion"/>
  </si>
  <si>
    <t>캡스톤 디자인</t>
    <phoneticPr fontId="6" type="noConversion"/>
  </si>
  <si>
    <t>캡스톤 디자인
(capstone design)</t>
    <phoneticPr fontId="6" type="noConversion"/>
  </si>
  <si>
    <t>(학)과명(전공명/과정명) : 건축과/건설설계능력 전공</t>
    <phoneticPr fontId="6" type="noConversion"/>
  </si>
  <si>
    <t>인재양성유형명 : 건설설계능력 전공</t>
    <phoneticPr fontId="6" type="noConversion"/>
  </si>
  <si>
    <t>건축계획 실습 I
(architectural planning practice I)</t>
    <phoneticPr fontId="6" type="noConversion"/>
  </si>
  <si>
    <t>건축설비 I
(HAVC I)</t>
    <phoneticPr fontId="6" type="noConversion"/>
  </si>
  <si>
    <t>건축시공 I
(Building construction I)</t>
    <phoneticPr fontId="6" type="noConversion"/>
  </si>
  <si>
    <t>건축CAD실습 II
(Building Computer Aided Design practice II)</t>
    <phoneticPr fontId="6" type="noConversion"/>
  </si>
  <si>
    <t>BIM기초
(building Informaton Modeling basic)</t>
    <phoneticPr fontId="6" type="noConversion"/>
  </si>
  <si>
    <t>SKETCH UPⅠ
((sketch up I)</t>
    <phoneticPr fontId="6" type="noConversion"/>
  </si>
  <si>
    <t>건축제도실습 II
(Building institution practice II)</t>
    <phoneticPr fontId="6" type="noConversion"/>
  </si>
  <si>
    <t>SKETCH UP II
((sketch up II)</t>
    <phoneticPr fontId="6" type="noConversion"/>
  </si>
  <si>
    <t>photoshop
(photoshop)</t>
    <phoneticPr fontId="6" type="noConversion"/>
  </si>
  <si>
    <t>건축CAD설계실습 I
(Building Computer Aided Design practice I)</t>
    <phoneticPr fontId="6" type="noConversion"/>
  </si>
  <si>
    <t>BIM응용 I
(building Informaton Modeling practice I)</t>
    <phoneticPr fontId="6" type="noConversion"/>
  </si>
  <si>
    <t>건축CAD설계실습 II
(Building Computer Aided Design practice II)</t>
    <phoneticPr fontId="6" type="noConversion"/>
  </si>
  <si>
    <t>SKETCH UP III
((sketch up III)</t>
    <phoneticPr fontId="6" type="noConversion"/>
  </si>
  <si>
    <t>건축설계(심의도면)
(Architectural Design)</t>
    <phoneticPr fontId="6" type="noConversion"/>
  </si>
  <si>
    <t>BIM응용 II
(building Informaton Modeling practice II)</t>
    <phoneticPr fontId="6" type="noConversion"/>
  </si>
  <si>
    <t>취.창업 준비실무 II
(preparing of job prachice II)</t>
    <phoneticPr fontId="6" type="noConversion"/>
  </si>
  <si>
    <t>교양·
직업
기초</t>
    <phoneticPr fontId="10" type="noConversion"/>
  </si>
  <si>
    <t>대학생활과 인성 I
(campus life/ personality I)</t>
    <phoneticPr fontId="6" type="noConversion"/>
  </si>
  <si>
    <t>의사소통의 이해
(communication method)</t>
    <phoneticPr fontId="6" type="noConversion"/>
  </si>
  <si>
    <t>정보능력
(information capability)</t>
    <phoneticPr fontId="6" type="noConversion"/>
  </si>
  <si>
    <t>전공 ·
NCS</t>
    <phoneticPr fontId="6" type="noConversion"/>
  </si>
  <si>
    <t>전공 ·
현장중심</t>
    <phoneticPr fontId="6" type="noConversion"/>
  </si>
  <si>
    <t>대학생활과 인성 II
(campus life/ personality II)</t>
    <phoneticPr fontId="6" type="noConversion"/>
  </si>
  <si>
    <t>건축구조 II
(Building structure II)</t>
    <phoneticPr fontId="6" type="noConversion"/>
  </si>
  <si>
    <t>건축구조실무 I
(structure design practice I)</t>
    <phoneticPr fontId="6" type="noConversion"/>
  </si>
  <si>
    <t>건축시공실습 II
(Building construction practice II)</t>
    <phoneticPr fontId="6" type="noConversion"/>
  </si>
  <si>
    <t>건축관계법규 II
(korea Building code II)</t>
    <phoneticPr fontId="6" type="noConversion"/>
  </si>
  <si>
    <t>건축관계법규Ⅱ</t>
    <phoneticPr fontId="6" type="noConversion"/>
  </si>
  <si>
    <t>V.E                                               (Value Engineering)</t>
    <phoneticPr fontId="6" type="noConversion"/>
  </si>
  <si>
    <t>건축시공실무 II
(Building construction practice II)</t>
    <phoneticPr fontId="6" type="noConversion"/>
  </si>
  <si>
    <t>MOS(EXCELL)</t>
    <phoneticPr fontId="6" type="noConversion"/>
  </si>
  <si>
    <t>측량학
(Bilding survey)</t>
    <phoneticPr fontId="6" type="noConversion"/>
  </si>
  <si>
    <t>총 개설학점 계</t>
    <phoneticPr fontId="10" type="noConversion"/>
  </si>
  <si>
    <t>교직·직업 기초 과목수</t>
    <phoneticPr fontId="6" type="noConversion"/>
  </si>
  <si>
    <t>전공·NCS</t>
    <phoneticPr fontId="6" type="noConversion"/>
  </si>
  <si>
    <t>전공·NCS</t>
    <phoneticPr fontId="6" type="noConversion"/>
  </si>
  <si>
    <t>캡스톤 디자인
(capstone design)</t>
    <phoneticPr fontId="6" type="noConversion"/>
  </si>
  <si>
    <t>MOS(EXCELL)</t>
    <phoneticPr fontId="10" type="noConversion"/>
  </si>
  <si>
    <t>교직·직업 기초 과목수</t>
    <phoneticPr fontId="6" type="noConversion"/>
  </si>
  <si>
    <t>캡스톤디자인
(현장실습대체과목)</t>
    <phoneticPr fontId="6" type="noConversion"/>
  </si>
  <si>
    <t>학과명(전공명) : 건축과(건설공사관리능력 전공)</t>
    <phoneticPr fontId="6" type="noConversion"/>
  </si>
  <si>
    <t>학과명(전공명) : 건축과(건설설계능력 전공)</t>
    <phoneticPr fontId="6" type="noConversion"/>
  </si>
  <si>
    <t>교과목명(영문명)</t>
    <phoneticPr fontId="6" type="noConversion"/>
  </si>
  <si>
    <t>교과목명(영문명)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</si>
</sst>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0"/>
      <color rgb="FF000000"/>
      <name val="돋움"/>
      <family val="3"/>
      <charset val="129"/>
    </font>
    <font>
      <sz val="10"/>
      <name val="돋움"/>
      <family val="3"/>
      <charset val="129"/>
    </font>
    <font>
      <b/>
      <sz val="7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굴림체"/>
      <family val="3"/>
      <charset val="129"/>
    </font>
    <font>
      <sz val="11"/>
      <name val="굴림체"/>
      <family val="3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b/>
      <sz val="14"/>
      <name val="굴림체"/>
      <family val="3"/>
      <charset val="129"/>
    </font>
    <font>
      <b/>
      <sz val="12"/>
      <name val="굴림체"/>
      <family val="3"/>
      <charset val="129"/>
    </font>
    <font>
      <b/>
      <sz val="6"/>
      <name val="굴림체"/>
      <family val="3"/>
      <charset val="129"/>
    </font>
    <font>
      <b/>
      <sz val="11"/>
      <name val="굴림체"/>
      <family val="3"/>
      <charset val="129"/>
    </font>
    <font>
      <sz val="9"/>
      <name val="굴림체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rgb="FFFDE9D9"/>
        <bgColor indexed="64"/>
      </patternFill>
    </fill>
  </fills>
  <borders count="6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/>
      <diagonal/>
    </border>
    <border>
      <left/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/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indexed="64"/>
      </right>
      <top style="medium">
        <color rgb="FF000000"/>
      </top>
      <bottom style="dashed">
        <color rgb="FF000000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92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6" fillId="0" borderId="5" xfId="6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7" fillId="0" borderId="17" xfId="6" applyFont="1" applyFill="1" applyBorder="1" applyAlignment="1">
      <alignment horizontal="center" vertical="center" wrapText="1"/>
    </xf>
    <xf numFmtId="0" fontId="17" fillId="0" borderId="18" xfId="6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6" fillId="5" borderId="5" xfId="6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7" fillId="0" borderId="20" xfId="6" applyFont="1" applyFill="1" applyBorder="1" applyAlignment="1">
      <alignment horizontal="center" vertical="center" wrapText="1"/>
    </xf>
    <xf numFmtId="0" fontId="16" fillId="0" borderId="5" xfId="6" quotePrefix="1" applyFont="1" applyFill="1" applyBorder="1" applyAlignment="1">
      <alignment horizontal="center" vertical="center" shrinkToFit="1"/>
    </xf>
    <xf numFmtId="0" fontId="16" fillId="0" borderId="25" xfId="6" quotePrefix="1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2" fillId="2" borderId="4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shrinkToFit="1"/>
    </xf>
    <xf numFmtId="0" fontId="15" fillId="7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vertical="center"/>
    </xf>
    <xf numFmtId="0" fontId="15" fillId="7" borderId="5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left" vertical="center" wrapText="1"/>
    </xf>
    <xf numFmtId="0" fontId="16" fillId="5" borderId="25" xfId="6" quotePrefix="1" applyFont="1" applyFill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vertical="center" wrapText="1"/>
    </xf>
    <xf numFmtId="0" fontId="12" fillId="5" borderId="25" xfId="0" applyFont="1" applyFill="1" applyBorder="1" applyAlignment="1">
      <alignment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20" fillId="5" borderId="52" xfId="0" applyFont="1" applyFill="1" applyBorder="1" applyAlignment="1">
      <alignment horizontal="center" vertical="center" wrapText="1"/>
    </xf>
    <xf numFmtId="0" fontId="20" fillId="5" borderId="53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19" fillId="5" borderId="45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20" fillId="5" borderId="54" xfId="0" applyFont="1" applyFill="1" applyBorder="1" applyAlignment="1">
      <alignment horizontal="center" vertical="center" wrapText="1"/>
    </xf>
    <xf numFmtId="0" fontId="20" fillId="5" borderId="55" xfId="0" applyFont="1" applyFill="1" applyBorder="1" applyAlignment="1">
      <alignment horizontal="center" vertical="center" wrapText="1"/>
    </xf>
    <xf numFmtId="0" fontId="19" fillId="5" borderId="55" xfId="0" applyFont="1" applyFill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center" wrapText="1"/>
    </xf>
    <xf numFmtId="0" fontId="17" fillId="5" borderId="20" xfId="6" applyFont="1" applyFill="1" applyBorder="1" applyAlignment="1">
      <alignment horizontal="center" vertical="center" wrapText="1"/>
    </xf>
    <xf numFmtId="0" fontId="17" fillId="5" borderId="17" xfId="6" applyFont="1" applyFill="1" applyBorder="1" applyAlignment="1">
      <alignment horizontal="center" vertical="center" wrapText="1"/>
    </xf>
    <xf numFmtId="0" fontId="17" fillId="5" borderId="18" xfId="6" applyFont="1" applyFill="1" applyBorder="1" applyAlignment="1">
      <alignment horizontal="center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22" fillId="0" borderId="21" xfId="2" applyFont="1" applyFill="1" applyBorder="1" applyAlignment="1">
      <alignment vertical="center"/>
    </xf>
    <xf numFmtId="0" fontId="23" fillId="0" borderId="0" xfId="2" applyFont="1" applyFill="1" applyBorder="1" applyAlignment="1">
      <alignment horizontal="center" vertical="center"/>
    </xf>
    <xf numFmtId="0" fontId="24" fillId="0" borderId="60" xfId="4" applyFont="1" applyFill="1" applyBorder="1" applyAlignment="1">
      <alignment horizontal="center" vertical="center"/>
    </xf>
    <xf numFmtId="0" fontId="26" fillId="0" borderId="25" xfId="4" applyFont="1" applyFill="1" applyBorder="1" applyAlignment="1">
      <alignment horizontal="center" vertical="center"/>
    </xf>
    <xf numFmtId="0" fontId="27" fillId="0" borderId="5" xfId="4" applyFont="1" applyFill="1" applyBorder="1" applyAlignment="1">
      <alignment horizontal="center" vertical="center" shrinkToFit="1"/>
    </xf>
    <xf numFmtId="0" fontId="26" fillId="0" borderId="5" xfId="4" applyFont="1" applyFill="1" applyBorder="1" applyAlignment="1">
      <alignment horizontal="center" vertical="center"/>
    </xf>
    <xf numFmtId="0" fontId="26" fillId="0" borderId="28" xfId="4" applyFont="1" applyFill="1" applyBorder="1" applyAlignment="1">
      <alignment horizontal="center" vertical="center"/>
    </xf>
    <xf numFmtId="0" fontId="26" fillId="0" borderId="5" xfId="4" applyFont="1" applyFill="1" applyBorder="1" applyAlignment="1">
      <alignment horizontal="center" vertical="center" shrinkToFit="1"/>
    </xf>
    <xf numFmtId="0" fontId="26" fillId="0" borderId="5" xfId="4" applyFont="1" applyFill="1" applyBorder="1" applyAlignment="1">
      <alignment horizontal="center" vertical="center"/>
    </xf>
    <xf numFmtId="0" fontId="25" fillId="0" borderId="25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10" xfId="4" applyFont="1" applyFill="1" applyBorder="1">
      <alignment vertical="center"/>
    </xf>
    <xf numFmtId="0" fontId="9" fillId="0" borderId="8" xfId="4" applyFont="1" applyFill="1" applyBorder="1">
      <alignment vertical="center"/>
    </xf>
    <xf numFmtId="0" fontId="26" fillId="0" borderId="8" xfId="4" applyFont="1" applyFill="1" applyBorder="1" applyAlignment="1">
      <alignment horizontal="center" vertical="center"/>
    </xf>
    <xf numFmtId="0" fontId="26" fillId="0" borderId="10" xfId="5" applyFont="1" applyFill="1" applyBorder="1" applyAlignment="1">
      <alignment horizontal="center" vertical="center"/>
    </xf>
    <xf numFmtId="0" fontId="29" fillId="0" borderId="10" xfId="5" applyFont="1" applyFill="1" applyBorder="1" applyAlignment="1">
      <alignment horizontal="center" vertical="center"/>
    </xf>
    <xf numFmtId="0" fontId="31" fillId="0" borderId="5" xfId="5" applyFont="1" applyFill="1" applyBorder="1" applyAlignment="1">
      <alignment horizontal="center" vertical="center" wrapText="1"/>
    </xf>
    <xf numFmtId="0" fontId="30" fillId="0" borderId="10" xfId="5" applyFont="1" applyFill="1" applyBorder="1" applyAlignment="1">
      <alignment horizontal="center" vertical="center"/>
    </xf>
    <xf numFmtId="0" fontId="32" fillId="0" borderId="13" xfId="5" applyFont="1" applyFill="1" applyBorder="1" applyAlignment="1">
      <alignment horizontal="center" vertical="center"/>
    </xf>
    <xf numFmtId="0" fontId="30" fillId="0" borderId="15" xfId="5" applyFont="1" applyFill="1" applyBorder="1" applyAlignment="1">
      <alignment horizontal="center" vertical="center"/>
    </xf>
    <xf numFmtId="0" fontId="33" fillId="0" borderId="25" xfId="4" applyFont="1" applyFill="1" applyBorder="1" applyAlignment="1">
      <alignment horizontal="center" vertical="center"/>
    </xf>
    <xf numFmtId="0" fontId="34" fillId="0" borderId="5" xfId="4" applyFont="1" applyFill="1" applyBorder="1" applyAlignment="1">
      <alignment horizontal="center" vertical="center" shrinkToFit="1"/>
    </xf>
    <xf numFmtId="0" fontId="33" fillId="0" borderId="5" xfId="4" applyFont="1" applyFill="1" applyBorder="1" applyAlignment="1">
      <alignment horizontal="center" vertical="center"/>
    </xf>
    <xf numFmtId="0" fontId="33" fillId="0" borderId="5" xfId="4" applyFont="1" applyFill="1" applyBorder="1" applyAlignment="1">
      <alignment horizontal="center" vertical="center"/>
    </xf>
    <xf numFmtId="0" fontId="24" fillId="6" borderId="13" xfId="4" applyFont="1" applyFill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27" fillId="0" borderId="5" xfId="4" applyFont="1" applyBorder="1" applyAlignment="1">
      <alignment horizontal="center" vertical="center" shrinkToFit="1"/>
    </xf>
    <xf numFmtId="0" fontId="26" fillId="2" borderId="5" xfId="4" applyFont="1" applyFill="1" applyBorder="1" applyAlignment="1">
      <alignment horizontal="center" vertical="center"/>
    </xf>
    <xf numFmtId="0" fontId="26" fillId="2" borderId="28" xfId="4" applyFont="1" applyFill="1" applyBorder="1" applyAlignment="1">
      <alignment horizontal="center" vertical="center"/>
    </xf>
    <xf numFmtId="0" fontId="26" fillId="0" borderId="5" xfId="4" applyFont="1" applyBorder="1" applyAlignment="1">
      <alignment horizontal="center" vertical="center" shrinkToFit="1"/>
    </xf>
    <xf numFmtId="0" fontId="26" fillId="8" borderId="5" xfId="4" applyFont="1" applyFill="1" applyBorder="1" applyAlignment="1">
      <alignment horizontal="center" vertical="center"/>
    </xf>
    <xf numFmtId="0" fontId="26" fillId="8" borderId="28" xfId="4" applyFont="1" applyFill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2" borderId="10" xfId="4" applyFont="1" applyFill="1" applyBorder="1">
      <alignment vertical="center"/>
    </xf>
    <xf numFmtId="0" fontId="9" fillId="8" borderId="8" xfId="4" applyFont="1" applyFill="1" applyBorder="1">
      <alignment vertical="center"/>
    </xf>
    <xf numFmtId="0" fontId="26" fillId="0" borderId="8" xfId="4" applyFont="1" applyBorder="1" applyAlignment="1">
      <alignment horizontal="center" vertical="center"/>
    </xf>
    <xf numFmtId="0" fontId="27" fillId="0" borderId="8" xfId="4" applyFont="1" applyBorder="1" applyAlignment="1">
      <alignment horizontal="center" vertical="center" shrinkToFit="1"/>
    </xf>
    <xf numFmtId="0" fontId="9" fillId="8" borderId="10" xfId="4" applyFont="1" applyFill="1" applyBorder="1">
      <alignment vertical="center"/>
    </xf>
    <xf numFmtId="0" fontId="26" fillId="0" borderId="10" xfId="5" applyFont="1" applyBorder="1" applyAlignment="1">
      <alignment horizontal="center" vertical="center"/>
    </xf>
    <xf numFmtId="0" fontId="29" fillId="0" borderId="10" xfId="5" applyFont="1" applyBorder="1" applyAlignment="1">
      <alignment horizontal="center" vertical="center"/>
    </xf>
    <xf numFmtId="0" fontId="31" fillId="8" borderId="5" xfId="5" applyFont="1" applyFill="1" applyBorder="1" applyAlignment="1">
      <alignment horizontal="center" vertical="center" wrapText="1"/>
    </xf>
    <xf numFmtId="0" fontId="30" fillId="8" borderId="10" xfId="5" applyFont="1" applyFill="1" applyBorder="1" applyAlignment="1">
      <alignment horizontal="center" vertical="center"/>
    </xf>
    <xf numFmtId="0" fontId="32" fillId="8" borderId="13" xfId="5" applyFont="1" applyFill="1" applyBorder="1" applyAlignment="1">
      <alignment horizontal="center" vertical="center"/>
    </xf>
    <xf numFmtId="0" fontId="30" fillId="8" borderId="15" xfId="5" applyFont="1" applyFill="1" applyBorder="1" applyAlignment="1">
      <alignment horizontal="center" vertical="center"/>
    </xf>
    <xf numFmtId="0" fontId="33" fillId="0" borderId="5" xfId="4" applyFont="1" applyBorder="1" applyAlignment="1">
      <alignment horizontal="center" vertical="center"/>
    </xf>
    <xf numFmtId="0" fontId="34" fillId="0" borderId="5" xfId="4" applyFont="1" applyBorder="1" applyAlignment="1">
      <alignment horizontal="center" vertical="center" shrinkToFit="1"/>
    </xf>
    <xf numFmtId="0" fontId="33" fillId="0" borderId="9" xfId="4" applyFont="1" applyBorder="1" applyAlignment="1">
      <alignment horizontal="center" vertical="center"/>
    </xf>
    <xf numFmtId="0" fontId="33" fillId="0" borderId="26" xfId="4" applyFont="1" applyBorder="1" applyAlignment="1">
      <alignment horizontal="center" vertical="center"/>
    </xf>
    <xf numFmtId="0" fontId="33" fillId="0" borderId="7" xfId="4" applyFont="1" applyBorder="1" applyAlignment="1">
      <alignment horizontal="center" vertical="center"/>
    </xf>
    <xf numFmtId="0" fontId="33" fillId="0" borderId="62" xfId="4" applyFont="1" applyBorder="1" applyAlignment="1">
      <alignment horizontal="center" vertical="center"/>
    </xf>
    <xf numFmtId="0" fontId="33" fillId="0" borderId="63" xfId="4" applyFont="1" applyBorder="1" applyAlignment="1">
      <alignment horizontal="center" vertical="center"/>
    </xf>
    <xf numFmtId="0" fontId="33" fillId="0" borderId="64" xfId="4" applyFont="1" applyBorder="1" applyAlignment="1">
      <alignment horizontal="center" vertical="center"/>
    </xf>
    <xf numFmtId="0" fontId="33" fillId="0" borderId="5" xfId="4" applyFont="1" applyBorder="1" applyAlignment="1">
      <alignment horizontal="center" vertical="center" shrinkToFit="1"/>
    </xf>
    <xf numFmtId="0" fontId="25" fillId="0" borderId="5" xfId="4" applyFont="1" applyFill="1" applyBorder="1" applyAlignment="1">
      <alignment vertical="center"/>
    </xf>
    <xf numFmtId="0" fontId="15" fillId="4" borderId="17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4" fillId="0" borderId="9" xfId="4" applyFont="1" applyFill="1" applyBorder="1" applyAlignment="1">
      <alignment horizontal="center" vertical="center" wrapText="1"/>
    </xf>
    <xf numFmtId="0" fontId="24" fillId="0" borderId="26" xfId="4" applyFont="1" applyFill="1" applyBorder="1" applyAlignment="1">
      <alignment horizontal="center" vertical="center" wrapText="1"/>
    </xf>
    <xf numFmtId="0" fontId="24" fillId="0" borderId="7" xfId="4" applyFont="1" applyFill="1" applyBorder="1" applyAlignment="1">
      <alignment horizontal="center" vertical="center" wrapText="1"/>
    </xf>
    <xf numFmtId="0" fontId="25" fillId="0" borderId="6" xfId="4" applyFont="1" applyFill="1" applyBorder="1" applyAlignment="1">
      <alignment horizontal="center" vertical="center"/>
    </xf>
    <xf numFmtId="0" fontId="25" fillId="0" borderId="5" xfId="4" applyFont="1" applyFill="1" applyBorder="1" applyAlignment="1">
      <alignment horizontal="center" vertical="center"/>
    </xf>
    <xf numFmtId="0" fontId="25" fillId="0" borderId="27" xfId="4" applyFont="1" applyFill="1" applyBorder="1" applyAlignment="1">
      <alignment horizontal="center" vertical="center"/>
    </xf>
    <xf numFmtId="0" fontId="25" fillId="0" borderId="36" xfId="4" applyFont="1" applyFill="1" applyBorder="1" applyAlignment="1">
      <alignment horizontal="center" vertical="center"/>
    </xf>
    <xf numFmtId="0" fontId="25" fillId="0" borderId="19" xfId="4" applyFont="1" applyFill="1" applyBorder="1" applyAlignment="1">
      <alignment horizontal="center" vertical="center"/>
    </xf>
    <xf numFmtId="0" fontId="25" fillId="0" borderId="25" xfId="4" applyFont="1" applyFill="1" applyBorder="1" applyAlignment="1">
      <alignment horizontal="center" vertical="center"/>
    </xf>
    <xf numFmtId="0" fontId="25" fillId="0" borderId="24" xfId="4" applyFont="1" applyFill="1" applyBorder="1" applyAlignment="1">
      <alignment horizontal="center" vertical="center"/>
    </xf>
    <xf numFmtId="0" fontId="25" fillId="0" borderId="17" xfId="4" applyFont="1" applyFill="1" applyBorder="1" applyAlignment="1">
      <alignment horizontal="center" vertical="center"/>
    </xf>
    <xf numFmtId="0" fontId="25" fillId="0" borderId="25" xfId="4" applyFont="1" applyFill="1" applyBorder="1" applyAlignment="1">
      <alignment horizontal="center" vertical="center" wrapText="1"/>
    </xf>
    <xf numFmtId="0" fontId="25" fillId="0" borderId="24" xfId="4" applyFont="1" applyFill="1" applyBorder="1" applyAlignment="1">
      <alignment horizontal="center" vertical="center" wrapText="1"/>
    </xf>
    <xf numFmtId="0" fontId="25" fillId="0" borderId="17" xfId="4" applyFont="1" applyFill="1" applyBorder="1" applyAlignment="1">
      <alignment horizontal="center" vertical="center" wrapText="1"/>
    </xf>
    <xf numFmtId="0" fontId="26" fillId="0" borderId="9" xfId="4" applyFont="1" applyFill="1" applyBorder="1" applyAlignment="1">
      <alignment horizontal="center" vertical="center" shrinkToFit="1"/>
    </xf>
    <xf numFmtId="0" fontId="26" fillId="0" borderId="26" xfId="4" applyFont="1" applyFill="1" applyBorder="1" applyAlignment="1">
      <alignment horizontal="center" vertical="center" shrinkToFit="1"/>
    </xf>
    <xf numFmtId="0" fontId="26" fillId="0" borderId="7" xfId="4" applyFont="1" applyFill="1" applyBorder="1" applyAlignment="1">
      <alignment horizontal="center" vertical="center" shrinkToFit="1"/>
    </xf>
    <xf numFmtId="0" fontId="25" fillId="0" borderId="5" xfId="4" applyFont="1" applyFill="1" applyBorder="1" applyAlignment="1">
      <alignment horizontal="center" vertical="center" wrapText="1"/>
    </xf>
    <xf numFmtId="0" fontId="26" fillId="0" borderId="31" xfId="5" applyFont="1" applyFill="1" applyBorder="1" applyAlignment="1">
      <alignment horizontal="center" vertical="center"/>
    </xf>
    <xf numFmtId="0" fontId="26" fillId="0" borderId="26" xfId="5" applyFont="1" applyFill="1" applyBorder="1" applyAlignment="1">
      <alignment horizontal="center" vertical="center"/>
    </xf>
    <xf numFmtId="0" fontId="26" fillId="0" borderId="30" xfId="5" applyFont="1" applyFill="1" applyBorder="1" applyAlignment="1">
      <alignment horizontal="center" vertical="center"/>
    </xf>
    <xf numFmtId="0" fontId="26" fillId="0" borderId="9" xfId="5" applyFont="1" applyFill="1" applyBorder="1" applyAlignment="1">
      <alignment horizontal="center" vertical="center"/>
    </xf>
    <xf numFmtId="0" fontId="26" fillId="0" borderId="7" xfId="5" applyFont="1" applyFill="1" applyBorder="1" applyAlignment="1">
      <alignment horizontal="center" vertical="center"/>
    </xf>
    <xf numFmtId="0" fontId="28" fillId="0" borderId="9" xfId="5" applyFont="1" applyFill="1" applyBorder="1" applyAlignment="1">
      <alignment horizontal="center" vertical="center"/>
    </xf>
    <xf numFmtId="0" fontId="28" fillId="0" borderId="26" xfId="5" applyFont="1" applyFill="1" applyBorder="1" applyAlignment="1">
      <alignment horizontal="center" vertical="center"/>
    </xf>
    <xf numFmtId="0" fontId="28" fillId="0" borderId="7" xfId="5" applyFont="1" applyFill="1" applyBorder="1" applyAlignment="1">
      <alignment horizontal="center" vertical="center"/>
    </xf>
    <xf numFmtId="0" fontId="30" fillId="0" borderId="32" xfId="5" applyFont="1" applyFill="1" applyBorder="1" applyAlignment="1">
      <alignment horizontal="center" vertical="center" wrapText="1"/>
    </xf>
    <xf numFmtId="0" fontId="30" fillId="0" borderId="27" xfId="5" applyFont="1" applyFill="1" applyBorder="1" applyAlignment="1">
      <alignment horizontal="center" vertical="center"/>
    </xf>
    <xf numFmtId="0" fontId="30" fillId="0" borderId="22" xfId="5" applyFont="1" applyFill="1" applyBorder="1" applyAlignment="1">
      <alignment horizontal="center" vertical="center"/>
    </xf>
    <xf numFmtId="0" fontId="30" fillId="0" borderId="23" xfId="5" applyFont="1" applyFill="1" applyBorder="1" applyAlignment="1">
      <alignment horizontal="center" vertical="center"/>
    </xf>
    <xf numFmtId="0" fontId="30" fillId="0" borderId="9" xfId="5" applyFont="1" applyFill="1" applyBorder="1" applyAlignment="1">
      <alignment horizontal="center" vertical="center"/>
    </xf>
    <xf numFmtId="0" fontId="30" fillId="0" borderId="26" xfId="5" applyFont="1" applyFill="1" applyBorder="1" applyAlignment="1">
      <alignment horizontal="center" vertical="center"/>
    </xf>
    <xf numFmtId="0" fontId="30" fillId="0" borderId="7" xfId="5" applyFont="1" applyFill="1" applyBorder="1" applyAlignment="1">
      <alignment horizontal="center" vertical="center"/>
    </xf>
    <xf numFmtId="0" fontId="31" fillId="0" borderId="9" xfId="5" applyFont="1" applyFill="1" applyBorder="1" applyAlignment="1">
      <alignment horizontal="center" vertical="center" wrapText="1"/>
    </xf>
    <xf numFmtId="0" fontId="31" fillId="0" borderId="7" xfId="5" applyFont="1" applyFill="1" applyBorder="1" applyAlignment="1">
      <alignment horizontal="center" vertical="center" wrapText="1"/>
    </xf>
    <xf numFmtId="0" fontId="30" fillId="0" borderId="14" xfId="5" applyFont="1" applyFill="1" applyBorder="1" applyAlignment="1">
      <alignment horizontal="center" vertical="center"/>
    </xf>
    <xf numFmtId="0" fontId="30" fillId="0" borderId="34" xfId="5" applyFont="1" applyFill="1" applyBorder="1" applyAlignment="1">
      <alignment horizontal="center" vertical="center"/>
    </xf>
    <xf numFmtId="0" fontId="30" fillId="0" borderId="12" xfId="5" applyFont="1" applyFill="1" applyBorder="1" applyAlignment="1">
      <alignment horizontal="center" vertical="center"/>
    </xf>
    <xf numFmtId="0" fontId="26" fillId="0" borderId="6" xfId="5" applyFont="1" applyFill="1" applyBorder="1" applyAlignment="1">
      <alignment horizontal="center" vertical="center"/>
    </xf>
    <xf numFmtId="0" fontId="26" fillId="0" borderId="5" xfId="5" applyFont="1" applyFill="1" applyBorder="1" applyAlignment="1">
      <alignment horizontal="center" vertical="center"/>
    </xf>
    <xf numFmtId="0" fontId="25" fillId="0" borderId="32" xfId="5" applyFont="1" applyFill="1" applyBorder="1" applyAlignment="1">
      <alignment horizontal="center" vertical="center" wrapText="1"/>
    </xf>
    <xf numFmtId="0" fontId="25" fillId="0" borderId="27" xfId="5" applyFont="1" applyFill="1" applyBorder="1" applyAlignment="1">
      <alignment horizontal="center" vertical="center" wrapText="1"/>
    </xf>
    <xf numFmtId="0" fontId="25" fillId="0" borderId="33" xfId="5" applyFont="1" applyFill="1" applyBorder="1" applyAlignment="1">
      <alignment horizontal="center" vertical="center" wrapText="1"/>
    </xf>
    <xf numFmtId="0" fontId="25" fillId="0" borderId="19" xfId="5" applyFont="1" applyFill="1" applyBorder="1" applyAlignment="1">
      <alignment horizontal="center" vertical="center" wrapText="1"/>
    </xf>
    <xf numFmtId="0" fontId="27" fillId="0" borderId="28" xfId="4" applyFont="1" applyFill="1" applyBorder="1" applyAlignment="1">
      <alignment horizontal="center" vertical="center" shrinkToFit="1"/>
    </xf>
    <xf numFmtId="0" fontId="27" fillId="0" borderId="18" xfId="4" applyFont="1" applyFill="1" applyBorder="1" applyAlignment="1">
      <alignment horizontal="center" vertical="center" shrinkToFit="1"/>
    </xf>
    <xf numFmtId="0" fontId="9" fillId="0" borderId="28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18" xfId="4" applyFont="1" applyFill="1" applyBorder="1" applyAlignment="1">
      <alignment horizontal="center" vertical="center"/>
    </xf>
    <xf numFmtId="0" fontId="33" fillId="0" borderId="9" xfId="4" applyFont="1" applyFill="1" applyBorder="1" applyAlignment="1">
      <alignment horizontal="center" vertical="center"/>
    </xf>
    <xf numFmtId="0" fontId="33" fillId="0" borderId="26" xfId="4" applyFont="1" applyFill="1" applyBorder="1" applyAlignment="1">
      <alignment horizontal="center" vertical="center"/>
    </xf>
    <xf numFmtId="0" fontId="33" fillId="0" borderId="7" xfId="4" applyFont="1" applyFill="1" applyBorder="1" applyAlignment="1">
      <alignment horizontal="center" vertical="center"/>
    </xf>
    <xf numFmtId="0" fontId="21" fillId="0" borderId="28" xfId="4" applyFont="1" applyFill="1" applyBorder="1" applyAlignment="1">
      <alignment horizontal="center" vertical="center" wrapText="1"/>
    </xf>
    <xf numFmtId="0" fontId="9" fillId="0" borderId="28" xfId="4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0" fontId="26" fillId="0" borderId="28" xfId="4" applyFont="1" applyFill="1" applyBorder="1" applyAlignment="1">
      <alignment horizontal="center" vertical="center"/>
    </xf>
    <xf numFmtId="0" fontId="26" fillId="0" borderId="18" xfId="4" applyFont="1" applyFill="1" applyBorder="1" applyAlignment="1">
      <alignment horizontal="center" vertical="center"/>
    </xf>
    <xf numFmtId="0" fontId="26" fillId="0" borderId="5" xfId="4" applyFont="1" applyFill="1" applyBorder="1" applyAlignment="1">
      <alignment horizontal="center" vertical="center"/>
    </xf>
    <xf numFmtId="0" fontId="25" fillId="0" borderId="9" xfId="4" applyFont="1" applyFill="1" applyBorder="1" applyAlignment="1">
      <alignment horizontal="center" vertical="center"/>
    </xf>
    <xf numFmtId="0" fontId="25" fillId="0" borderId="26" xfId="4" applyFont="1" applyFill="1" applyBorder="1" applyAlignment="1">
      <alignment horizontal="center" vertical="center"/>
    </xf>
    <xf numFmtId="0" fontId="25" fillId="0" borderId="7" xfId="4" applyFont="1" applyFill="1" applyBorder="1" applyAlignment="1">
      <alignment horizontal="center" vertical="center"/>
    </xf>
    <xf numFmtId="0" fontId="27" fillId="0" borderId="9" xfId="4" applyFont="1" applyFill="1" applyBorder="1" applyAlignment="1">
      <alignment horizontal="center" vertical="center" shrinkToFit="1"/>
    </xf>
    <xf numFmtId="0" fontId="27" fillId="0" borderId="26" xfId="4" applyFont="1" applyFill="1" applyBorder="1" applyAlignment="1">
      <alignment horizontal="center" vertical="center" shrinkToFit="1"/>
    </xf>
    <xf numFmtId="0" fontId="27" fillId="0" borderId="7" xfId="4" applyFont="1" applyFill="1" applyBorder="1" applyAlignment="1">
      <alignment horizontal="center" vertical="center" shrinkToFit="1"/>
    </xf>
    <xf numFmtId="0" fontId="26" fillId="0" borderId="8" xfId="4" applyFont="1" applyFill="1" applyBorder="1" applyAlignment="1">
      <alignment horizontal="center" vertical="center"/>
    </xf>
    <xf numFmtId="0" fontId="25" fillId="0" borderId="16" xfId="4" applyFont="1" applyFill="1" applyBorder="1" applyAlignment="1">
      <alignment horizontal="center" vertical="center"/>
    </xf>
    <xf numFmtId="0" fontId="25" fillId="0" borderId="20" xfId="4" applyFont="1" applyFill="1" applyBorder="1" applyAlignment="1">
      <alignment horizontal="center" vertical="center"/>
    </xf>
    <xf numFmtId="0" fontId="24" fillId="0" borderId="5" xfId="4" applyFont="1" applyFill="1" applyBorder="1" applyAlignment="1">
      <alignment horizontal="center" vertical="center" wrapText="1"/>
    </xf>
    <xf numFmtId="0" fontId="24" fillId="0" borderId="5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4" fillId="0" borderId="4" xfId="4" applyFont="1" applyFill="1" applyBorder="1" applyAlignment="1">
      <alignment horizontal="center" vertical="center"/>
    </xf>
    <xf numFmtId="0" fontId="24" fillId="0" borderId="10" xfId="4" applyFont="1" applyFill="1" applyBorder="1" applyAlignment="1">
      <alignment horizontal="center" vertical="center"/>
    </xf>
    <xf numFmtId="0" fontId="24" fillId="0" borderId="61" xfId="4" applyFont="1" applyFill="1" applyBorder="1" applyAlignment="1">
      <alignment horizontal="center" vertical="center"/>
    </xf>
    <xf numFmtId="0" fontId="24" fillId="0" borderId="60" xfId="4" applyFont="1" applyFill="1" applyBorder="1" applyAlignment="1">
      <alignment horizontal="center" vertical="center"/>
    </xf>
    <xf numFmtId="0" fontId="24" fillId="0" borderId="2" xfId="4" applyFont="1" applyFill="1" applyBorder="1" applyAlignment="1">
      <alignment horizontal="center" vertical="center"/>
    </xf>
    <xf numFmtId="0" fontId="24" fillId="0" borderId="6" xfId="4" applyFont="1" applyFill="1" applyBorder="1" applyAlignment="1">
      <alignment horizontal="center" vertical="center"/>
    </xf>
    <xf numFmtId="0" fontId="24" fillId="0" borderId="59" xfId="4" applyFont="1" applyFill="1" applyBorder="1" applyAlignment="1">
      <alignment horizontal="center" vertical="center"/>
    </xf>
    <xf numFmtId="0" fontId="24" fillId="0" borderId="1" xfId="4" applyFont="1" applyFill="1" applyBorder="1" applyAlignment="1">
      <alignment horizontal="center" vertical="center"/>
    </xf>
    <xf numFmtId="0" fontId="24" fillId="0" borderId="1" xfId="4" applyFont="1" applyFill="1" applyBorder="1" applyAlignment="1">
      <alignment horizontal="center" vertical="center" wrapText="1"/>
    </xf>
    <xf numFmtId="0" fontId="24" fillId="0" borderId="60" xfId="4" applyFont="1" applyFill="1" applyBorder="1" applyAlignment="1">
      <alignment horizontal="center" vertical="center" wrapText="1"/>
    </xf>
    <xf numFmtId="0" fontId="24" fillId="0" borderId="40" xfId="4" applyFont="1" applyFill="1" applyBorder="1" applyAlignment="1">
      <alignment horizontal="center" vertical="center" wrapText="1"/>
    </xf>
    <xf numFmtId="0" fontId="24" fillId="0" borderId="58" xfId="4" applyFont="1" applyFill="1" applyBorder="1" applyAlignment="1">
      <alignment horizontal="center" vertical="center" wrapText="1"/>
    </xf>
    <xf numFmtId="0" fontId="24" fillId="0" borderId="19" xfId="4" applyFont="1" applyFill="1" applyBorder="1" applyAlignment="1">
      <alignment horizontal="center" vertical="center" wrapText="1"/>
    </xf>
    <xf numFmtId="0" fontId="24" fillId="0" borderId="17" xfId="4" applyFont="1" applyFill="1" applyBorder="1" applyAlignment="1">
      <alignment horizontal="center" vertical="center" wrapText="1"/>
    </xf>
    <xf numFmtId="0" fontId="24" fillId="0" borderId="17" xfId="4" applyFont="1" applyFill="1" applyBorder="1" applyAlignment="1">
      <alignment horizontal="center" vertical="center"/>
    </xf>
    <xf numFmtId="0" fontId="33" fillId="0" borderId="5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2" fillId="0" borderId="21" xfId="2" applyFont="1" applyFill="1" applyBorder="1" applyAlignment="1">
      <alignment horizontal="left" vertical="center"/>
    </xf>
    <xf numFmtId="0" fontId="26" fillId="0" borderId="9" xfId="4" applyFont="1" applyFill="1" applyBorder="1" applyAlignment="1">
      <alignment horizontal="center" vertical="center"/>
    </xf>
    <xf numFmtId="0" fontId="26" fillId="0" borderId="26" xfId="4" applyFont="1" applyFill="1" applyBorder="1" applyAlignment="1">
      <alignment horizontal="center" vertical="center"/>
    </xf>
    <xf numFmtId="0" fontId="26" fillId="0" borderId="7" xfId="4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/>
    </xf>
    <xf numFmtId="0" fontId="12" fillId="5" borderId="38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vertical="center"/>
    </xf>
    <xf numFmtId="0" fontId="12" fillId="5" borderId="9" xfId="0" applyFont="1" applyFill="1" applyBorder="1" applyAlignment="1">
      <alignment horizontal="center" vertical="center" wrapText="1"/>
    </xf>
    <xf numFmtId="0" fontId="25" fillId="0" borderId="32" xfId="5" applyFont="1" applyBorder="1" applyAlignment="1">
      <alignment horizontal="center" vertical="center" wrapText="1"/>
    </xf>
    <xf numFmtId="0" fontId="25" fillId="0" borderId="27" xfId="5" applyFont="1" applyBorder="1" applyAlignment="1">
      <alignment horizontal="center" vertical="center"/>
    </xf>
    <xf numFmtId="0" fontId="25" fillId="0" borderId="33" xfId="5" applyFont="1" applyBorder="1" applyAlignment="1">
      <alignment horizontal="center" vertical="center"/>
    </xf>
    <xf numFmtId="0" fontId="25" fillId="0" borderId="19" xfId="5" applyFont="1" applyBorder="1" applyAlignment="1">
      <alignment horizontal="center" vertical="center"/>
    </xf>
    <xf numFmtId="0" fontId="28" fillId="0" borderId="9" xfId="5" applyFont="1" applyBorder="1" applyAlignment="1">
      <alignment horizontal="center" vertical="center"/>
    </xf>
    <xf numFmtId="0" fontId="28" fillId="0" borderId="26" xfId="5" applyFont="1" applyBorder="1" applyAlignment="1">
      <alignment horizontal="center" vertical="center"/>
    </xf>
    <xf numFmtId="0" fontId="28" fillId="0" borderId="7" xfId="5" applyFont="1" applyBorder="1" applyAlignment="1">
      <alignment horizontal="center" vertical="center"/>
    </xf>
    <xf numFmtId="0" fontId="26" fillId="0" borderId="26" xfId="5" applyFont="1" applyBorder="1" applyAlignment="1">
      <alignment horizontal="center" vertical="center"/>
    </xf>
    <xf numFmtId="0" fontId="26" fillId="0" borderId="7" xfId="5" applyFont="1" applyBorder="1" applyAlignment="1">
      <alignment horizontal="center" vertical="center"/>
    </xf>
    <xf numFmtId="0" fontId="26" fillId="0" borderId="9" xfId="5" applyFont="1" applyBorder="1" applyAlignment="1">
      <alignment horizontal="center" vertical="center"/>
    </xf>
    <xf numFmtId="0" fontId="30" fillId="8" borderId="32" xfId="5" applyFont="1" applyFill="1" applyBorder="1" applyAlignment="1">
      <alignment horizontal="center" vertical="center" wrapText="1"/>
    </xf>
    <xf numFmtId="0" fontId="30" fillId="8" borderId="27" xfId="5" applyFont="1" applyFill="1" applyBorder="1" applyAlignment="1">
      <alignment horizontal="center" vertical="center"/>
    </xf>
    <xf numFmtId="0" fontId="30" fillId="8" borderId="22" xfId="5" applyFont="1" applyFill="1" applyBorder="1" applyAlignment="1">
      <alignment horizontal="center" vertical="center"/>
    </xf>
    <xf numFmtId="0" fontId="30" fillId="8" borderId="23" xfId="5" applyFont="1" applyFill="1" applyBorder="1" applyAlignment="1">
      <alignment horizontal="center" vertical="center"/>
    </xf>
    <xf numFmtId="0" fontId="30" fillId="8" borderId="26" xfId="5" applyFont="1" applyFill="1" applyBorder="1" applyAlignment="1">
      <alignment horizontal="center" vertical="center"/>
    </xf>
    <xf numFmtId="0" fontId="30" fillId="8" borderId="7" xfId="5" applyFont="1" applyFill="1" applyBorder="1" applyAlignment="1">
      <alignment horizontal="center" vertical="center"/>
    </xf>
    <xf numFmtId="0" fontId="31" fillId="8" borderId="9" xfId="5" applyFont="1" applyFill="1" applyBorder="1" applyAlignment="1">
      <alignment horizontal="center" vertical="center" wrapText="1"/>
    </xf>
    <xf numFmtId="0" fontId="31" fillId="8" borderId="7" xfId="5" applyFont="1" applyFill="1" applyBorder="1" applyAlignment="1">
      <alignment horizontal="center" vertical="center" wrapText="1"/>
    </xf>
    <xf numFmtId="0" fontId="30" fillId="8" borderId="34" xfId="5" applyFont="1" applyFill="1" applyBorder="1" applyAlignment="1">
      <alignment horizontal="center" vertical="center"/>
    </xf>
    <xf numFmtId="0" fontId="30" fillId="8" borderId="12" xfId="5" applyFont="1" applyFill="1" applyBorder="1" applyAlignment="1">
      <alignment horizontal="center" vertical="center"/>
    </xf>
    <xf numFmtId="0" fontId="30" fillId="8" borderId="14" xfId="5" applyFont="1" applyFill="1" applyBorder="1" applyAlignment="1">
      <alignment horizontal="center" vertical="center"/>
    </xf>
    <xf numFmtId="0" fontId="25" fillId="2" borderId="5" xfId="4" applyFont="1" applyFill="1" applyBorder="1" applyAlignment="1">
      <alignment horizontal="center" vertical="center"/>
    </xf>
    <xf numFmtId="0" fontId="25" fillId="8" borderId="5" xfId="4" applyFont="1" applyFill="1" applyBorder="1" applyAlignment="1">
      <alignment horizontal="center" vertical="center"/>
    </xf>
    <xf numFmtId="0" fontId="25" fillId="8" borderId="6" xfId="4" applyFont="1" applyFill="1" applyBorder="1" applyAlignment="1">
      <alignment horizontal="center" vertical="center"/>
    </xf>
    <xf numFmtId="0" fontId="26" fillId="0" borderId="31" xfId="5" applyFont="1" applyBorder="1" applyAlignment="1">
      <alignment horizontal="center" vertical="center"/>
    </xf>
    <xf numFmtId="0" fontId="26" fillId="0" borderId="30" xfId="5" applyFont="1" applyBorder="1" applyAlignment="1">
      <alignment horizontal="center" vertical="center"/>
    </xf>
    <xf numFmtId="0" fontId="26" fillId="0" borderId="6" xfId="5" applyFont="1" applyBorder="1" applyAlignment="1">
      <alignment horizontal="center" vertical="center"/>
    </xf>
    <xf numFmtId="0" fontId="26" fillId="0" borderId="5" xfId="5" applyFont="1" applyBorder="1" applyAlignment="1">
      <alignment horizontal="center" vertical="center"/>
    </xf>
    <xf numFmtId="0" fontId="25" fillId="0" borderId="29" xfId="4" applyFont="1" applyBorder="1" applyAlignment="1">
      <alignment horizontal="center" vertical="center"/>
    </xf>
    <xf numFmtId="0" fontId="25" fillId="0" borderId="16" xfId="4" applyFont="1" applyBorder="1" applyAlignment="1">
      <alignment horizontal="center" vertical="center"/>
    </xf>
    <xf numFmtId="0" fontId="25" fillId="0" borderId="20" xfId="4" applyFont="1" applyBorder="1" applyAlignment="1">
      <alignment horizontal="center" vertical="center"/>
    </xf>
    <xf numFmtId="0" fontId="25" fillId="0" borderId="5" xfId="4" applyFont="1" applyBorder="1" applyAlignment="1">
      <alignment horizontal="center" vertical="center"/>
    </xf>
    <xf numFmtId="0" fontId="25" fillId="0" borderId="25" xfId="4" applyFont="1" applyBorder="1" applyAlignment="1">
      <alignment horizontal="center" vertical="center" wrapText="1"/>
    </xf>
    <xf numFmtId="0" fontId="25" fillId="0" borderId="24" xfId="4" applyFont="1" applyBorder="1" applyAlignment="1">
      <alignment horizontal="center" vertical="center" wrapText="1"/>
    </xf>
    <xf numFmtId="0" fontId="25" fillId="0" borderId="17" xfId="4" applyFont="1" applyBorder="1" applyAlignment="1">
      <alignment horizontal="center" vertical="center" wrapText="1"/>
    </xf>
    <xf numFmtId="0" fontId="26" fillId="0" borderId="5" xfId="4" applyFont="1" applyBorder="1" applyAlignment="1">
      <alignment horizontal="center" vertical="center"/>
    </xf>
    <xf numFmtId="0" fontId="26" fillId="0" borderId="28" xfId="4" applyFont="1" applyBorder="1" applyAlignment="1">
      <alignment horizontal="center" vertical="center"/>
    </xf>
    <xf numFmtId="0" fontId="26" fillId="0" borderId="18" xfId="4" applyFont="1" applyBorder="1" applyAlignment="1">
      <alignment horizontal="center" vertical="center"/>
    </xf>
    <xf numFmtId="0" fontId="25" fillId="0" borderId="25" xfId="4" applyFont="1" applyBorder="1" applyAlignment="1">
      <alignment horizontal="center" vertical="center"/>
    </xf>
    <xf numFmtId="0" fontId="25" fillId="0" borderId="24" xfId="4" applyFont="1" applyBorder="1" applyAlignment="1">
      <alignment horizontal="center" vertical="center"/>
    </xf>
    <xf numFmtId="0" fontId="25" fillId="0" borderId="17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/>
    </xf>
    <xf numFmtId="0" fontId="26" fillId="0" borderId="9" xfId="4" applyFont="1" applyBorder="1" applyAlignment="1">
      <alignment horizontal="center" vertical="center" shrinkToFit="1"/>
    </xf>
    <xf numFmtId="0" fontId="26" fillId="0" borderId="26" xfId="4" applyFont="1" applyBorder="1" applyAlignment="1">
      <alignment horizontal="center" vertical="center" shrinkToFit="1"/>
    </xf>
    <xf numFmtId="0" fontId="26" fillId="0" borderId="7" xfId="4" applyFont="1" applyBorder="1" applyAlignment="1">
      <alignment horizontal="center" vertical="center" shrinkToFit="1"/>
    </xf>
    <xf numFmtId="0" fontId="35" fillId="0" borderId="28" xfId="4" applyFont="1" applyBorder="1" applyAlignment="1">
      <alignment horizontal="center" vertical="center" wrapText="1" shrinkToFit="1"/>
    </xf>
    <xf numFmtId="0" fontId="27" fillId="0" borderId="8" xfId="4" applyFont="1" applyBorder="1" applyAlignment="1">
      <alignment horizontal="center" vertical="center" shrinkToFit="1"/>
    </xf>
    <xf numFmtId="0" fontId="27" fillId="0" borderId="18" xfId="4" applyFont="1" applyBorder="1" applyAlignment="1">
      <alignment horizontal="center" vertical="center" shrinkToFit="1"/>
    </xf>
    <xf numFmtId="0" fontId="24" fillId="0" borderId="9" xfId="4" applyFont="1" applyBorder="1" applyAlignment="1">
      <alignment horizontal="center" vertical="center" wrapText="1"/>
    </xf>
    <xf numFmtId="0" fontId="24" fillId="0" borderId="26" xfId="4" applyFont="1" applyBorder="1" applyAlignment="1">
      <alignment horizontal="center" vertical="center" wrapText="1"/>
    </xf>
    <xf numFmtId="0" fontId="24" fillId="0" borderId="7" xfId="4" applyFont="1" applyBorder="1" applyAlignment="1">
      <alignment horizontal="center" vertical="center" wrapText="1"/>
    </xf>
    <xf numFmtId="0" fontId="33" fillId="0" borderId="9" xfId="4" applyFont="1" applyBorder="1" applyAlignment="1">
      <alignment horizontal="center" vertical="center"/>
    </xf>
    <xf numFmtId="0" fontId="33" fillId="0" borderId="26" xfId="4" applyFont="1" applyBorder="1" applyAlignment="1">
      <alignment horizontal="center" vertical="center"/>
    </xf>
    <xf numFmtId="0" fontId="33" fillId="0" borderId="7" xfId="4" applyFont="1" applyBorder="1" applyAlignment="1">
      <alignment horizontal="center" vertical="center"/>
    </xf>
    <xf numFmtId="0" fontId="33" fillId="0" borderId="5" xfId="4" applyFont="1" applyBorder="1" applyAlignment="1">
      <alignment horizontal="center" vertical="center"/>
    </xf>
    <xf numFmtId="0" fontId="9" fillId="0" borderId="28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25" fillId="8" borderId="9" xfId="4" applyFont="1" applyFill="1" applyBorder="1" applyAlignment="1">
      <alignment horizontal="center" vertical="center"/>
    </xf>
    <xf numFmtId="0" fontId="25" fillId="8" borderId="26" xfId="4" applyFont="1" applyFill="1" applyBorder="1" applyAlignment="1">
      <alignment horizontal="center" vertical="center"/>
    </xf>
    <xf numFmtId="0" fontId="25" fillId="8" borderId="7" xfId="4" applyFont="1" applyFill="1" applyBorder="1" applyAlignment="1">
      <alignment horizontal="center" vertical="center"/>
    </xf>
    <xf numFmtId="0" fontId="27" fillId="0" borderId="9" xfId="4" applyFont="1" applyBorder="1" applyAlignment="1">
      <alignment horizontal="center" vertical="center" shrinkToFit="1"/>
    </xf>
    <xf numFmtId="0" fontId="27" fillId="0" borderId="26" xfId="4" applyFont="1" applyBorder="1" applyAlignment="1">
      <alignment horizontal="center" vertical="center" shrinkToFit="1"/>
    </xf>
    <xf numFmtId="0" fontId="27" fillId="0" borderId="7" xfId="4" applyFont="1" applyBorder="1" applyAlignment="1">
      <alignment horizontal="center" vertical="center" shrinkToFit="1"/>
    </xf>
    <xf numFmtId="0" fontId="9" fillId="0" borderId="8" xfId="4" applyFont="1" applyBorder="1" applyAlignment="1">
      <alignment horizontal="center" vertical="center"/>
    </xf>
    <xf numFmtId="0" fontId="9" fillId="0" borderId="28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26" fillId="0" borderId="9" xfId="4" applyFont="1" applyBorder="1" applyAlignment="1">
      <alignment horizontal="center" vertical="center"/>
    </xf>
    <xf numFmtId="0" fontId="26" fillId="0" borderId="26" xfId="4" applyFont="1" applyBorder="1" applyAlignment="1">
      <alignment horizontal="center" vertical="center"/>
    </xf>
    <xf numFmtId="0" fontId="26" fillId="0" borderId="7" xfId="4" applyFont="1" applyBorder="1" applyAlignment="1">
      <alignment horizontal="center" vertical="center"/>
    </xf>
    <xf numFmtId="0" fontId="24" fillId="0" borderId="5" xfId="4" applyFont="1" applyBorder="1" applyAlignment="1">
      <alignment horizontal="center" vertical="center" wrapText="1"/>
    </xf>
    <xf numFmtId="0" fontId="24" fillId="0" borderId="5" xfId="4" applyFont="1" applyBorder="1" applyAlignment="1">
      <alignment horizontal="center" vertical="center"/>
    </xf>
    <xf numFmtId="0" fontId="24" fillId="6" borderId="2" xfId="4" applyFont="1" applyFill="1" applyBorder="1" applyAlignment="1">
      <alignment horizontal="center" vertical="center"/>
    </xf>
    <xf numFmtId="0" fontId="24" fillId="6" borderId="6" xfId="4" applyFont="1" applyFill="1" applyBorder="1" applyAlignment="1">
      <alignment horizontal="center" vertical="center"/>
    </xf>
    <xf numFmtId="0" fontId="24" fillId="6" borderId="11" xfId="4" applyFont="1" applyFill="1" applyBorder="1" applyAlignment="1">
      <alignment horizontal="center" vertical="center"/>
    </xf>
    <xf numFmtId="0" fontId="24" fillId="6" borderId="1" xfId="4" applyFont="1" applyFill="1" applyBorder="1" applyAlignment="1">
      <alignment horizontal="center" vertical="center"/>
    </xf>
    <xf numFmtId="0" fontId="24" fillId="6" borderId="5" xfId="4" applyFont="1" applyFill="1" applyBorder="1" applyAlignment="1">
      <alignment horizontal="center" vertical="center"/>
    </xf>
    <xf numFmtId="0" fontId="24" fillId="6" borderId="13" xfId="4" applyFont="1" applyFill="1" applyBorder="1" applyAlignment="1">
      <alignment horizontal="center" vertical="center"/>
    </xf>
    <xf numFmtId="0" fontId="24" fillId="6" borderId="1" xfId="4" applyFont="1" applyFill="1" applyBorder="1" applyAlignment="1">
      <alignment horizontal="center" vertical="center" wrapText="1"/>
    </xf>
    <xf numFmtId="0" fontId="24" fillId="6" borderId="5" xfId="4" applyFont="1" applyFill="1" applyBorder="1" applyAlignment="1">
      <alignment horizontal="center" vertical="center" wrapText="1"/>
    </xf>
    <xf numFmtId="0" fontId="24" fillId="6" borderId="13" xfId="4" applyFont="1" applyFill="1" applyBorder="1" applyAlignment="1">
      <alignment horizontal="center" vertical="center" wrapText="1"/>
    </xf>
    <xf numFmtId="0" fontId="24" fillId="6" borderId="4" xfId="4" applyFont="1" applyFill="1" applyBorder="1" applyAlignment="1">
      <alignment horizontal="center" vertical="center"/>
    </xf>
    <xf numFmtId="0" fontId="24" fillId="6" borderId="10" xfId="4" applyFont="1" applyFill="1" applyBorder="1" applyAlignment="1">
      <alignment horizontal="center" vertical="center"/>
    </xf>
    <xf numFmtId="0" fontId="24" fillId="6" borderId="15" xfId="4" applyFont="1" applyFill="1" applyBorder="1" applyAlignment="1">
      <alignment horizontal="center" vertical="center"/>
    </xf>
    <xf numFmtId="0" fontId="24" fillId="0" borderId="38" xfId="4" applyFont="1" applyBorder="1" applyAlignment="1">
      <alignment horizontal="center" vertical="center" wrapText="1"/>
    </xf>
    <xf numFmtId="0" fontId="24" fillId="0" borderId="57" xfId="4" applyFont="1" applyBorder="1" applyAlignment="1">
      <alignment horizontal="center" vertical="center" wrapText="1"/>
    </xf>
    <xf numFmtId="0" fontId="24" fillId="0" borderId="3" xfId="4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/>
    </xf>
    <xf numFmtId="0" fontId="25" fillId="2" borderId="5" xfId="4" applyFont="1" applyFill="1" applyBorder="1" applyAlignment="1">
      <alignment horizontal="center" vertical="center" wrapText="1"/>
    </xf>
    <xf numFmtId="0" fontId="27" fillId="0" borderId="28" xfId="4" applyFont="1" applyBorder="1" applyAlignment="1">
      <alignment horizontal="center" vertical="center" shrinkToFi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FDE9D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view="pageBreakPreview" zoomScaleNormal="100" zoomScaleSheetLayoutView="100" workbookViewId="0">
      <selection activeCell="V10" sqref="V10"/>
    </sheetView>
  </sheetViews>
  <sheetFormatPr defaultColWidth="8.88671875" defaultRowHeight="17.100000000000001" customHeight="1"/>
  <cols>
    <col min="1" max="1" width="7.44140625" style="1" customWidth="1"/>
    <col min="2" max="2" width="4" style="1" bestFit="1" customWidth="1"/>
    <col min="3" max="3" width="11.44140625" style="1" customWidth="1"/>
    <col min="4" max="4" width="20" style="1" bestFit="1" customWidth="1"/>
    <col min="5" max="5" width="10.77734375" style="1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16.5" customHeight="1" thickBot="1">
      <c r="A1" s="263" t="s">
        <v>61</v>
      </c>
      <c r="B1" s="263"/>
      <c r="C1" s="263"/>
      <c r="D1" s="263"/>
      <c r="E1" s="263"/>
      <c r="F1" s="263"/>
      <c r="G1" s="263"/>
      <c r="H1" s="264" t="s">
        <v>62</v>
      </c>
      <c r="I1" s="264"/>
      <c r="J1" s="264"/>
      <c r="K1" s="264"/>
      <c r="L1" s="264"/>
      <c r="M1" s="264"/>
      <c r="N1" s="264"/>
      <c r="O1" s="264"/>
      <c r="P1" s="264"/>
      <c r="Q1" s="250" t="s">
        <v>46</v>
      </c>
      <c r="R1" s="250"/>
      <c r="S1" s="250"/>
      <c r="T1" s="250"/>
      <c r="U1" s="250"/>
      <c r="V1" s="250"/>
    </row>
    <row r="2" spans="1:22" ht="24.95" customHeight="1">
      <c r="A2" s="253" t="s">
        <v>0</v>
      </c>
      <c r="B2" s="251"/>
      <c r="C2" s="251" t="s">
        <v>12</v>
      </c>
      <c r="D2" s="251" t="s">
        <v>51</v>
      </c>
      <c r="E2" s="265" t="s">
        <v>56</v>
      </c>
      <c r="F2" s="251" t="s">
        <v>53</v>
      </c>
      <c r="G2" s="251" t="s">
        <v>54</v>
      </c>
      <c r="H2" s="253" t="s">
        <v>1</v>
      </c>
      <c r="I2" s="251"/>
      <c r="J2" s="251"/>
      <c r="K2" s="251"/>
      <c r="L2" s="251"/>
      <c r="M2" s="254"/>
      <c r="N2" s="255" t="s">
        <v>2</v>
      </c>
      <c r="O2" s="256"/>
      <c r="P2" s="251"/>
      <c r="Q2" s="251"/>
      <c r="R2" s="251"/>
      <c r="S2" s="257"/>
      <c r="T2" s="253" t="s">
        <v>3</v>
      </c>
      <c r="U2" s="251"/>
      <c r="V2" s="254"/>
    </row>
    <row r="3" spans="1:22" ht="24.95" customHeight="1">
      <c r="A3" s="258"/>
      <c r="B3" s="252"/>
      <c r="C3" s="252"/>
      <c r="D3" s="252"/>
      <c r="E3" s="266"/>
      <c r="F3" s="252"/>
      <c r="G3" s="252"/>
      <c r="H3" s="258" t="s">
        <v>4</v>
      </c>
      <c r="I3" s="252"/>
      <c r="J3" s="252"/>
      <c r="K3" s="252" t="s">
        <v>5</v>
      </c>
      <c r="L3" s="252"/>
      <c r="M3" s="259"/>
      <c r="N3" s="260" t="s">
        <v>4</v>
      </c>
      <c r="O3" s="261"/>
      <c r="P3" s="252"/>
      <c r="Q3" s="252" t="s">
        <v>5</v>
      </c>
      <c r="R3" s="252"/>
      <c r="S3" s="262"/>
      <c r="T3" s="258"/>
      <c r="U3" s="252"/>
      <c r="V3" s="259"/>
    </row>
    <row r="4" spans="1:22" ht="24.95" customHeight="1">
      <c r="A4" s="258"/>
      <c r="B4" s="252"/>
      <c r="C4" s="252"/>
      <c r="D4" s="252"/>
      <c r="E4" s="267"/>
      <c r="F4" s="252"/>
      <c r="G4" s="252"/>
      <c r="H4" s="55" t="s">
        <v>6</v>
      </c>
      <c r="I4" s="53" t="s">
        <v>7</v>
      </c>
      <c r="J4" s="53" t="s">
        <v>8</v>
      </c>
      <c r="K4" s="53" t="s">
        <v>6</v>
      </c>
      <c r="L4" s="53" t="s">
        <v>7</v>
      </c>
      <c r="M4" s="56" t="s">
        <v>8</v>
      </c>
      <c r="N4" s="57" t="s">
        <v>6</v>
      </c>
      <c r="O4" s="53" t="s">
        <v>7</v>
      </c>
      <c r="P4" s="53" t="s">
        <v>8</v>
      </c>
      <c r="Q4" s="53" t="s">
        <v>6</v>
      </c>
      <c r="R4" s="53" t="s">
        <v>7</v>
      </c>
      <c r="S4" s="58" t="s">
        <v>8</v>
      </c>
      <c r="T4" s="55" t="s">
        <v>6</v>
      </c>
      <c r="U4" s="53" t="s">
        <v>7</v>
      </c>
      <c r="V4" s="56" t="s">
        <v>8</v>
      </c>
    </row>
    <row r="5" spans="1:22" ht="24.95" customHeight="1">
      <c r="A5" s="268" t="s">
        <v>41</v>
      </c>
      <c r="B5" s="54" t="s">
        <v>9</v>
      </c>
      <c r="C5" s="36"/>
      <c r="D5" s="6" t="s">
        <v>63</v>
      </c>
      <c r="E5" s="50" t="s">
        <v>57</v>
      </c>
      <c r="F5" s="6" t="s">
        <v>58</v>
      </c>
      <c r="G5" s="7"/>
      <c r="H5" s="8">
        <v>2</v>
      </c>
      <c r="I5" s="7">
        <v>2</v>
      </c>
      <c r="J5" s="7">
        <v>0</v>
      </c>
      <c r="K5" s="7"/>
      <c r="L5" s="7"/>
      <c r="M5" s="12"/>
      <c r="N5" s="10"/>
      <c r="O5" s="7"/>
      <c r="P5" s="7"/>
      <c r="Q5" s="9"/>
      <c r="R5" s="61"/>
      <c r="S5" s="45"/>
      <c r="T5" s="60">
        <f>SUM(H5,K5,N5,Q5)</f>
        <v>2</v>
      </c>
      <c r="U5" s="61">
        <f>SUM(I5,L5,O5,R5)</f>
        <v>2</v>
      </c>
      <c r="V5" s="11">
        <f>SUM(J5,M5,P5,S5)</f>
        <v>0</v>
      </c>
    </row>
    <row r="6" spans="1:22" ht="24.95" customHeight="1">
      <c r="A6" s="268"/>
      <c r="B6" s="271" t="s">
        <v>10</v>
      </c>
      <c r="C6" s="5"/>
      <c r="D6" s="6" t="s">
        <v>64</v>
      </c>
      <c r="E6" s="50" t="s">
        <v>57</v>
      </c>
      <c r="F6" s="6" t="s">
        <v>58</v>
      </c>
      <c r="G6" s="7"/>
      <c r="H6" s="8">
        <v>1</v>
      </c>
      <c r="I6" s="7">
        <v>1</v>
      </c>
      <c r="J6" s="7">
        <v>0</v>
      </c>
      <c r="K6" s="7"/>
      <c r="L6" s="7"/>
      <c r="M6" s="12"/>
      <c r="N6" s="10"/>
      <c r="O6" s="7"/>
      <c r="P6" s="7"/>
      <c r="Q6" s="7"/>
      <c r="R6" s="7"/>
      <c r="S6" s="46"/>
      <c r="T6" s="60">
        <f t="shared" ref="T6:V11" si="0">SUM(H6,K6,N6,Q6)</f>
        <v>1</v>
      </c>
      <c r="U6" s="61">
        <f t="shared" si="0"/>
        <v>1</v>
      </c>
      <c r="V6" s="11">
        <f t="shared" si="0"/>
        <v>0</v>
      </c>
    </row>
    <row r="7" spans="1:22" ht="24.95" customHeight="1">
      <c r="A7" s="268"/>
      <c r="B7" s="272"/>
      <c r="C7" s="5"/>
      <c r="D7" s="6" t="s">
        <v>65</v>
      </c>
      <c r="E7" s="50" t="s">
        <v>57</v>
      </c>
      <c r="F7" s="6" t="s">
        <v>58</v>
      </c>
      <c r="G7" s="7"/>
      <c r="H7" s="8"/>
      <c r="I7" s="7"/>
      <c r="J7" s="7"/>
      <c r="K7" s="7">
        <v>1</v>
      </c>
      <c r="L7" s="7">
        <v>1</v>
      </c>
      <c r="M7" s="12">
        <v>0</v>
      </c>
      <c r="N7" s="10"/>
      <c r="O7" s="7"/>
      <c r="P7" s="7"/>
      <c r="Q7" s="7"/>
      <c r="R7" s="7"/>
      <c r="S7" s="46"/>
      <c r="T7" s="60">
        <f t="shared" si="0"/>
        <v>1</v>
      </c>
      <c r="U7" s="61">
        <f t="shared" si="0"/>
        <v>1</v>
      </c>
      <c r="V7" s="11">
        <f t="shared" si="0"/>
        <v>0</v>
      </c>
    </row>
    <row r="8" spans="1:22" ht="24.95" customHeight="1">
      <c r="A8" s="269"/>
      <c r="B8" s="272"/>
      <c r="C8" s="42"/>
      <c r="D8" s="6" t="s">
        <v>66</v>
      </c>
      <c r="E8" s="51" t="s">
        <v>57</v>
      </c>
      <c r="F8" s="6" t="s">
        <v>58</v>
      </c>
      <c r="G8" s="40"/>
      <c r="H8" s="39">
        <v>2</v>
      </c>
      <c r="I8" s="40">
        <v>2</v>
      </c>
      <c r="J8" s="40">
        <v>0</v>
      </c>
      <c r="K8" s="40"/>
      <c r="L8" s="40"/>
      <c r="M8" s="41"/>
      <c r="N8" s="44"/>
      <c r="O8" s="40"/>
      <c r="P8" s="40"/>
      <c r="Q8" s="40"/>
      <c r="R8" s="40"/>
      <c r="S8" s="47"/>
      <c r="T8" s="60">
        <f t="shared" si="0"/>
        <v>2</v>
      </c>
      <c r="U8" s="61">
        <f t="shared" si="0"/>
        <v>2</v>
      </c>
      <c r="V8" s="11">
        <f t="shared" si="0"/>
        <v>0</v>
      </c>
    </row>
    <row r="9" spans="1:22" ht="24.95" customHeight="1">
      <c r="A9" s="269"/>
      <c r="B9" s="272"/>
      <c r="C9" s="42"/>
      <c r="D9" s="6" t="s">
        <v>67</v>
      </c>
      <c r="E9" s="51" t="s">
        <v>57</v>
      </c>
      <c r="F9" s="6" t="s">
        <v>58</v>
      </c>
      <c r="G9" s="40"/>
      <c r="H9" s="39"/>
      <c r="I9" s="40"/>
      <c r="J9" s="40"/>
      <c r="K9" s="40"/>
      <c r="L9" s="40"/>
      <c r="M9" s="41"/>
      <c r="N9" s="44">
        <v>2</v>
      </c>
      <c r="O9" s="40">
        <v>2</v>
      </c>
      <c r="P9" s="40">
        <v>0</v>
      </c>
      <c r="Q9" s="40"/>
      <c r="R9" s="40"/>
      <c r="S9" s="47"/>
      <c r="T9" s="60">
        <f t="shared" si="0"/>
        <v>2</v>
      </c>
      <c r="U9" s="61">
        <f t="shared" si="0"/>
        <v>2</v>
      </c>
      <c r="V9" s="11">
        <f t="shared" si="0"/>
        <v>0</v>
      </c>
    </row>
    <row r="10" spans="1:22" ht="24.95" customHeight="1">
      <c r="A10" s="269"/>
      <c r="B10" s="272"/>
      <c r="C10" s="42"/>
      <c r="D10" s="43" t="s">
        <v>68</v>
      </c>
      <c r="E10" s="50" t="s">
        <v>57</v>
      </c>
      <c r="F10" s="43" t="s">
        <v>45</v>
      </c>
      <c r="G10" s="40"/>
      <c r="H10" s="39"/>
      <c r="I10" s="40"/>
      <c r="J10" s="40"/>
      <c r="K10" s="40">
        <v>2</v>
      </c>
      <c r="L10" s="40">
        <v>2</v>
      </c>
      <c r="M10" s="41">
        <v>0</v>
      </c>
      <c r="N10" s="44"/>
      <c r="O10" s="40"/>
      <c r="P10" s="40"/>
      <c r="Q10" s="40"/>
      <c r="R10" s="40"/>
      <c r="S10" s="47"/>
      <c r="T10" s="60">
        <v>2</v>
      </c>
      <c r="U10" s="61">
        <v>2</v>
      </c>
      <c r="V10" s="11">
        <v>0</v>
      </c>
    </row>
    <row r="11" spans="1:22" ht="24.95" customHeight="1">
      <c r="A11" s="269"/>
      <c r="B11" s="273"/>
      <c r="C11" s="42"/>
      <c r="D11" s="43" t="s">
        <v>69</v>
      </c>
      <c r="E11" s="51" t="s">
        <v>57</v>
      </c>
      <c r="F11" s="43" t="s">
        <v>45</v>
      </c>
      <c r="G11" s="40" t="s">
        <v>45</v>
      </c>
      <c r="H11" s="39"/>
      <c r="I11" s="40"/>
      <c r="J11" s="40"/>
      <c r="K11" s="40"/>
      <c r="L11" s="40"/>
      <c r="M11" s="41"/>
      <c r="N11" s="44">
        <v>2</v>
      </c>
      <c r="O11" s="40">
        <v>2</v>
      </c>
      <c r="P11" s="40">
        <v>0</v>
      </c>
      <c r="Q11" s="40"/>
      <c r="R11" s="40"/>
      <c r="S11" s="47"/>
      <c r="T11" s="60">
        <f t="shared" si="0"/>
        <v>2</v>
      </c>
      <c r="U11" s="61">
        <f t="shared" si="0"/>
        <v>2</v>
      </c>
      <c r="V11" s="11">
        <f t="shared" si="0"/>
        <v>0</v>
      </c>
    </row>
    <row r="12" spans="1:22" ht="24.95" customHeight="1" thickBot="1">
      <c r="A12" s="270"/>
      <c r="B12" s="63" t="s">
        <v>42</v>
      </c>
      <c r="C12" s="13"/>
      <c r="D12" s="13"/>
      <c r="E12" s="13"/>
      <c r="F12" s="63"/>
      <c r="G12" s="63"/>
      <c r="H12" s="62">
        <f>SUM(H5:H11)</f>
        <v>5</v>
      </c>
      <c r="I12" s="63">
        <f>SUM(I5:I11)</f>
        <v>5</v>
      </c>
      <c r="J12" s="63">
        <f t="shared" ref="J12:V12" si="1">SUM(J5:J11)</f>
        <v>0</v>
      </c>
      <c r="K12" s="63">
        <f t="shared" si="1"/>
        <v>3</v>
      </c>
      <c r="L12" s="63">
        <f t="shared" si="1"/>
        <v>3</v>
      </c>
      <c r="M12" s="15">
        <f t="shared" si="1"/>
        <v>0</v>
      </c>
      <c r="N12" s="14">
        <f t="shared" si="1"/>
        <v>4</v>
      </c>
      <c r="O12" s="63">
        <f t="shared" si="1"/>
        <v>4</v>
      </c>
      <c r="P12" s="63">
        <f t="shared" si="1"/>
        <v>0</v>
      </c>
      <c r="Q12" s="63">
        <f t="shared" si="1"/>
        <v>0</v>
      </c>
      <c r="R12" s="63">
        <f t="shared" si="1"/>
        <v>0</v>
      </c>
      <c r="S12" s="66">
        <f t="shared" si="1"/>
        <v>0</v>
      </c>
      <c r="T12" s="62">
        <f t="shared" si="1"/>
        <v>12</v>
      </c>
      <c r="U12" s="63">
        <f t="shared" si="1"/>
        <v>12</v>
      </c>
      <c r="V12" s="15">
        <f t="shared" si="1"/>
        <v>0</v>
      </c>
    </row>
    <row r="13" spans="1:22" ht="24.95" customHeight="1">
      <c r="A13" s="277" t="s">
        <v>43</v>
      </c>
      <c r="B13" s="278" t="s">
        <v>9</v>
      </c>
      <c r="C13" s="37"/>
      <c r="D13" s="16"/>
      <c r="E13" s="16"/>
      <c r="F13" s="17"/>
      <c r="G13" s="37"/>
      <c r="H13" s="18"/>
      <c r="I13" s="19"/>
      <c r="J13" s="19"/>
      <c r="K13" s="19"/>
      <c r="L13" s="19"/>
      <c r="M13" s="21"/>
      <c r="N13" s="20"/>
      <c r="O13" s="19"/>
      <c r="P13" s="19"/>
      <c r="Q13" s="19"/>
      <c r="R13" s="19"/>
      <c r="S13" s="48"/>
      <c r="T13" s="64">
        <f>SUM(H13,K13,N13,Q13)</f>
        <v>0</v>
      </c>
      <c r="U13" s="22">
        <f>SUM(I13,L13,O13,R13,)</f>
        <v>0</v>
      </c>
      <c r="V13" s="23">
        <f>SUM(J13,M13,P13,S13)</f>
        <v>0</v>
      </c>
    </row>
    <row r="14" spans="1:22" ht="24.95" customHeight="1">
      <c r="A14" s="268"/>
      <c r="B14" s="279"/>
      <c r="C14" s="36"/>
      <c r="D14" s="24"/>
      <c r="E14" s="24"/>
      <c r="F14" s="25"/>
      <c r="G14" s="36"/>
      <c r="H14" s="8"/>
      <c r="I14" s="7"/>
      <c r="J14" s="7"/>
      <c r="K14" s="7"/>
      <c r="L14" s="7"/>
      <c r="M14" s="12"/>
      <c r="N14" s="10"/>
      <c r="O14" s="7"/>
      <c r="P14" s="7"/>
      <c r="Q14" s="7"/>
      <c r="R14" s="7"/>
      <c r="S14" s="46"/>
      <c r="T14" s="60"/>
      <c r="U14" s="61"/>
      <c r="V14" s="11"/>
    </row>
    <row r="15" spans="1:22" ht="24.95" customHeight="1">
      <c r="A15" s="268"/>
      <c r="B15" s="279"/>
      <c r="C15" s="36"/>
      <c r="D15" s="24"/>
      <c r="E15" s="24"/>
      <c r="F15" s="25"/>
      <c r="G15" s="36"/>
      <c r="H15" s="8"/>
      <c r="I15" s="7"/>
      <c r="J15" s="7"/>
      <c r="K15" s="7"/>
      <c r="L15" s="7"/>
      <c r="M15" s="12"/>
      <c r="N15" s="10"/>
      <c r="O15" s="7"/>
      <c r="P15" s="7"/>
      <c r="Q15" s="7"/>
      <c r="R15" s="7"/>
      <c r="S15" s="46"/>
      <c r="T15" s="60"/>
      <c r="U15" s="61"/>
      <c r="V15" s="11"/>
    </row>
    <row r="16" spans="1:22" ht="24.95" customHeight="1">
      <c r="A16" s="268"/>
      <c r="B16" s="26" t="s">
        <v>42</v>
      </c>
      <c r="C16" s="26"/>
      <c r="D16" s="67"/>
      <c r="E16" s="26"/>
      <c r="F16" s="53"/>
      <c r="G16" s="53"/>
      <c r="H16" s="68">
        <f>SUM(H13:H15)</f>
        <v>0</v>
      </c>
      <c r="I16" s="69">
        <f t="shared" ref="I16:V16" si="2">SUM(I13:I15)</f>
        <v>0</v>
      </c>
      <c r="J16" s="69">
        <f t="shared" si="2"/>
        <v>0</v>
      </c>
      <c r="K16" s="69">
        <f t="shared" si="2"/>
        <v>0</v>
      </c>
      <c r="L16" s="69">
        <f t="shared" si="2"/>
        <v>0</v>
      </c>
      <c r="M16" s="70">
        <f t="shared" si="2"/>
        <v>0</v>
      </c>
      <c r="N16" s="71">
        <f t="shared" si="2"/>
        <v>0</v>
      </c>
      <c r="O16" s="69">
        <f t="shared" si="2"/>
        <v>0</v>
      </c>
      <c r="P16" s="69">
        <f t="shared" si="2"/>
        <v>0</v>
      </c>
      <c r="Q16" s="69">
        <f t="shared" si="2"/>
        <v>0</v>
      </c>
      <c r="R16" s="69">
        <f t="shared" si="2"/>
        <v>0</v>
      </c>
      <c r="S16" s="72">
        <f t="shared" si="2"/>
        <v>0</v>
      </c>
      <c r="T16" s="55">
        <f t="shared" si="2"/>
        <v>0</v>
      </c>
      <c r="U16" s="53">
        <f t="shared" si="2"/>
        <v>0</v>
      </c>
      <c r="V16" s="56">
        <f t="shared" si="2"/>
        <v>0</v>
      </c>
    </row>
    <row r="17" spans="1:22" ht="24.95" customHeight="1">
      <c r="A17" s="268"/>
      <c r="B17" s="280" t="s">
        <v>10</v>
      </c>
      <c r="C17" s="5"/>
      <c r="D17" s="43" t="s">
        <v>70</v>
      </c>
      <c r="E17" s="7" t="s">
        <v>60</v>
      </c>
      <c r="F17" s="6" t="s">
        <v>58</v>
      </c>
      <c r="G17" s="46"/>
      <c r="H17" s="73">
        <v>3</v>
      </c>
      <c r="I17" s="74">
        <v>1</v>
      </c>
      <c r="J17" s="74">
        <v>2</v>
      </c>
      <c r="K17" s="75" t="s">
        <v>71</v>
      </c>
      <c r="L17" s="75" t="s">
        <v>71</v>
      </c>
      <c r="M17" s="76" t="s">
        <v>71</v>
      </c>
      <c r="N17" s="77" t="s">
        <v>71</v>
      </c>
      <c r="O17" s="75" t="s">
        <v>71</v>
      </c>
      <c r="P17" s="75" t="s">
        <v>71</v>
      </c>
      <c r="Q17" s="75" t="s">
        <v>71</v>
      </c>
      <c r="R17" s="75" t="s">
        <v>71</v>
      </c>
      <c r="S17" s="78" t="s">
        <v>71</v>
      </c>
      <c r="T17" s="60">
        <f>SUM(H17,K17,N17,Q17)</f>
        <v>3</v>
      </c>
      <c r="U17" s="61">
        <f>SUM(I17,L17,O17,R17)</f>
        <v>1</v>
      </c>
      <c r="V17" s="11">
        <f>SUM(J17,M17,P17,S17)</f>
        <v>2</v>
      </c>
    </row>
    <row r="18" spans="1:22" ht="24.95" customHeight="1">
      <c r="A18" s="268"/>
      <c r="B18" s="280"/>
      <c r="C18" s="5"/>
      <c r="D18" s="43" t="s">
        <v>72</v>
      </c>
      <c r="E18" s="7" t="s">
        <v>73</v>
      </c>
      <c r="F18" s="6" t="s">
        <v>74</v>
      </c>
      <c r="G18" s="46"/>
      <c r="H18" s="73">
        <v>3</v>
      </c>
      <c r="I18" s="74">
        <v>0</v>
      </c>
      <c r="J18" s="74">
        <v>4</v>
      </c>
      <c r="K18" s="75" t="s">
        <v>71</v>
      </c>
      <c r="L18" s="75" t="s">
        <v>71</v>
      </c>
      <c r="M18" s="76" t="s">
        <v>71</v>
      </c>
      <c r="N18" s="77" t="s">
        <v>71</v>
      </c>
      <c r="O18" s="75" t="s">
        <v>71</v>
      </c>
      <c r="P18" s="75" t="s">
        <v>71</v>
      </c>
      <c r="Q18" s="75" t="s">
        <v>71</v>
      </c>
      <c r="R18" s="75" t="s">
        <v>71</v>
      </c>
      <c r="S18" s="78" t="s">
        <v>71</v>
      </c>
      <c r="T18" s="60">
        <f t="shared" ref="T18:V34" si="3">SUM(H18,K18,N18,Q18)</f>
        <v>3</v>
      </c>
      <c r="U18" s="61">
        <f t="shared" si="3"/>
        <v>0</v>
      </c>
      <c r="V18" s="11">
        <f t="shared" si="3"/>
        <v>4</v>
      </c>
    </row>
    <row r="19" spans="1:22" ht="24.95" customHeight="1">
      <c r="A19" s="268"/>
      <c r="B19" s="280"/>
      <c r="C19" s="5"/>
      <c r="D19" s="43" t="s">
        <v>76</v>
      </c>
      <c r="E19" s="7" t="s">
        <v>73</v>
      </c>
      <c r="F19" s="6" t="s">
        <v>74</v>
      </c>
      <c r="G19" s="46"/>
      <c r="H19" s="73">
        <v>3</v>
      </c>
      <c r="I19" s="74">
        <v>0</v>
      </c>
      <c r="J19" s="74">
        <v>4</v>
      </c>
      <c r="K19" s="75" t="s">
        <v>71</v>
      </c>
      <c r="L19" s="75" t="s">
        <v>71</v>
      </c>
      <c r="M19" s="76" t="s">
        <v>71</v>
      </c>
      <c r="N19" s="77" t="s">
        <v>71</v>
      </c>
      <c r="O19" s="75" t="s">
        <v>71</v>
      </c>
      <c r="P19" s="75" t="s">
        <v>71</v>
      </c>
      <c r="Q19" s="75" t="s">
        <v>71</v>
      </c>
      <c r="R19" s="75" t="s">
        <v>71</v>
      </c>
      <c r="S19" s="78" t="s">
        <v>71</v>
      </c>
      <c r="T19" s="60">
        <f t="shared" si="3"/>
        <v>3</v>
      </c>
      <c r="U19" s="61">
        <f t="shared" si="3"/>
        <v>0</v>
      </c>
      <c r="V19" s="11">
        <f t="shared" si="3"/>
        <v>4</v>
      </c>
    </row>
    <row r="20" spans="1:22" ht="24.95" customHeight="1">
      <c r="A20" s="268"/>
      <c r="B20" s="280"/>
      <c r="C20" s="5"/>
      <c r="D20" s="43" t="s">
        <v>77</v>
      </c>
      <c r="E20" s="7" t="s">
        <v>73</v>
      </c>
      <c r="F20" s="6" t="s">
        <v>74</v>
      </c>
      <c r="G20" s="46"/>
      <c r="H20" s="73">
        <v>3</v>
      </c>
      <c r="I20" s="74">
        <v>1</v>
      </c>
      <c r="J20" s="74">
        <v>2</v>
      </c>
      <c r="K20" s="75" t="s">
        <v>71</v>
      </c>
      <c r="L20" s="75" t="s">
        <v>71</v>
      </c>
      <c r="M20" s="76" t="s">
        <v>71</v>
      </c>
      <c r="N20" s="77" t="s">
        <v>71</v>
      </c>
      <c r="O20" s="75" t="s">
        <v>71</v>
      </c>
      <c r="P20" s="75" t="s">
        <v>71</v>
      </c>
      <c r="Q20" s="75" t="s">
        <v>71</v>
      </c>
      <c r="R20" s="75" t="s">
        <v>71</v>
      </c>
      <c r="S20" s="78" t="s">
        <v>71</v>
      </c>
      <c r="T20" s="60">
        <f t="shared" si="3"/>
        <v>3</v>
      </c>
      <c r="U20" s="61">
        <f t="shared" si="3"/>
        <v>1</v>
      </c>
      <c r="V20" s="11">
        <f t="shared" si="3"/>
        <v>2</v>
      </c>
    </row>
    <row r="21" spans="1:22" ht="24.95" customHeight="1">
      <c r="A21" s="268"/>
      <c r="B21" s="280"/>
      <c r="C21" s="5"/>
      <c r="D21" s="43" t="s">
        <v>78</v>
      </c>
      <c r="E21" s="7" t="s">
        <v>73</v>
      </c>
      <c r="F21" s="6" t="s">
        <v>74</v>
      </c>
      <c r="G21" s="46"/>
      <c r="H21" s="73">
        <v>3</v>
      </c>
      <c r="I21" s="74">
        <v>1</v>
      </c>
      <c r="J21" s="74">
        <v>2</v>
      </c>
      <c r="K21" s="75" t="s">
        <v>71</v>
      </c>
      <c r="L21" s="75" t="s">
        <v>71</v>
      </c>
      <c r="M21" s="76" t="s">
        <v>71</v>
      </c>
      <c r="N21" s="77" t="s">
        <v>71</v>
      </c>
      <c r="O21" s="75" t="s">
        <v>71</v>
      </c>
      <c r="P21" s="75" t="s">
        <v>71</v>
      </c>
      <c r="Q21" s="75" t="s">
        <v>71</v>
      </c>
      <c r="R21" s="75" t="s">
        <v>71</v>
      </c>
      <c r="S21" s="78" t="s">
        <v>71</v>
      </c>
      <c r="T21" s="60">
        <f t="shared" si="3"/>
        <v>3</v>
      </c>
      <c r="U21" s="61">
        <f t="shared" si="3"/>
        <v>1</v>
      </c>
      <c r="V21" s="11">
        <f t="shared" si="3"/>
        <v>2</v>
      </c>
    </row>
    <row r="22" spans="1:22" ht="24.95" customHeight="1">
      <c r="A22" s="268"/>
      <c r="B22" s="280"/>
      <c r="C22" s="5"/>
      <c r="D22" s="43" t="s">
        <v>80</v>
      </c>
      <c r="E22" s="7" t="s">
        <v>73</v>
      </c>
      <c r="F22" s="6" t="s">
        <v>74</v>
      </c>
      <c r="G22" s="46"/>
      <c r="H22" s="73">
        <v>3</v>
      </c>
      <c r="I22" s="74">
        <v>0</v>
      </c>
      <c r="J22" s="74">
        <v>4</v>
      </c>
      <c r="K22" s="75" t="s">
        <v>71</v>
      </c>
      <c r="L22" s="75" t="s">
        <v>71</v>
      </c>
      <c r="M22" s="76" t="s">
        <v>71</v>
      </c>
      <c r="N22" s="77" t="s">
        <v>71</v>
      </c>
      <c r="O22" s="75" t="s">
        <v>71</v>
      </c>
      <c r="P22" s="75" t="s">
        <v>71</v>
      </c>
      <c r="Q22" s="75" t="s">
        <v>71</v>
      </c>
      <c r="R22" s="75" t="s">
        <v>71</v>
      </c>
      <c r="S22" s="78" t="s">
        <v>71</v>
      </c>
      <c r="T22" s="60">
        <f t="shared" si="3"/>
        <v>3</v>
      </c>
      <c r="U22" s="61">
        <f t="shared" si="3"/>
        <v>0</v>
      </c>
      <c r="V22" s="11">
        <f t="shared" si="3"/>
        <v>4</v>
      </c>
    </row>
    <row r="23" spans="1:22" ht="24.95" customHeight="1">
      <c r="A23" s="268"/>
      <c r="B23" s="280"/>
      <c r="C23" s="5"/>
      <c r="D23" s="43" t="s">
        <v>82</v>
      </c>
      <c r="E23" s="7" t="s">
        <v>73</v>
      </c>
      <c r="F23" s="6" t="s">
        <v>74</v>
      </c>
      <c r="G23" s="46"/>
      <c r="H23" s="79" t="s">
        <v>71</v>
      </c>
      <c r="I23" s="75" t="s">
        <v>71</v>
      </c>
      <c r="J23" s="75" t="s">
        <v>71</v>
      </c>
      <c r="K23" s="74">
        <v>3</v>
      </c>
      <c r="L23" s="74">
        <v>1</v>
      </c>
      <c r="M23" s="80">
        <v>2</v>
      </c>
      <c r="N23" s="77" t="s">
        <v>71</v>
      </c>
      <c r="O23" s="75" t="s">
        <v>71</v>
      </c>
      <c r="P23" s="75" t="s">
        <v>71</v>
      </c>
      <c r="Q23" s="75" t="s">
        <v>71</v>
      </c>
      <c r="R23" s="75" t="s">
        <v>71</v>
      </c>
      <c r="S23" s="78" t="s">
        <v>71</v>
      </c>
      <c r="T23" s="60">
        <f t="shared" si="3"/>
        <v>3</v>
      </c>
      <c r="U23" s="61">
        <f t="shared" si="3"/>
        <v>1</v>
      </c>
      <c r="V23" s="11">
        <f t="shared" si="3"/>
        <v>2</v>
      </c>
    </row>
    <row r="24" spans="1:22" ht="24.95" customHeight="1">
      <c r="A24" s="268"/>
      <c r="B24" s="280"/>
      <c r="C24" s="5"/>
      <c r="D24" s="43" t="s">
        <v>84</v>
      </c>
      <c r="E24" s="7" t="s">
        <v>73</v>
      </c>
      <c r="F24" s="6" t="s">
        <v>74</v>
      </c>
      <c r="G24" s="46"/>
      <c r="H24" s="79" t="s">
        <v>71</v>
      </c>
      <c r="I24" s="75" t="s">
        <v>71</v>
      </c>
      <c r="J24" s="75" t="s">
        <v>71</v>
      </c>
      <c r="K24" s="74">
        <v>3</v>
      </c>
      <c r="L24" s="74">
        <v>1</v>
      </c>
      <c r="M24" s="80">
        <v>2</v>
      </c>
      <c r="N24" s="77" t="s">
        <v>71</v>
      </c>
      <c r="O24" s="75" t="s">
        <v>71</v>
      </c>
      <c r="P24" s="75" t="s">
        <v>71</v>
      </c>
      <c r="Q24" s="75" t="s">
        <v>71</v>
      </c>
      <c r="R24" s="75" t="s">
        <v>71</v>
      </c>
      <c r="S24" s="78" t="s">
        <v>71</v>
      </c>
      <c r="T24" s="60">
        <f t="shared" si="3"/>
        <v>3</v>
      </c>
      <c r="U24" s="61">
        <f t="shared" si="3"/>
        <v>1</v>
      </c>
      <c r="V24" s="11">
        <f t="shared" si="3"/>
        <v>2</v>
      </c>
    </row>
    <row r="25" spans="1:22" ht="24.95" customHeight="1">
      <c r="A25" s="268"/>
      <c r="B25" s="280"/>
      <c r="C25" s="5"/>
      <c r="D25" s="43" t="s">
        <v>86</v>
      </c>
      <c r="E25" s="7" t="s">
        <v>73</v>
      </c>
      <c r="F25" s="6" t="s">
        <v>74</v>
      </c>
      <c r="G25" s="46"/>
      <c r="H25" s="79" t="s">
        <v>71</v>
      </c>
      <c r="I25" s="75" t="s">
        <v>71</v>
      </c>
      <c r="J25" s="75" t="s">
        <v>71</v>
      </c>
      <c r="K25" s="74">
        <v>3</v>
      </c>
      <c r="L25" s="74">
        <v>1</v>
      </c>
      <c r="M25" s="80">
        <v>2</v>
      </c>
      <c r="N25" s="77" t="s">
        <v>71</v>
      </c>
      <c r="O25" s="75" t="s">
        <v>71</v>
      </c>
      <c r="P25" s="75" t="s">
        <v>71</v>
      </c>
      <c r="Q25" s="75" t="s">
        <v>71</v>
      </c>
      <c r="R25" s="75" t="s">
        <v>71</v>
      </c>
      <c r="S25" s="78" t="s">
        <v>71</v>
      </c>
      <c r="T25" s="60">
        <f t="shared" si="3"/>
        <v>3</v>
      </c>
      <c r="U25" s="61">
        <f t="shared" si="3"/>
        <v>1</v>
      </c>
      <c r="V25" s="11">
        <f t="shared" si="3"/>
        <v>2</v>
      </c>
    </row>
    <row r="26" spans="1:22" ht="24.95" customHeight="1">
      <c r="A26" s="268"/>
      <c r="B26" s="280"/>
      <c r="C26" s="5"/>
      <c r="D26" s="43" t="s">
        <v>88</v>
      </c>
      <c r="E26" s="7" t="s">
        <v>73</v>
      </c>
      <c r="F26" s="6" t="s">
        <v>74</v>
      </c>
      <c r="G26" s="46"/>
      <c r="H26" s="79" t="s">
        <v>71</v>
      </c>
      <c r="I26" s="75" t="s">
        <v>71</v>
      </c>
      <c r="J26" s="75" t="s">
        <v>71</v>
      </c>
      <c r="K26" s="74">
        <v>3</v>
      </c>
      <c r="L26" s="74">
        <v>1</v>
      </c>
      <c r="M26" s="80">
        <v>2</v>
      </c>
      <c r="N26" s="77" t="s">
        <v>71</v>
      </c>
      <c r="O26" s="75" t="s">
        <v>71</v>
      </c>
      <c r="P26" s="75" t="s">
        <v>71</v>
      </c>
      <c r="Q26" s="75" t="s">
        <v>71</v>
      </c>
      <c r="R26" s="75" t="s">
        <v>71</v>
      </c>
      <c r="S26" s="78" t="s">
        <v>71</v>
      </c>
      <c r="T26" s="60">
        <f t="shared" si="3"/>
        <v>3</v>
      </c>
      <c r="U26" s="61">
        <f t="shared" si="3"/>
        <v>1</v>
      </c>
      <c r="V26" s="11">
        <f t="shared" si="3"/>
        <v>2</v>
      </c>
    </row>
    <row r="27" spans="1:22" ht="24.95" customHeight="1">
      <c r="A27" s="268"/>
      <c r="B27" s="280"/>
      <c r="C27" s="5"/>
      <c r="D27" s="43" t="s">
        <v>89</v>
      </c>
      <c r="E27" s="7" t="s">
        <v>73</v>
      </c>
      <c r="F27" s="6" t="s">
        <v>74</v>
      </c>
      <c r="G27" s="46"/>
      <c r="H27" s="79" t="s">
        <v>71</v>
      </c>
      <c r="I27" s="75" t="s">
        <v>71</v>
      </c>
      <c r="J27" s="75" t="s">
        <v>71</v>
      </c>
      <c r="K27" s="74">
        <v>3</v>
      </c>
      <c r="L27" s="74">
        <v>1</v>
      </c>
      <c r="M27" s="80">
        <v>2</v>
      </c>
      <c r="N27" s="77" t="s">
        <v>71</v>
      </c>
      <c r="O27" s="75" t="s">
        <v>71</v>
      </c>
      <c r="P27" s="75" t="s">
        <v>71</v>
      </c>
      <c r="Q27" s="75" t="s">
        <v>71</v>
      </c>
      <c r="R27" s="75" t="s">
        <v>71</v>
      </c>
      <c r="S27" s="78" t="s">
        <v>71</v>
      </c>
      <c r="T27" s="60">
        <f t="shared" si="3"/>
        <v>3</v>
      </c>
      <c r="U27" s="61">
        <f t="shared" si="3"/>
        <v>1</v>
      </c>
      <c r="V27" s="11">
        <f t="shared" si="3"/>
        <v>2</v>
      </c>
    </row>
    <row r="28" spans="1:22" ht="24.95" customHeight="1">
      <c r="A28" s="268"/>
      <c r="B28" s="280"/>
      <c r="C28" s="5"/>
      <c r="D28" s="43" t="s">
        <v>91</v>
      </c>
      <c r="E28" s="7" t="s">
        <v>73</v>
      </c>
      <c r="F28" s="6" t="s">
        <v>74</v>
      </c>
      <c r="G28" s="46"/>
      <c r="H28" s="79" t="s">
        <v>71</v>
      </c>
      <c r="I28" s="75" t="s">
        <v>71</v>
      </c>
      <c r="J28" s="75" t="s">
        <v>71</v>
      </c>
      <c r="K28" s="75" t="s">
        <v>71</v>
      </c>
      <c r="L28" s="75" t="s">
        <v>71</v>
      </c>
      <c r="M28" s="76" t="s">
        <v>71</v>
      </c>
      <c r="N28" s="81">
        <v>3</v>
      </c>
      <c r="O28" s="74">
        <v>0</v>
      </c>
      <c r="P28" s="74">
        <v>4</v>
      </c>
      <c r="Q28" s="75" t="s">
        <v>71</v>
      </c>
      <c r="R28" s="75" t="s">
        <v>71</v>
      </c>
      <c r="S28" s="78" t="s">
        <v>71</v>
      </c>
      <c r="T28" s="60">
        <f t="shared" si="3"/>
        <v>3</v>
      </c>
      <c r="U28" s="61">
        <f t="shared" si="3"/>
        <v>0</v>
      </c>
      <c r="V28" s="11">
        <f t="shared" si="3"/>
        <v>4</v>
      </c>
    </row>
    <row r="29" spans="1:22" ht="24.95" customHeight="1">
      <c r="A29" s="268"/>
      <c r="B29" s="280"/>
      <c r="C29" s="5"/>
      <c r="D29" s="43" t="s">
        <v>92</v>
      </c>
      <c r="E29" s="7" t="s">
        <v>73</v>
      </c>
      <c r="F29" s="6" t="s">
        <v>74</v>
      </c>
      <c r="G29" s="46"/>
      <c r="H29" s="79" t="s">
        <v>71</v>
      </c>
      <c r="I29" s="75" t="s">
        <v>71</v>
      </c>
      <c r="J29" s="75" t="s">
        <v>71</v>
      </c>
      <c r="K29" s="75" t="s">
        <v>71</v>
      </c>
      <c r="L29" s="75" t="s">
        <v>71</v>
      </c>
      <c r="M29" s="76" t="s">
        <v>71</v>
      </c>
      <c r="N29" s="81">
        <v>3</v>
      </c>
      <c r="O29" s="74">
        <v>1</v>
      </c>
      <c r="P29" s="74">
        <v>2</v>
      </c>
      <c r="Q29" s="75" t="s">
        <v>71</v>
      </c>
      <c r="R29" s="75" t="s">
        <v>71</v>
      </c>
      <c r="S29" s="78" t="s">
        <v>71</v>
      </c>
      <c r="T29" s="60">
        <f t="shared" si="3"/>
        <v>3</v>
      </c>
      <c r="U29" s="61">
        <f t="shared" si="3"/>
        <v>1</v>
      </c>
      <c r="V29" s="11">
        <f t="shared" si="3"/>
        <v>2</v>
      </c>
    </row>
    <row r="30" spans="1:22" ht="24.95" customHeight="1">
      <c r="A30" s="268"/>
      <c r="B30" s="280"/>
      <c r="C30" s="5"/>
      <c r="D30" s="43" t="s">
        <v>93</v>
      </c>
      <c r="E30" s="7" t="s">
        <v>73</v>
      </c>
      <c r="F30" s="6" t="s">
        <v>74</v>
      </c>
      <c r="G30" s="46"/>
      <c r="H30" s="79" t="s">
        <v>71</v>
      </c>
      <c r="I30" s="75" t="s">
        <v>71</v>
      </c>
      <c r="J30" s="75" t="s">
        <v>71</v>
      </c>
      <c r="K30" s="75" t="s">
        <v>71</v>
      </c>
      <c r="L30" s="75" t="s">
        <v>71</v>
      </c>
      <c r="M30" s="76" t="s">
        <v>71</v>
      </c>
      <c r="N30" s="81">
        <v>3</v>
      </c>
      <c r="O30" s="74">
        <v>0</v>
      </c>
      <c r="P30" s="74">
        <v>4</v>
      </c>
      <c r="Q30" s="75" t="s">
        <v>71</v>
      </c>
      <c r="R30" s="75" t="s">
        <v>71</v>
      </c>
      <c r="S30" s="78" t="s">
        <v>71</v>
      </c>
      <c r="T30" s="60">
        <f t="shared" si="3"/>
        <v>3</v>
      </c>
      <c r="U30" s="61">
        <f t="shared" si="3"/>
        <v>0</v>
      </c>
      <c r="V30" s="11">
        <f t="shared" si="3"/>
        <v>4</v>
      </c>
    </row>
    <row r="31" spans="1:22" ht="24.95" customHeight="1">
      <c r="A31" s="268"/>
      <c r="B31" s="280"/>
      <c r="C31" s="5"/>
      <c r="D31" s="43" t="s">
        <v>95</v>
      </c>
      <c r="E31" s="7" t="s">
        <v>73</v>
      </c>
      <c r="F31" s="6" t="s">
        <v>74</v>
      </c>
      <c r="G31" s="46"/>
      <c r="H31" s="79" t="s">
        <v>71</v>
      </c>
      <c r="I31" s="75" t="s">
        <v>71</v>
      </c>
      <c r="J31" s="75" t="s">
        <v>71</v>
      </c>
      <c r="K31" s="75" t="s">
        <v>71</v>
      </c>
      <c r="L31" s="75" t="s">
        <v>71</v>
      </c>
      <c r="M31" s="76" t="s">
        <v>71</v>
      </c>
      <c r="N31" s="81">
        <v>3</v>
      </c>
      <c r="O31" s="74">
        <v>1</v>
      </c>
      <c r="P31" s="74">
        <v>2</v>
      </c>
      <c r="Q31" s="75" t="s">
        <v>71</v>
      </c>
      <c r="R31" s="75" t="s">
        <v>71</v>
      </c>
      <c r="S31" s="78" t="s">
        <v>71</v>
      </c>
      <c r="T31" s="60">
        <f t="shared" si="3"/>
        <v>3</v>
      </c>
      <c r="U31" s="61">
        <f t="shared" si="3"/>
        <v>1</v>
      </c>
      <c r="V31" s="11">
        <f t="shared" si="3"/>
        <v>2</v>
      </c>
    </row>
    <row r="32" spans="1:22" ht="24.95" customHeight="1">
      <c r="A32" s="268"/>
      <c r="B32" s="280"/>
      <c r="C32" s="5"/>
      <c r="D32" s="43" t="s">
        <v>96</v>
      </c>
      <c r="E32" s="7" t="s">
        <v>73</v>
      </c>
      <c r="F32" s="6" t="s">
        <v>74</v>
      </c>
      <c r="G32" s="46"/>
      <c r="H32" s="79" t="s">
        <v>71</v>
      </c>
      <c r="I32" s="75" t="s">
        <v>71</v>
      </c>
      <c r="J32" s="75" t="s">
        <v>71</v>
      </c>
      <c r="K32" s="75" t="s">
        <v>71</v>
      </c>
      <c r="L32" s="75" t="s">
        <v>71</v>
      </c>
      <c r="M32" s="76" t="s">
        <v>71</v>
      </c>
      <c r="N32" s="81">
        <v>3</v>
      </c>
      <c r="O32" s="74">
        <v>1</v>
      </c>
      <c r="P32" s="74">
        <v>2</v>
      </c>
      <c r="Q32" s="75" t="s">
        <v>71</v>
      </c>
      <c r="R32" s="75" t="s">
        <v>71</v>
      </c>
      <c r="S32" s="78" t="s">
        <v>71</v>
      </c>
      <c r="T32" s="60">
        <f t="shared" si="3"/>
        <v>3</v>
      </c>
      <c r="U32" s="61">
        <f t="shared" si="3"/>
        <v>1</v>
      </c>
      <c r="V32" s="11">
        <f t="shared" si="3"/>
        <v>2</v>
      </c>
    </row>
    <row r="33" spans="1:22" ht="24.95" customHeight="1">
      <c r="A33" s="268"/>
      <c r="B33" s="280"/>
      <c r="C33" s="5"/>
      <c r="D33" s="43" t="s">
        <v>98</v>
      </c>
      <c r="E33" s="7" t="s">
        <v>73</v>
      </c>
      <c r="F33" s="6" t="s">
        <v>74</v>
      </c>
      <c r="G33" s="46"/>
      <c r="H33" s="79" t="s">
        <v>71</v>
      </c>
      <c r="I33" s="75" t="s">
        <v>71</v>
      </c>
      <c r="J33" s="75" t="s">
        <v>71</v>
      </c>
      <c r="K33" s="75" t="s">
        <v>71</v>
      </c>
      <c r="L33" s="75" t="s">
        <v>71</v>
      </c>
      <c r="M33" s="76" t="s">
        <v>71</v>
      </c>
      <c r="N33" s="77" t="s">
        <v>71</v>
      </c>
      <c r="O33" s="75" t="s">
        <v>71</v>
      </c>
      <c r="P33" s="75" t="s">
        <v>71</v>
      </c>
      <c r="Q33" s="74">
        <v>3</v>
      </c>
      <c r="R33" s="74">
        <v>0</v>
      </c>
      <c r="S33" s="82">
        <v>4</v>
      </c>
      <c r="T33" s="60">
        <f t="shared" si="3"/>
        <v>3</v>
      </c>
      <c r="U33" s="61">
        <f t="shared" si="3"/>
        <v>0</v>
      </c>
      <c r="V33" s="11">
        <f t="shared" si="3"/>
        <v>4</v>
      </c>
    </row>
    <row r="34" spans="1:22" ht="24.95" customHeight="1">
      <c r="A34" s="268"/>
      <c r="B34" s="280"/>
      <c r="C34" s="5"/>
      <c r="D34" s="43" t="s">
        <v>99</v>
      </c>
      <c r="E34" s="7" t="s">
        <v>73</v>
      </c>
      <c r="F34" s="6" t="s">
        <v>74</v>
      </c>
      <c r="G34" s="46"/>
      <c r="H34" s="79" t="s">
        <v>71</v>
      </c>
      <c r="I34" s="75" t="s">
        <v>71</v>
      </c>
      <c r="J34" s="75" t="s">
        <v>71</v>
      </c>
      <c r="K34" s="75" t="s">
        <v>71</v>
      </c>
      <c r="L34" s="75" t="s">
        <v>71</v>
      </c>
      <c r="M34" s="76" t="s">
        <v>71</v>
      </c>
      <c r="N34" s="77" t="s">
        <v>71</v>
      </c>
      <c r="O34" s="75" t="s">
        <v>71</v>
      </c>
      <c r="P34" s="75" t="s">
        <v>71</v>
      </c>
      <c r="Q34" s="74">
        <v>3</v>
      </c>
      <c r="R34" s="74">
        <v>1</v>
      </c>
      <c r="S34" s="82">
        <v>2</v>
      </c>
      <c r="T34" s="60">
        <f t="shared" si="3"/>
        <v>3</v>
      </c>
      <c r="U34" s="61">
        <f t="shared" si="3"/>
        <v>1</v>
      </c>
      <c r="V34" s="11">
        <f t="shared" si="3"/>
        <v>2</v>
      </c>
    </row>
    <row r="35" spans="1:22" ht="24.95" customHeight="1" thickBot="1">
      <c r="A35" s="270"/>
      <c r="B35" s="13" t="s">
        <v>100</v>
      </c>
      <c r="C35" s="13"/>
      <c r="D35" s="83"/>
      <c r="E35" s="13"/>
      <c r="F35" s="63"/>
      <c r="G35" s="63"/>
      <c r="H35" s="84">
        <f>SUM(H17:H34)</f>
        <v>18</v>
      </c>
      <c r="I35" s="59">
        <f t="shared" ref="I35:V35" si="4">SUM(I17:I34)</f>
        <v>3</v>
      </c>
      <c r="J35" s="59">
        <f t="shared" si="4"/>
        <v>18</v>
      </c>
      <c r="K35" s="59">
        <f t="shared" si="4"/>
        <v>15</v>
      </c>
      <c r="L35" s="59">
        <f t="shared" si="4"/>
        <v>5</v>
      </c>
      <c r="M35" s="85">
        <f t="shared" si="4"/>
        <v>10</v>
      </c>
      <c r="N35" s="86">
        <f t="shared" si="4"/>
        <v>15</v>
      </c>
      <c r="O35" s="59">
        <f t="shared" si="4"/>
        <v>3</v>
      </c>
      <c r="P35" s="59">
        <f t="shared" si="4"/>
        <v>14</v>
      </c>
      <c r="Q35" s="59">
        <f t="shared" si="4"/>
        <v>6</v>
      </c>
      <c r="R35" s="59">
        <f t="shared" si="4"/>
        <v>1</v>
      </c>
      <c r="S35" s="87">
        <f t="shared" si="4"/>
        <v>6</v>
      </c>
      <c r="T35" s="62">
        <f t="shared" si="4"/>
        <v>54</v>
      </c>
      <c r="U35" s="63">
        <f t="shared" si="4"/>
        <v>12</v>
      </c>
      <c r="V35" s="15">
        <f t="shared" si="4"/>
        <v>48</v>
      </c>
    </row>
    <row r="36" spans="1:22" ht="24.95" customHeight="1">
      <c r="A36" s="281" t="s">
        <v>101</v>
      </c>
      <c r="B36" s="282" t="s">
        <v>102</v>
      </c>
      <c r="C36" s="65"/>
      <c r="D36" s="248" t="s">
        <v>104</v>
      </c>
      <c r="E36" s="28" t="s">
        <v>105</v>
      </c>
      <c r="F36" s="28" t="s">
        <v>106</v>
      </c>
      <c r="G36" s="52"/>
      <c r="H36" s="88" t="s">
        <v>71</v>
      </c>
      <c r="I36" s="89" t="s">
        <v>71</v>
      </c>
      <c r="J36" s="89" t="s">
        <v>71</v>
      </c>
      <c r="K36" s="89" t="s">
        <v>71</v>
      </c>
      <c r="L36" s="89" t="s">
        <v>71</v>
      </c>
      <c r="M36" s="90" t="s">
        <v>71</v>
      </c>
      <c r="N36" s="88" t="s">
        <v>71</v>
      </c>
      <c r="O36" s="89" t="s">
        <v>71</v>
      </c>
      <c r="P36" s="89" t="s">
        <v>71</v>
      </c>
      <c r="Q36" s="91">
        <v>3</v>
      </c>
      <c r="R36" s="91">
        <v>0</v>
      </c>
      <c r="S36" s="92">
        <v>0</v>
      </c>
      <c r="T36" s="49">
        <f>SUM(H36,K36,N36,Q36)</f>
        <v>3</v>
      </c>
      <c r="U36" s="29">
        <f>SUM(I36,L36,O36,R36)</f>
        <v>0</v>
      </c>
      <c r="V36" s="30">
        <f>SUM(J36,M36,P36,S36)</f>
        <v>0</v>
      </c>
    </row>
    <row r="37" spans="1:22" ht="24.95" customHeight="1">
      <c r="A37" s="268"/>
      <c r="B37" s="280"/>
      <c r="C37" s="61"/>
      <c r="D37" s="93" t="s">
        <v>122</v>
      </c>
      <c r="E37" s="50" t="s">
        <v>121</v>
      </c>
      <c r="F37" s="31" t="s">
        <v>106</v>
      </c>
      <c r="G37" s="46"/>
      <c r="H37" s="94" t="s">
        <v>71</v>
      </c>
      <c r="I37" s="95" t="s">
        <v>71</v>
      </c>
      <c r="J37" s="95" t="s">
        <v>71</v>
      </c>
      <c r="K37" s="95" t="s">
        <v>71</v>
      </c>
      <c r="L37" s="95" t="s">
        <v>71</v>
      </c>
      <c r="M37" s="96" t="s">
        <v>71</v>
      </c>
      <c r="N37" s="94" t="s">
        <v>71</v>
      </c>
      <c r="O37" s="95" t="s">
        <v>71</v>
      </c>
      <c r="P37" s="95" t="s">
        <v>71</v>
      </c>
      <c r="Q37" s="97">
        <v>3</v>
      </c>
      <c r="R37" s="97">
        <v>3</v>
      </c>
      <c r="S37" s="98">
        <v>0</v>
      </c>
      <c r="T37" s="49">
        <f t="shared" ref="T37:V43" si="5">SUM(H37,K37,N37,Q37)</f>
        <v>3</v>
      </c>
      <c r="U37" s="29">
        <f t="shared" si="5"/>
        <v>3</v>
      </c>
      <c r="V37" s="30">
        <f t="shared" si="5"/>
        <v>0</v>
      </c>
    </row>
    <row r="38" spans="1:22" ht="24.95" customHeight="1">
      <c r="A38" s="268"/>
      <c r="B38" s="280" t="s">
        <v>108</v>
      </c>
      <c r="C38" s="61"/>
      <c r="D38" s="7" t="s">
        <v>110</v>
      </c>
      <c r="E38" s="7" t="s">
        <v>111</v>
      </c>
      <c r="F38" s="7" t="s">
        <v>106</v>
      </c>
      <c r="G38" s="46"/>
      <c r="H38" s="94" t="s">
        <v>71</v>
      </c>
      <c r="I38" s="95" t="s">
        <v>71</v>
      </c>
      <c r="J38" s="95" t="s">
        <v>71</v>
      </c>
      <c r="K38" s="95" t="s">
        <v>71</v>
      </c>
      <c r="L38" s="95" t="s">
        <v>71</v>
      </c>
      <c r="M38" s="96" t="s">
        <v>71</v>
      </c>
      <c r="N38" s="99">
        <v>1</v>
      </c>
      <c r="O38" s="97">
        <v>1</v>
      </c>
      <c r="P38" s="97">
        <v>0</v>
      </c>
      <c r="Q38" s="95" t="s">
        <v>71</v>
      </c>
      <c r="R38" s="95" t="s">
        <v>71</v>
      </c>
      <c r="S38" s="100" t="s">
        <v>71</v>
      </c>
      <c r="T38" s="49">
        <f t="shared" si="5"/>
        <v>1</v>
      </c>
      <c r="U38" s="29">
        <f t="shared" si="5"/>
        <v>1</v>
      </c>
      <c r="V38" s="30">
        <f t="shared" si="5"/>
        <v>0</v>
      </c>
    </row>
    <row r="39" spans="1:22" ht="24.95" customHeight="1">
      <c r="A39" s="268"/>
      <c r="B39" s="280"/>
      <c r="C39" s="32"/>
      <c r="D39" s="7" t="s">
        <v>112</v>
      </c>
      <c r="E39" s="7" t="s">
        <v>111</v>
      </c>
      <c r="F39" s="7" t="s">
        <v>106</v>
      </c>
      <c r="G39" s="46"/>
      <c r="H39" s="94" t="s">
        <v>71</v>
      </c>
      <c r="I39" s="95" t="s">
        <v>71</v>
      </c>
      <c r="J39" s="95" t="s">
        <v>71</v>
      </c>
      <c r="K39" s="95" t="s">
        <v>71</v>
      </c>
      <c r="L39" s="95" t="s">
        <v>71</v>
      </c>
      <c r="M39" s="96" t="s">
        <v>71</v>
      </c>
      <c r="N39" s="94" t="s">
        <v>71</v>
      </c>
      <c r="O39" s="95" t="s">
        <v>71</v>
      </c>
      <c r="P39" s="95" t="s">
        <v>71</v>
      </c>
      <c r="Q39" s="97">
        <v>1</v>
      </c>
      <c r="R39" s="97">
        <v>1</v>
      </c>
      <c r="S39" s="98">
        <v>0</v>
      </c>
      <c r="T39" s="49">
        <f t="shared" si="5"/>
        <v>1</v>
      </c>
      <c r="U39" s="29">
        <f t="shared" si="5"/>
        <v>1</v>
      </c>
      <c r="V39" s="30">
        <f t="shared" si="5"/>
        <v>0</v>
      </c>
    </row>
    <row r="40" spans="1:22" ht="24.95" customHeight="1">
      <c r="A40" s="268"/>
      <c r="B40" s="280"/>
      <c r="C40" s="32"/>
      <c r="D40" s="43" t="s">
        <v>114</v>
      </c>
      <c r="E40" s="27" t="s">
        <v>73</v>
      </c>
      <c r="F40" s="43" t="s">
        <v>115</v>
      </c>
      <c r="G40" s="46"/>
      <c r="H40" s="94" t="s">
        <v>71</v>
      </c>
      <c r="I40" s="95" t="s">
        <v>71</v>
      </c>
      <c r="J40" s="95" t="s">
        <v>71</v>
      </c>
      <c r="K40" s="97">
        <v>3</v>
      </c>
      <c r="L40" s="97">
        <v>3</v>
      </c>
      <c r="M40" s="101">
        <v>0</v>
      </c>
      <c r="N40" s="94" t="s">
        <v>71</v>
      </c>
      <c r="O40" s="95" t="s">
        <v>71</v>
      </c>
      <c r="P40" s="95" t="s">
        <v>71</v>
      </c>
      <c r="Q40" s="95" t="s">
        <v>71</v>
      </c>
      <c r="R40" s="95" t="s">
        <v>71</v>
      </c>
      <c r="S40" s="100" t="s">
        <v>71</v>
      </c>
      <c r="T40" s="49">
        <f t="shared" si="5"/>
        <v>3</v>
      </c>
      <c r="U40" s="29">
        <f t="shared" si="5"/>
        <v>3</v>
      </c>
      <c r="V40" s="30">
        <f t="shared" si="5"/>
        <v>0</v>
      </c>
    </row>
    <row r="41" spans="1:22" ht="24.95" customHeight="1">
      <c r="A41" s="268"/>
      <c r="B41" s="280"/>
      <c r="C41" s="32"/>
      <c r="D41" s="43" t="s">
        <v>117</v>
      </c>
      <c r="E41" s="27" t="s">
        <v>73</v>
      </c>
      <c r="F41" s="43" t="s">
        <v>115</v>
      </c>
      <c r="G41" s="46"/>
      <c r="H41" s="94" t="s">
        <v>71</v>
      </c>
      <c r="I41" s="95" t="s">
        <v>71</v>
      </c>
      <c r="J41" s="95" t="s">
        <v>71</v>
      </c>
      <c r="K41" s="95" t="s">
        <v>71</v>
      </c>
      <c r="L41" s="95" t="s">
        <v>71</v>
      </c>
      <c r="M41" s="96" t="s">
        <v>71</v>
      </c>
      <c r="N41" s="94" t="s">
        <v>71</v>
      </c>
      <c r="O41" s="95" t="s">
        <v>71</v>
      </c>
      <c r="P41" s="95" t="s">
        <v>71</v>
      </c>
      <c r="Q41" s="97">
        <v>3</v>
      </c>
      <c r="R41" s="97">
        <v>3</v>
      </c>
      <c r="S41" s="98">
        <v>0</v>
      </c>
      <c r="T41" s="49">
        <f t="shared" si="5"/>
        <v>3</v>
      </c>
      <c r="U41" s="29">
        <f t="shared" si="5"/>
        <v>3</v>
      </c>
      <c r="V41" s="30">
        <f t="shared" si="5"/>
        <v>0</v>
      </c>
    </row>
    <row r="42" spans="1:22" ht="24.95" customHeight="1">
      <c r="A42" s="268"/>
      <c r="B42" s="280"/>
      <c r="C42" s="32"/>
      <c r="D42" s="93" t="s">
        <v>118</v>
      </c>
      <c r="E42" s="27" t="s">
        <v>73</v>
      </c>
      <c r="F42" s="43" t="s">
        <v>115</v>
      </c>
      <c r="G42" s="46"/>
      <c r="H42" s="94" t="s">
        <v>71</v>
      </c>
      <c r="I42" s="95" t="s">
        <v>71</v>
      </c>
      <c r="J42" s="95" t="s">
        <v>71</v>
      </c>
      <c r="K42" s="95" t="s">
        <v>71</v>
      </c>
      <c r="L42" s="95" t="s">
        <v>71</v>
      </c>
      <c r="M42" s="96" t="s">
        <v>71</v>
      </c>
      <c r="N42" s="94" t="s">
        <v>71</v>
      </c>
      <c r="O42" s="95" t="s">
        <v>71</v>
      </c>
      <c r="P42" s="95" t="s">
        <v>71</v>
      </c>
      <c r="Q42" s="97">
        <v>3</v>
      </c>
      <c r="R42" s="97">
        <v>0</v>
      </c>
      <c r="S42" s="98">
        <v>4</v>
      </c>
      <c r="T42" s="49">
        <f t="shared" si="5"/>
        <v>3</v>
      </c>
      <c r="U42" s="29">
        <f t="shared" si="5"/>
        <v>0</v>
      </c>
      <c r="V42" s="30">
        <f t="shared" si="5"/>
        <v>4</v>
      </c>
    </row>
    <row r="43" spans="1:22" ht="24.95" customHeight="1">
      <c r="A43" s="268"/>
      <c r="B43" s="280"/>
      <c r="C43" s="32"/>
      <c r="D43" s="43" t="s">
        <v>119</v>
      </c>
      <c r="E43" s="50" t="s">
        <v>107</v>
      </c>
      <c r="F43" s="43" t="s">
        <v>115</v>
      </c>
      <c r="G43" s="46"/>
      <c r="H43" s="94" t="s">
        <v>71</v>
      </c>
      <c r="I43" s="95" t="s">
        <v>71</v>
      </c>
      <c r="J43" s="95" t="s">
        <v>71</v>
      </c>
      <c r="K43" s="95" t="s">
        <v>71</v>
      </c>
      <c r="L43" s="95" t="s">
        <v>71</v>
      </c>
      <c r="M43" s="96" t="s">
        <v>71</v>
      </c>
      <c r="N43" s="94" t="s">
        <v>71</v>
      </c>
      <c r="O43" s="95" t="s">
        <v>71</v>
      </c>
      <c r="P43" s="95" t="s">
        <v>71</v>
      </c>
      <c r="Q43" s="97">
        <v>3</v>
      </c>
      <c r="R43" s="97">
        <v>0</v>
      </c>
      <c r="S43" s="98">
        <v>4</v>
      </c>
      <c r="T43" s="49">
        <f t="shared" si="5"/>
        <v>3</v>
      </c>
      <c r="U43" s="29">
        <f t="shared" si="5"/>
        <v>0</v>
      </c>
      <c r="V43" s="30">
        <f t="shared" si="5"/>
        <v>4</v>
      </c>
    </row>
    <row r="44" spans="1:22" ht="24.95" customHeight="1">
      <c r="A44" s="268"/>
      <c r="B44" s="53" t="s">
        <v>100</v>
      </c>
      <c r="C44" s="26"/>
      <c r="D44" s="26"/>
      <c r="E44" s="26"/>
      <c r="F44" s="26"/>
      <c r="G44" s="26"/>
      <c r="H44" s="55">
        <f t="shared" ref="H44:V44" si="6">SUM(H36:H43)</f>
        <v>0</v>
      </c>
      <c r="I44" s="53">
        <f t="shared" si="6"/>
        <v>0</v>
      </c>
      <c r="J44" s="53">
        <f t="shared" si="6"/>
        <v>0</v>
      </c>
      <c r="K44" s="53">
        <f t="shared" si="6"/>
        <v>3</v>
      </c>
      <c r="L44" s="53">
        <f t="shared" si="6"/>
        <v>3</v>
      </c>
      <c r="M44" s="56">
        <f t="shared" si="6"/>
        <v>0</v>
      </c>
      <c r="N44" s="57">
        <f t="shared" si="6"/>
        <v>1</v>
      </c>
      <c r="O44" s="53">
        <f t="shared" si="6"/>
        <v>1</v>
      </c>
      <c r="P44" s="53">
        <f t="shared" si="6"/>
        <v>0</v>
      </c>
      <c r="Q44" s="53">
        <f t="shared" si="6"/>
        <v>16</v>
      </c>
      <c r="R44" s="53">
        <f t="shared" si="6"/>
        <v>7</v>
      </c>
      <c r="S44" s="58">
        <f t="shared" si="6"/>
        <v>8</v>
      </c>
      <c r="T44" s="55">
        <f t="shared" si="6"/>
        <v>20</v>
      </c>
      <c r="U44" s="57">
        <f t="shared" si="6"/>
        <v>11</v>
      </c>
      <c r="V44" s="34">
        <f t="shared" si="6"/>
        <v>8</v>
      </c>
    </row>
    <row r="45" spans="1:22" ht="24.95" customHeight="1" thickBot="1">
      <c r="A45" s="275" t="s">
        <v>11</v>
      </c>
      <c r="B45" s="276"/>
      <c r="C45" s="276"/>
      <c r="D45" s="276"/>
      <c r="E45" s="276"/>
      <c r="F45" s="276"/>
      <c r="G45" s="276"/>
      <c r="H45" s="62">
        <f t="shared" ref="H45:V45" si="7">SUM(H12,H16,H35,H44)</f>
        <v>23</v>
      </c>
      <c r="I45" s="63">
        <f t="shared" si="7"/>
        <v>8</v>
      </c>
      <c r="J45" s="63">
        <f t="shared" si="7"/>
        <v>18</v>
      </c>
      <c r="K45" s="63">
        <f t="shared" si="7"/>
        <v>21</v>
      </c>
      <c r="L45" s="63">
        <f t="shared" si="7"/>
        <v>11</v>
      </c>
      <c r="M45" s="15">
        <f t="shared" si="7"/>
        <v>10</v>
      </c>
      <c r="N45" s="14">
        <f t="shared" si="7"/>
        <v>20</v>
      </c>
      <c r="O45" s="63">
        <f t="shared" si="7"/>
        <v>8</v>
      </c>
      <c r="P45" s="63">
        <f t="shared" si="7"/>
        <v>14</v>
      </c>
      <c r="Q45" s="63">
        <f t="shared" si="7"/>
        <v>22</v>
      </c>
      <c r="R45" s="63">
        <f t="shared" si="7"/>
        <v>8</v>
      </c>
      <c r="S45" s="66">
        <f t="shared" si="7"/>
        <v>14</v>
      </c>
      <c r="T45" s="62">
        <f t="shared" si="7"/>
        <v>86</v>
      </c>
      <c r="U45" s="14">
        <f t="shared" si="7"/>
        <v>35</v>
      </c>
      <c r="V45" s="35">
        <f t="shared" si="7"/>
        <v>56</v>
      </c>
    </row>
    <row r="47" spans="1:22" ht="239.25" customHeight="1">
      <c r="A47" s="274" t="s">
        <v>120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</row>
  </sheetData>
  <mergeCells count="26">
    <mergeCell ref="A5:A12"/>
    <mergeCell ref="B6:B11"/>
    <mergeCell ref="A47:V47"/>
    <mergeCell ref="F2:F4"/>
    <mergeCell ref="A2:B4"/>
    <mergeCell ref="D2:D4"/>
    <mergeCell ref="A45:G45"/>
    <mergeCell ref="A13:A35"/>
    <mergeCell ref="B13:B15"/>
    <mergeCell ref="B17:B34"/>
    <mergeCell ref="A36:A44"/>
    <mergeCell ref="B36:B37"/>
    <mergeCell ref="B38:B43"/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61" orientation="portrait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topLeftCell="A97" zoomScaleNormal="100" zoomScaleSheetLayoutView="75" workbookViewId="0">
      <selection activeCell="M126" sqref="M126"/>
    </sheetView>
  </sheetViews>
  <sheetFormatPr defaultRowHeight="16.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>
      <c r="A1" s="194" t="s">
        <v>165</v>
      </c>
      <c r="B1" s="194"/>
      <c r="C1" s="194"/>
      <c r="D1" s="194"/>
      <c r="E1" s="194"/>
      <c r="F1" s="194"/>
      <c r="G1" s="194"/>
      <c r="H1" s="370" t="s">
        <v>62</v>
      </c>
      <c r="I1" s="370"/>
      <c r="J1" s="370"/>
      <c r="K1" s="370"/>
      <c r="L1" s="195" t="s">
        <v>47</v>
      </c>
      <c r="N1" s="352"/>
      <c r="O1" s="352"/>
      <c r="P1" s="352"/>
      <c r="Q1" s="352"/>
      <c r="R1" s="352"/>
      <c r="S1" s="352"/>
      <c r="T1" s="4"/>
      <c r="U1" s="369"/>
      <c r="V1" s="369"/>
      <c r="W1" s="369"/>
      <c r="X1" s="369"/>
      <c r="Y1" s="369"/>
      <c r="Z1" s="369"/>
      <c r="AA1" s="369"/>
    </row>
    <row r="2" spans="1:27" ht="21.95" customHeight="1">
      <c r="A2" s="357" t="s">
        <v>13</v>
      </c>
      <c r="B2" s="360" t="s">
        <v>14</v>
      </c>
      <c r="C2" s="361" t="s">
        <v>15</v>
      </c>
      <c r="D2" s="361" t="s">
        <v>16</v>
      </c>
      <c r="E2" s="361" t="s">
        <v>49</v>
      </c>
      <c r="F2" s="360" t="s">
        <v>29</v>
      </c>
      <c r="G2" s="360"/>
      <c r="H2" s="360"/>
      <c r="I2" s="360" t="s">
        <v>48</v>
      </c>
      <c r="J2" s="360"/>
      <c r="K2" s="360"/>
      <c r="L2" s="353" t="s">
        <v>17</v>
      </c>
    </row>
    <row r="3" spans="1:27" ht="21.95" customHeight="1">
      <c r="A3" s="358"/>
      <c r="B3" s="351"/>
      <c r="C3" s="350"/>
      <c r="D3" s="350"/>
      <c r="E3" s="350"/>
      <c r="F3" s="351" t="s">
        <v>167</v>
      </c>
      <c r="G3" s="351"/>
      <c r="H3" s="351"/>
      <c r="I3" s="351" t="s">
        <v>167</v>
      </c>
      <c r="J3" s="351"/>
      <c r="K3" s="351"/>
      <c r="L3" s="354"/>
    </row>
    <row r="4" spans="1:27" ht="21.95" customHeight="1">
      <c r="A4" s="358"/>
      <c r="B4" s="351"/>
      <c r="C4" s="350"/>
      <c r="D4" s="350"/>
      <c r="E4" s="350"/>
      <c r="F4" s="351" t="s">
        <v>6</v>
      </c>
      <c r="G4" s="351" t="s">
        <v>18</v>
      </c>
      <c r="H4" s="351"/>
      <c r="I4" s="351" t="s">
        <v>6</v>
      </c>
      <c r="J4" s="351" t="s">
        <v>18</v>
      </c>
      <c r="K4" s="351"/>
      <c r="L4" s="354"/>
    </row>
    <row r="5" spans="1:27" ht="21.95" customHeight="1">
      <c r="A5" s="359"/>
      <c r="B5" s="356"/>
      <c r="C5" s="362"/>
      <c r="D5" s="362"/>
      <c r="E5" s="362"/>
      <c r="F5" s="356"/>
      <c r="G5" s="196" t="s">
        <v>7</v>
      </c>
      <c r="H5" s="196" t="s">
        <v>8</v>
      </c>
      <c r="I5" s="356"/>
      <c r="J5" s="196" t="s">
        <v>7</v>
      </c>
      <c r="K5" s="196" t="s">
        <v>8</v>
      </c>
      <c r="L5" s="355"/>
    </row>
    <row r="6" spans="1:27" ht="21.95" customHeight="1">
      <c r="A6" s="348">
        <v>1</v>
      </c>
      <c r="B6" s="293">
        <v>1</v>
      </c>
      <c r="C6" s="295" t="s">
        <v>141</v>
      </c>
      <c r="D6" s="293" t="s">
        <v>19</v>
      </c>
      <c r="E6" s="293"/>
      <c r="F6" s="363" t="s">
        <v>142</v>
      </c>
      <c r="G6" s="364"/>
      <c r="H6" s="365"/>
      <c r="I6" s="366" t="s">
        <v>143</v>
      </c>
      <c r="J6" s="367"/>
      <c r="K6" s="367"/>
      <c r="L6" s="347"/>
    </row>
    <row r="7" spans="1:27" ht="21.95" customHeight="1">
      <c r="A7" s="348"/>
      <c r="B7" s="287"/>
      <c r="C7" s="295"/>
      <c r="D7" s="287"/>
      <c r="E7" s="287"/>
      <c r="F7" s="214">
        <v>1</v>
      </c>
      <c r="G7" s="214">
        <v>1</v>
      </c>
      <c r="H7" s="214">
        <v>0</v>
      </c>
      <c r="I7" s="214">
        <v>2</v>
      </c>
      <c r="J7" s="214">
        <v>2</v>
      </c>
      <c r="K7" s="214">
        <v>0</v>
      </c>
      <c r="L7" s="339"/>
    </row>
    <row r="8" spans="1:27" ht="21.95" customHeight="1">
      <c r="A8" s="348"/>
      <c r="B8" s="287"/>
      <c r="C8" s="295"/>
      <c r="D8" s="287" t="s">
        <v>20</v>
      </c>
      <c r="E8" s="291"/>
      <c r="F8" s="350" t="s">
        <v>63</v>
      </c>
      <c r="G8" s="351"/>
      <c r="H8" s="351"/>
      <c r="I8" s="283" t="s">
        <v>142</v>
      </c>
      <c r="J8" s="284"/>
      <c r="K8" s="285"/>
      <c r="L8" s="338"/>
    </row>
    <row r="9" spans="1:27" ht="21.95" customHeight="1">
      <c r="A9" s="348"/>
      <c r="B9" s="287"/>
      <c r="C9" s="295"/>
      <c r="D9" s="287"/>
      <c r="E9" s="292"/>
      <c r="F9" s="215">
        <v>2</v>
      </c>
      <c r="G9" s="215">
        <v>2</v>
      </c>
      <c r="H9" s="215">
        <v>0</v>
      </c>
      <c r="I9" s="215">
        <v>1</v>
      </c>
      <c r="J9" s="215">
        <v>1</v>
      </c>
      <c r="K9" s="215">
        <v>0</v>
      </c>
      <c r="L9" s="347"/>
    </row>
    <row r="10" spans="1:27" ht="21.95" customHeight="1">
      <c r="A10" s="348"/>
      <c r="B10" s="287"/>
      <c r="C10" s="295"/>
      <c r="D10" s="287"/>
      <c r="E10" s="292"/>
      <c r="F10" s="350" t="s">
        <v>144</v>
      </c>
      <c r="G10" s="351"/>
      <c r="H10" s="351"/>
      <c r="I10" s="350" t="s">
        <v>144</v>
      </c>
      <c r="J10" s="351"/>
      <c r="K10" s="351"/>
      <c r="L10" s="347"/>
    </row>
    <row r="11" spans="1:27" ht="21.95" customHeight="1">
      <c r="A11" s="348"/>
      <c r="B11" s="287"/>
      <c r="C11" s="296"/>
      <c r="D11" s="287"/>
      <c r="E11" s="293"/>
      <c r="F11" s="198">
        <v>2</v>
      </c>
      <c r="G11" s="198">
        <v>2</v>
      </c>
      <c r="H11" s="198">
        <v>0</v>
      </c>
      <c r="I11" s="198">
        <v>2</v>
      </c>
      <c r="J11" s="198">
        <v>2</v>
      </c>
      <c r="K11" s="198">
        <v>0</v>
      </c>
      <c r="L11" s="339"/>
    </row>
    <row r="12" spans="1:27" ht="21.95" customHeight="1">
      <c r="A12" s="348"/>
      <c r="B12" s="287"/>
      <c r="C12" s="287" t="s">
        <v>31</v>
      </c>
      <c r="D12" s="287"/>
      <c r="E12" s="287"/>
      <c r="F12" s="199">
        <v>5</v>
      </c>
      <c r="G12" s="199">
        <v>5</v>
      </c>
      <c r="H12" s="199">
        <v>0</v>
      </c>
      <c r="I12" s="199">
        <v>5</v>
      </c>
      <c r="J12" s="199">
        <v>5</v>
      </c>
      <c r="K12" s="199">
        <v>0</v>
      </c>
      <c r="L12" s="200"/>
    </row>
    <row r="13" spans="1:27" ht="21.95" customHeight="1">
      <c r="A13" s="348"/>
      <c r="B13" s="287"/>
      <c r="C13" s="294" t="s">
        <v>145</v>
      </c>
      <c r="D13" s="287" t="s">
        <v>21</v>
      </c>
      <c r="E13" s="287"/>
      <c r="F13" s="297"/>
      <c r="G13" s="298"/>
      <c r="H13" s="299"/>
      <c r="I13" s="297"/>
      <c r="J13" s="298"/>
      <c r="K13" s="299"/>
      <c r="L13" s="338"/>
    </row>
    <row r="14" spans="1:27" ht="21.95" customHeight="1">
      <c r="A14" s="348"/>
      <c r="B14" s="287"/>
      <c r="C14" s="295"/>
      <c r="D14" s="287"/>
      <c r="E14" s="287"/>
      <c r="F14" s="201"/>
      <c r="G14" s="201"/>
      <c r="H14" s="201"/>
      <c r="I14" s="201"/>
      <c r="J14" s="201"/>
      <c r="K14" s="201"/>
      <c r="L14" s="339"/>
    </row>
    <row r="15" spans="1:27" ht="21.95" customHeight="1">
      <c r="A15" s="348"/>
      <c r="B15" s="287"/>
      <c r="C15" s="295"/>
      <c r="D15" s="287" t="s">
        <v>20</v>
      </c>
      <c r="E15" s="287"/>
      <c r="F15" s="350" t="s">
        <v>70</v>
      </c>
      <c r="G15" s="351"/>
      <c r="H15" s="351"/>
      <c r="I15" s="350" t="s">
        <v>70</v>
      </c>
      <c r="J15" s="351"/>
      <c r="K15" s="351"/>
      <c r="L15" s="338"/>
    </row>
    <row r="16" spans="1:27" ht="21.95" customHeight="1">
      <c r="A16" s="348"/>
      <c r="B16" s="287"/>
      <c r="C16" s="295"/>
      <c r="D16" s="287"/>
      <c r="E16" s="287"/>
      <c r="F16" s="216">
        <v>3</v>
      </c>
      <c r="G16" s="216">
        <v>1</v>
      </c>
      <c r="H16" s="216">
        <v>2</v>
      </c>
      <c r="I16" s="216">
        <v>3</v>
      </c>
      <c r="J16" s="216">
        <v>1</v>
      </c>
      <c r="K16" s="216">
        <v>2</v>
      </c>
      <c r="L16" s="347"/>
    </row>
    <row r="17" spans="1:12" ht="21.95" customHeight="1">
      <c r="A17" s="348"/>
      <c r="B17" s="287"/>
      <c r="C17" s="295"/>
      <c r="D17" s="287"/>
      <c r="E17" s="287"/>
      <c r="F17" s="350" t="s">
        <v>125</v>
      </c>
      <c r="G17" s="351"/>
      <c r="H17" s="351"/>
      <c r="I17" s="350" t="s">
        <v>125</v>
      </c>
      <c r="J17" s="351"/>
      <c r="K17" s="351"/>
      <c r="L17" s="347"/>
    </row>
    <row r="18" spans="1:12" ht="21.95" customHeight="1">
      <c r="A18" s="348"/>
      <c r="B18" s="287"/>
      <c r="C18" s="295"/>
      <c r="D18" s="287"/>
      <c r="E18" s="287"/>
      <c r="F18" s="216">
        <v>3</v>
      </c>
      <c r="G18" s="216">
        <v>0</v>
      </c>
      <c r="H18" s="216">
        <v>4</v>
      </c>
      <c r="I18" s="216">
        <v>3</v>
      </c>
      <c r="J18" s="216">
        <v>0</v>
      </c>
      <c r="K18" s="216">
        <v>4</v>
      </c>
      <c r="L18" s="347"/>
    </row>
    <row r="19" spans="1:12" ht="21.95" customHeight="1">
      <c r="A19" s="348"/>
      <c r="B19" s="287"/>
      <c r="C19" s="295"/>
      <c r="D19" s="287"/>
      <c r="E19" s="287"/>
      <c r="F19" s="350" t="s">
        <v>75</v>
      </c>
      <c r="G19" s="351"/>
      <c r="H19" s="351"/>
      <c r="I19" s="350" t="s">
        <v>75</v>
      </c>
      <c r="J19" s="351"/>
      <c r="K19" s="351"/>
      <c r="L19" s="347"/>
    </row>
    <row r="20" spans="1:12" ht="21.95" customHeight="1">
      <c r="A20" s="348"/>
      <c r="B20" s="287"/>
      <c r="C20" s="295"/>
      <c r="D20" s="287"/>
      <c r="E20" s="287"/>
      <c r="F20" s="216">
        <v>3</v>
      </c>
      <c r="G20" s="216">
        <v>0</v>
      </c>
      <c r="H20" s="216">
        <v>4</v>
      </c>
      <c r="I20" s="216">
        <v>3</v>
      </c>
      <c r="J20" s="216">
        <v>0</v>
      </c>
      <c r="K20" s="216">
        <v>4</v>
      </c>
      <c r="L20" s="347"/>
    </row>
    <row r="21" spans="1:12" ht="21.95" customHeight="1">
      <c r="A21" s="348"/>
      <c r="B21" s="287"/>
      <c r="C21" s="295"/>
      <c r="D21" s="287"/>
      <c r="E21" s="287"/>
      <c r="F21" s="350" t="s">
        <v>126</v>
      </c>
      <c r="G21" s="351"/>
      <c r="H21" s="351"/>
      <c r="I21" s="350" t="s">
        <v>126</v>
      </c>
      <c r="J21" s="351"/>
      <c r="K21" s="351"/>
      <c r="L21" s="347"/>
    </row>
    <row r="22" spans="1:12" ht="21.95" customHeight="1">
      <c r="A22" s="348"/>
      <c r="B22" s="287"/>
      <c r="C22" s="295"/>
      <c r="D22" s="287"/>
      <c r="E22" s="287"/>
      <c r="F22" s="216">
        <v>3</v>
      </c>
      <c r="G22" s="216">
        <v>1</v>
      </c>
      <c r="H22" s="216">
        <v>2</v>
      </c>
      <c r="I22" s="216">
        <v>3</v>
      </c>
      <c r="J22" s="216">
        <v>1</v>
      </c>
      <c r="K22" s="216">
        <v>2</v>
      </c>
      <c r="L22" s="347"/>
    </row>
    <row r="23" spans="1:12" ht="21.95" customHeight="1">
      <c r="A23" s="348"/>
      <c r="B23" s="287"/>
      <c r="C23" s="295"/>
      <c r="D23" s="287"/>
      <c r="E23" s="287"/>
      <c r="F23" s="350" t="s">
        <v>127</v>
      </c>
      <c r="G23" s="351"/>
      <c r="H23" s="351"/>
      <c r="I23" s="350" t="s">
        <v>127</v>
      </c>
      <c r="J23" s="351"/>
      <c r="K23" s="351"/>
      <c r="L23" s="347"/>
    </row>
    <row r="24" spans="1:12" ht="21.95" customHeight="1">
      <c r="A24" s="348"/>
      <c r="B24" s="287"/>
      <c r="C24" s="295"/>
      <c r="D24" s="287"/>
      <c r="E24" s="287"/>
      <c r="F24" s="216">
        <v>3</v>
      </c>
      <c r="G24" s="216">
        <v>1</v>
      </c>
      <c r="H24" s="216">
        <v>2</v>
      </c>
      <c r="I24" s="216">
        <v>3</v>
      </c>
      <c r="J24" s="216">
        <v>1</v>
      </c>
      <c r="K24" s="216">
        <v>2</v>
      </c>
      <c r="L24" s="347"/>
    </row>
    <row r="25" spans="1:12" ht="21.95" customHeight="1">
      <c r="A25" s="348"/>
      <c r="B25" s="287"/>
      <c r="C25" s="295"/>
      <c r="D25" s="287"/>
      <c r="E25" s="287"/>
      <c r="F25" s="350" t="s">
        <v>79</v>
      </c>
      <c r="G25" s="351"/>
      <c r="H25" s="351"/>
      <c r="I25" s="350" t="s">
        <v>79</v>
      </c>
      <c r="J25" s="351"/>
      <c r="K25" s="351"/>
      <c r="L25" s="347"/>
    </row>
    <row r="26" spans="1:12" ht="21.95" customHeight="1">
      <c r="A26" s="348"/>
      <c r="B26" s="287"/>
      <c r="C26" s="295"/>
      <c r="D26" s="287"/>
      <c r="E26" s="287"/>
      <c r="F26" s="199">
        <v>3</v>
      </c>
      <c r="G26" s="199">
        <v>0</v>
      </c>
      <c r="H26" s="199">
        <v>4</v>
      </c>
      <c r="I26" s="199">
        <v>3</v>
      </c>
      <c r="J26" s="199">
        <v>0</v>
      </c>
      <c r="K26" s="199">
        <v>4</v>
      </c>
      <c r="L26" s="339"/>
    </row>
    <row r="27" spans="1:12" ht="21.95" customHeight="1">
      <c r="A27" s="348"/>
      <c r="B27" s="287"/>
      <c r="C27" s="300" t="s">
        <v>40</v>
      </c>
      <c r="D27" s="300"/>
      <c r="E27" s="300"/>
      <c r="F27" s="199">
        <v>18</v>
      </c>
      <c r="G27" s="199">
        <v>3</v>
      </c>
      <c r="H27" s="199">
        <v>18</v>
      </c>
      <c r="I27" s="199">
        <v>18</v>
      </c>
      <c r="J27" s="199">
        <v>3</v>
      </c>
      <c r="K27" s="199">
        <v>18</v>
      </c>
      <c r="L27" s="200"/>
    </row>
    <row r="28" spans="1:12" ht="21.95" customHeight="1">
      <c r="A28" s="348"/>
      <c r="B28" s="287"/>
      <c r="C28" s="294" t="s">
        <v>146</v>
      </c>
      <c r="D28" s="287" t="s">
        <v>21</v>
      </c>
      <c r="E28" s="291"/>
      <c r="F28" s="340"/>
      <c r="G28" s="340"/>
      <c r="H28" s="340"/>
      <c r="I28" s="340"/>
      <c r="J28" s="340"/>
      <c r="K28" s="340"/>
      <c r="L28" s="338"/>
    </row>
    <row r="29" spans="1:12" ht="21.95" customHeight="1">
      <c r="A29" s="348"/>
      <c r="B29" s="287"/>
      <c r="C29" s="295"/>
      <c r="D29" s="287"/>
      <c r="E29" s="293"/>
      <c r="F29" s="199"/>
      <c r="G29" s="199"/>
      <c r="H29" s="199"/>
      <c r="I29" s="199"/>
      <c r="J29" s="199"/>
      <c r="K29" s="199"/>
      <c r="L29" s="339"/>
    </row>
    <row r="30" spans="1:12" ht="21.95" customHeight="1">
      <c r="A30" s="348"/>
      <c r="B30" s="287"/>
      <c r="C30" s="295"/>
      <c r="D30" s="287" t="s">
        <v>20</v>
      </c>
      <c r="E30" s="291"/>
      <c r="F30" s="340"/>
      <c r="G30" s="340"/>
      <c r="H30" s="340"/>
      <c r="I30" s="340"/>
      <c r="J30" s="340"/>
      <c r="K30" s="340"/>
      <c r="L30" s="338"/>
    </row>
    <row r="31" spans="1:12" ht="21.95" customHeight="1">
      <c r="A31" s="348"/>
      <c r="B31" s="287"/>
      <c r="C31" s="295"/>
      <c r="D31" s="287"/>
      <c r="E31" s="292"/>
      <c r="F31" s="199"/>
      <c r="G31" s="199"/>
      <c r="H31" s="199"/>
      <c r="I31" s="199"/>
      <c r="J31" s="199"/>
      <c r="K31" s="199"/>
      <c r="L31" s="347"/>
    </row>
    <row r="32" spans="1:12" ht="21.95" customHeight="1">
      <c r="A32" s="348"/>
      <c r="B32" s="287"/>
      <c r="C32" s="287" t="s">
        <v>32</v>
      </c>
      <c r="D32" s="287"/>
      <c r="E32" s="287"/>
      <c r="F32" s="199"/>
      <c r="G32" s="199"/>
      <c r="H32" s="199"/>
      <c r="I32" s="199"/>
      <c r="J32" s="199"/>
      <c r="K32" s="199"/>
      <c r="L32" s="200"/>
    </row>
    <row r="33" spans="1:12" ht="21.95" customHeight="1">
      <c r="A33" s="348"/>
      <c r="B33" s="341" t="s">
        <v>33</v>
      </c>
      <c r="C33" s="342"/>
      <c r="D33" s="342"/>
      <c r="E33" s="343"/>
      <c r="F33" s="197">
        <v>23</v>
      </c>
      <c r="G33" s="197">
        <v>8</v>
      </c>
      <c r="H33" s="197">
        <v>18</v>
      </c>
      <c r="I33" s="199">
        <v>23</v>
      </c>
      <c r="J33" s="199">
        <v>8</v>
      </c>
      <c r="K33" s="199">
        <v>18</v>
      </c>
      <c r="L33" s="200"/>
    </row>
    <row r="34" spans="1:12" ht="21.95" customHeight="1">
      <c r="A34" s="348"/>
      <c r="B34" s="287">
        <v>2</v>
      </c>
      <c r="C34" s="294" t="s">
        <v>141</v>
      </c>
      <c r="D34" s="287" t="s">
        <v>19</v>
      </c>
      <c r="E34" s="287"/>
      <c r="F34" s="283" t="s">
        <v>147</v>
      </c>
      <c r="G34" s="284"/>
      <c r="H34" s="285"/>
      <c r="I34" s="368"/>
      <c r="J34" s="368"/>
      <c r="K34" s="368"/>
      <c r="L34" s="336"/>
    </row>
    <row r="35" spans="1:12" ht="21.95" customHeight="1">
      <c r="A35" s="348"/>
      <c r="B35" s="287"/>
      <c r="C35" s="295"/>
      <c r="D35" s="287"/>
      <c r="E35" s="287"/>
      <c r="F35" s="216">
        <v>1</v>
      </c>
      <c r="G35" s="216">
        <v>1</v>
      </c>
      <c r="H35" s="216">
        <v>0</v>
      </c>
      <c r="I35" s="214"/>
      <c r="J35" s="214"/>
      <c r="K35" s="214"/>
      <c r="L35" s="331"/>
    </row>
    <row r="36" spans="1:12" ht="21.95" customHeight="1">
      <c r="A36" s="348"/>
      <c r="B36" s="287"/>
      <c r="C36" s="295"/>
      <c r="D36" s="291" t="s">
        <v>20</v>
      </c>
      <c r="E36" s="203"/>
      <c r="F36" s="368"/>
      <c r="G36" s="368"/>
      <c r="H36" s="368"/>
      <c r="I36" s="283" t="s">
        <v>147</v>
      </c>
      <c r="J36" s="284"/>
      <c r="K36" s="285"/>
      <c r="L36" s="204"/>
    </row>
    <row r="37" spans="1:12" ht="21.95" customHeight="1">
      <c r="A37" s="348"/>
      <c r="B37" s="287"/>
      <c r="C37" s="295"/>
      <c r="D37" s="292"/>
      <c r="E37" s="203"/>
      <c r="F37" s="216"/>
      <c r="G37" s="216"/>
      <c r="H37" s="216"/>
      <c r="I37" s="216">
        <v>1</v>
      </c>
      <c r="J37" s="216">
        <v>1</v>
      </c>
      <c r="K37" s="216">
        <v>0</v>
      </c>
      <c r="L37" s="204"/>
    </row>
    <row r="38" spans="1:12" ht="21.95" customHeight="1">
      <c r="A38" s="348"/>
      <c r="B38" s="287"/>
      <c r="C38" s="295"/>
      <c r="D38" s="292"/>
      <c r="E38" s="291"/>
      <c r="F38" s="283" t="s">
        <v>68</v>
      </c>
      <c r="G38" s="284"/>
      <c r="H38" s="285"/>
      <c r="I38" s="283" t="s">
        <v>68</v>
      </c>
      <c r="J38" s="284"/>
      <c r="K38" s="285"/>
      <c r="L38" s="329"/>
    </row>
    <row r="39" spans="1:12" ht="21.95" customHeight="1">
      <c r="A39" s="348"/>
      <c r="B39" s="287"/>
      <c r="C39" s="296"/>
      <c r="D39" s="293"/>
      <c r="E39" s="293"/>
      <c r="F39" s="198">
        <v>2</v>
      </c>
      <c r="G39" s="198">
        <v>2</v>
      </c>
      <c r="H39" s="198">
        <v>0</v>
      </c>
      <c r="I39" s="198">
        <v>2</v>
      </c>
      <c r="J39" s="198">
        <v>2</v>
      </c>
      <c r="K39" s="198">
        <v>0</v>
      </c>
      <c r="L39" s="330"/>
    </row>
    <row r="40" spans="1:12" ht="21.95" customHeight="1">
      <c r="A40" s="348"/>
      <c r="B40" s="287"/>
      <c r="C40" s="287" t="s">
        <v>31</v>
      </c>
      <c r="D40" s="287"/>
      <c r="E40" s="287"/>
      <c r="F40" s="199">
        <v>3</v>
      </c>
      <c r="G40" s="199">
        <v>3</v>
      </c>
      <c r="H40" s="199">
        <v>0</v>
      </c>
      <c r="I40" s="199">
        <v>3</v>
      </c>
      <c r="J40" s="199">
        <v>3</v>
      </c>
      <c r="K40" s="199">
        <v>0</v>
      </c>
      <c r="L40" s="205"/>
    </row>
    <row r="41" spans="1:12" ht="21.95" customHeight="1">
      <c r="A41" s="348"/>
      <c r="B41" s="287"/>
      <c r="C41" s="294" t="s">
        <v>145</v>
      </c>
      <c r="D41" s="287" t="s">
        <v>21</v>
      </c>
      <c r="E41" s="287"/>
      <c r="F41" s="297"/>
      <c r="G41" s="298"/>
      <c r="H41" s="299"/>
      <c r="I41" s="297"/>
      <c r="J41" s="298"/>
      <c r="K41" s="299"/>
      <c r="L41" s="329"/>
    </row>
    <row r="42" spans="1:12" ht="21.95" customHeight="1">
      <c r="A42" s="348"/>
      <c r="B42" s="287"/>
      <c r="C42" s="295"/>
      <c r="D42" s="287"/>
      <c r="E42" s="287"/>
      <c r="F42" s="201"/>
      <c r="G42" s="201"/>
      <c r="H42" s="201"/>
      <c r="I42" s="201"/>
      <c r="J42" s="201"/>
      <c r="K42" s="201"/>
      <c r="L42" s="331"/>
    </row>
    <row r="43" spans="1:12" ht="21.95" customHeight="1">
      <c r="A43" s="348"/>
      <c r="B43" s="287"/>
      <c r="C43" s="295"/>
      <c r="D43" s="287" t="s">
        <v>20</v>
      </c>
      <c r="E43" s="287"/>
      <c r="F43" s="283" t="s">
        <v>81</v>
      </c>
      <c r="G43" s="284"/>
      <c r="H43" s="285"/>
      <c r="I43" s="283" t="s">
        <v>81</v>
      </c>
      <c r="J43" s="284"/>
      <c r="K43" s="285"/>
      <c r="L43" s="336"/>
    </row>
    <row r="44" spans="1:12" ht="21.95" customHeight="1">
      <c r="A44" s="348"/>
      <c r="B44" s="287"/>
      <c r="C44" s="295"/>
      <c r="D44" s="287"/>
      <c r="E44" s="287"/>
      <c r="F44" s="216">
        <v>3</v>
      </c>
      <c r="G44" s="216">
        <v>3</v>
      </c>
      <c r="H44" s="216">
        <v>0</v>
      </c>
      <c r="I44" s="216">
        <v>3</v>
      </c>
      <c r="J44" s="216">
        <v>1</v>
      </c>
      <c r="K44" s="216">
        <v>2</v>
      </c>
      <c r="L44" s="337"/>
    </row>
    <row r="45" spans="1:12" ht="21.95" customHeight="1">
      <c r="A45" s="348"/>
      <c r="B45" s="287"/>
      <c r="C45" s="295"/>
      <c r="D45" s="287"/>
      <c r="E45" s="287"/>
      <c r="F45" s="283" t="s">
        <v>83</v>
      </c>
      <c r="G45" s="284"/>
      <c r="H45" s="285"/>
      <c r="I45" s="283" t="s">
        <v>83</v>
      </c>
      <c r="J45" s="284"/>
      <c r="K45" s="285"/>
      <c r="L45" s="337"/>
    </row>
    <row r="46" spans="1:12" ht="21.95" customHeight="1">
      <c r="A46" s="348"/>
      <c r="B46" s="287"/>
      <c r="C46" s="295"/>
      <c r="D46" s="287"/>
      <c r="E46" s="287"/>
      <c r="F46" s="216">
        <v>3</v>
      </c>
      <c r="G46" s="216">
        <v>3</v>
      </c>
      <c r="H46" s="216">
        <v>0</v>
      </c>
      <c r="I46" s="216">
        <v>3</v>
      </c>
      <c r="J46" s="216">
        <v>1</v>
      </c>
      <c r="K46" s="216">
        <v>2</v>
      </c>
      <c r="L46" s="337"/>
    </row>
    <row r="47" spans="1:12" ht="21.95" customHeight="1">
      <c r="A47" s="348"/>
      <c r="B47" s="287"/>
      <c r="C47" s="295"/>
      <c r="D47" s="287"/>
      <c r="E47" s="287"/>
      <c r="F47" s="283" t="s">
        <v>85</v>
      </c>
      <c r="G47" s="284"/>
      <c r="H47" s="285"/>
      <c r="I47" s="283" t="s">
        <v>85</v>
      </c>
      <c r="J47" s="284"/>
      <c r="K47" s="285"/>
      <c r="L47" s="337"/>
    </row>
    <row r="48" spans="1:12" ht="21.95" customHeight="1">
      <c r="A48" s="348"/>
      <c r="B48" s="287"/>
      <c r="C48" s="295"/>
      <c r="D48" s="287"/>
      <c r="E48" s="287"/>
      <c r="F48" s="216">
        <v>3</v>
      </c>
      <c r="G48" s="216">
        <v>3</v>
      </c>
      <c r="H48" s="216">
        <v>0</v>
      </c>
      <c r="I48" s="216">
        <v>3</v>
      </c>
      <c r="J48" s="216">
        <v>1</v>
      </c>
      <c r="K48" s="216">
        <v>2</v>
      </c>
      <c r="L48" s="337"/>
    </row>
    <row r="49" spans="1:12" ht="21.95" customHeight="1">
      <c r="A49" s="348"/>
      <c r="B49" s="287"/>
      <c r="C49" s="295"/>
      <c r="D49" s="287"/>
      <c r="E49" s="287"/>
      <c r="F49" s="283" t="s">
        <v>87</v>
      </c>
      <c r="G49" s="284"/>
      <c r="H49" s="285"/>
      <c r="I49" s="283" t="s">
        <v>87</v>
      </c>
      <c r="J49" s="284"/>
      <c r="K49" s="285"/>
      <c r="L49" s="337"/>
    </row>
    <row r="50" spans="1:12" ht="21.95" customHeight="1">
      <c r="A50" s="348"/>
      <c r="B50" s="287"/>
      <c r="C50" s="295"/>
      <c r="D50" s="287"/>
      <c r="E50" s="287"/>
      <c r="F50" s="216">
        <v>3</v>
      </c>
      <c r="G50" s="216">
        <v>3</v>
      </c>
      <c r="H50" s="216">
        <v>0</v>
      </c>
      <c r="I50" s="216">
        <v>3</v>
      </c>
      <c r="J50" s="216">
        <v>1</v>
      </c>
      <c r="K50" s="216">
        <v>2</v>
      </c>
      <c r="L50" s="337"/>
    </row>
    <row r="51" spans="1:12" ht="21.95" customHeight="1">
      <c r="A51" s="348"/>
      <c r="B51" s="287"/>
      <c r="C51" s="295"/>
      <c r="D51" s="287"/>
      <c r="E51" s="287"/>
      <c r="F51" s="283" t="s">
        <v>148</v>
      </c>
      <c r="G51" s="284"/>
      <c r="H51" s="285"/>
      <c r="I51" s="283" t="s">
        <v>148</v>
      </c>
      <c r="J51" s="284"/>
      <c r="K51" s="285"/>
      <c r="L51" s="337"/>
    </row>
    <row r="52" spans="1:12" ht="21.95" customHeight="1">
      <c r="A52" s="348"/>
      <c r="B52" s="287"/>
      <c r="C52" s="295"/>
      <c r="D52" s="287"/>
      <c r="E52" s="287"/>
      <c r="F52" s="199">
        <v>3</v>
      </c>
      <c r="G52" s="199">
        <v>3</v>
      </c>
      <c r="H52" s="199">
        <v>0</v>
      </c>
      <c r="I52" s="199">
        <v>3</v>
      </c>
      <c r="J52" s="199">
        <v>1</v>
      </c>
      <c r="K52" s="199">
        <v>2</v>
      </c>
      <c r="L52" s="331"/>
    </row>
    <row r="53" spans="1:12" ht="21.95" customHeight="1">
      <c r="A53" s="348"/>
      <c r="B53" s="287"/>
      <c r="C53" s="300" t="s">
        <v>40</v>
      </c>
      <c r="D53" s="300"/>
      <c r="E53" s="300"/>
      <c r="F53" s="199">
        <v>15</v>
      </c>
      <c r="G53" s="199">
        <v>15</v>
      </c>
      <c r="H53" s="199">
        <v>0</v>
      </c>
      <c r="I53" s="199">
        <v>15</v>
      </c>
      <c r="J53" s="199">
        <v>5</v>
      </c>
      <c r="K53" s="199">
        <v>10</v>
      </c>
      <c r="L53" s="205"/>
    </row>
    <row r="54" spans="1:12" ht="21.95" customHeight="1">
      <c r="A54" s="348"/>
      <c r="B54" s="287"/>
      <c r="C54" s="294" t="s">
        <v>146</v>
      </c>
      <c r="D54" s="287" t="s">
        <v>21</v>
      </c>
      <c r="E54" s="291"/>
      <c r="F54" s="340"/>
      <c r="G54" s="340"/>
      <c r="H54" s="340"/>
      <c r="I54" s="340"/>
      <c r="J54" s="340"/>
      <c r="K54" s="340"/>
      <c r="L54" s="327"/>
    </row>
    <row r="55" spans="1:12" ht="21.95" customHeight="1">
      <c r="A55" s="348"/>
      <c r="B55" s="287"/>
      <c r="C55" s="295"/>
      <c r="D55" s="287"/>
      <c r="E55" s="293"/>
      <c r="F55" s="199"/>
      <c r="G55" s="199"/>
      <c r="H55" s="199"/>
      <c r="I55" s="199"/>
      <c r="J55" s="199"/>
      <c r="K55" s="199"/>
      <c r="L55" s="328"/>
    </row>
    <row r="56" spans="1:12" ht="21.95" customHeight="1">
      <c r="A56" s="348"/>
      <c r="B56" s="287"/>
      <c r="C56" s="295"/>
      <c r="D56" s="287" t="s">
        <v>20</v>
      </c>
      <c r="E56" s="291"/>
      <c r="F56" s="283" t="s">
        <v>113</v>
      </c>
      <c r="G56" s="284"/>
      <c r="H56" s="285"/>
      <c r="I56" s="283" t="s">
        <v>113</v>
      </c>
      <c r="J56" s="284"/>
      <c r="K56" s="285"/>
      <c r="L56" s="329"/>
    </row>
    <row r="57" spans="1:12" ht="21.95" customHeight="1">
      <c r="A57" s="348"/>
      <c r="B57" s="287"/>
      <c r="C57" s="295"/>
      <c r="D57" s="287"/>
      <c r="E57" s="292"/>
      <c r="F57" s="199">
        <v>3</v>
      </c>
      <c r="G57" s="199">
        <v>3</v>
      </c>
      <c r="H57" s="199">
        <v>0</v>
      </c>
      <c r="I57" s="199">
        <v>3</v>
      </c>
      <c r="J57" s="199">
        <v>3</v>
      </c>
      <c r="K57" s="199">
        <v>0</v>
      </c>
      <c r="L57" s="330"/>
    </row>
    <row r="58" spans="1:12" ht="21.95" customHeight="1">
      <c r="A58" s="348"/>
      <c r="B58" s="287"/>
      <c r="C58" s="295"/>
      <c r="D58" s="287"/>
      <c r="E58" s="292"/>
      <c r="F58" s="371"/>
      <c r="G58" s="372"/>
      <c r="H58" s="373"/>
      <c r="I58" s="371"/>
      <c r="J58" s="372"/>
      <c r="K58" s="373"/>
      <c r="L58" s="330"/>
    </row>
    <row r="59" spans="1:12" ht="21.95" customHeight="1">
      <c r="A59" s="348"/>
      <c r="B59" s="287"/>
      <c r="C59" s="295"/>
      <c r="D59" s="287"/>
      <c r="E59" s="293"/>
      <c r="F59" s="199"/>
      <c r="G59" s="199"/>
      <c r="H59" s="199"/>
      <c r="I59" s="199"/>
      <c r="J59" s="199"/>
      <c r="K59" s="199"/>
      <c r="L59" s="331"/>
    </row>
    <row r="60" spans="1:12" ht="21.95" customHeight="1">
      <c r="A60" s="348"/>
      <c r="B60" s="287"/>
      <c r="C60" s="287" t="s">
        <v>32</v>
      </c>
      <c r="D60" s="287"/>
      <c r="E60" s="287"/>
      <c r="F60" s="199">
        <v>3</v>
      </c>
      <c r="G60" s="199">
        <v>3</v>
      </c>
      <c r="H60" s="199">
        <v>0</v>
      </c>
      <c r="I60" s="199">
        <v>3</v>
      </c>
      <c r="J60" s="199">
        <v>3</v>
      </c>
      <c r="K60" s="199">
        <v>0</v>
      </c>
      <c r="L60" s="205"/>
    </row>
    <row r="61" spans="1:12" ht="21.95" customHeight="1">
      <c r="A61" s="349"/>
      <c r="B61" s="287" t="s">
        <v>33</v>
      </c>
      <c r="C61" s="287"/>
      <c r="D61" s="287"/>
      <c r="E61" s="287"/>
      <c r="F61" s="199">
        <v>21</v>
      </c>
      <c r="G61" s="199">
        <v>21</v>
      </c>
      <c r="H61" s="199">
        <v>0</v>
      </c>
      <c r="I61" s="199">
        <v>21</v>
      </c>
      <c r="J61" s="199">
        <v>11</v>
      </c>
      <c r="K61" s="199">
        <v>10</v>
      </c>
      <c r="L61" s="206"/>
    </row>
    <row r="62" spans="1:12" ht="21.95" customHeight="1">
      <c r="A62" s="288">
        <v>2</v>
      </c>
      <c r="B62" s="287">
        <v>1</v>
      </c>
      <c r="C62" s="294" t="s">
        <v>141</v>
      </c>
      <c r="D62" s="287" t="s">
        <v>19</v>
      </c>
      <c r="E62" s="287"/>
      <c r="F62" s="340"/>
      <c r="G62" s="340"/>
      <c r="H62" s="340"/>
      <c r="I62" s="340"/>
      <c r="J62" s="340"/>
      <c r="K62" s="340"/>
      <c r="L62" s="338"/>
    </row>
    <row r="63" spans="1:12" ht="21.95" customHeight="1">
      <c r="A63" s="289"/>
      <c r="B63" s="287"/>
      <c r="C63" s="295"/>
      <c r="D63" s="287"/>
      <c r="E63" s="287"/>
      <c r="F63" s="199"/>
      <c r="G63" s="199"/>
      <c r="H63" s="199"/>
      <c r="I63" s="199"/>
      <c r="J63" s="199"/>
      <c r="K63" s="199"/>
      <c r="L63" s="339"/>
    </row>
    <row r="64" spans="1:12" ht="21.95" customHeight="1">
      <c r="A64" s="289"/>
      <c r="B64" s="287"/>
      <c r="C64" s="295"/>
      <c r="D64" s="291" t="s">
        <v>20</v>
      </c>
      <c r="E64" s="291"/>
      <c r="F64" s="283" t="s">
        <v>67</v>
      </c>
      <c r="G64" s="284"/>
      <c r="H64" s="285"/>
      <c r="I64" s="283" t="s">
        <v>67</v>
      </c>
      <c r="J64" s="284"/>
      <c r="K64" s="285"/>
      <c r="L64" s="338"/>
    </row>
    <row r="65" spans="1:12" ht="21.95" customHeight="1">
      <c r="A65" s="289"/>
      <c r="B65" s="287"/>
      <c r="C65" s="295"/>
      <c r="D65" s="292"/>
      <c r="E65" s="292"/>
      <c r="F65" s="198">
        <v>2</v>
      </c>
      <c r="G65" s="198">
        <v>2</v>
      </c>
      <c r="H65" s="198">
        <v>0</v>
      </c>
      <c r="I65" s="198">
        <v>2</v>
      </c>
      <c r="J65" s="198">
        <v>2</v>
      </c>
      <c r="K65" s="198">
        <v>0</v>
      </c>
      <c r="L65" s="339"/>
    </row>
    <row r="66" spans="1:12" ht="21.95" customHeight="1">
      <c r="A66" s="289"/>
      <c r="B66" s="287"/>
      <c r="C66" s="295"/>
      <c r="D66" s="292"/>
      <c r="E66" s="292"/>
      <c r="F66" s="283" t="s">
        <v>69</v>
      </c>
      <c r="G66" s="284"/>
      <c r="H66" s="285"/>
      <c r="I66" s="283" t="s">
        <v>69</v>
      </c>
      <c r="J66" s="284"/>
      <c r="K66" s="285"/>
      <c r="L66" s="207"/>
    </row>
    <row r="67" spans="1:12" ht="21.95" customHeight="1">
      <c r="A67" s="289"/>
      <c r="B67" s="287"/>
      <c r="C67" s="296"/>
      <c r="D67" s="293"/>
      <c r="E67" s="293"/>
      <c r="F67" s="198">
        <v>2</v>
      </c>
      <c r="G67" s="198">
        <v>2</v>
      </c>
      <c r="H67" s="198">
        <v>0</v>
      </c>
      <c r="I67" s="198">
        <v>2</v>
      </c>
      <c r="J67" s="198">
        <v>2</v>
      </c>
      <c r="K67" s="198">
        <v>0</v>
      </c>
      <c r="L67" s="207"/>
    </row>
    <row r="68" spans="1:12" ht="21.95" customHeight="1">
      <c r="A68" s="289"/>
      <c r="B68" s="287"/>
      <c r="C68" s="287" t="s">
        <v>31</v>
      </c>
      <c r="D68" s="287"/>
      <c r="E68" s="287"/>
      <c r="F68" s="199">
        <v>4</v>
      </c>
      <c r="G68" s="199">
        <v>4</v>
      </c>
      <c r="H68" s="199">
        <v>0</v>
      </c>
      <c r="I68" s="199">
        <v>4</v>
      </c>
      <c r="J68" s="199">
        <v>4</v>
      </c>
      <c r="K68" s="199">
        <v>0</v>
      </c>
      <c r="L68" s="200"/>
    </row>
    <row r="69" spans="1:12" ht="21.95" customHeight="1">
      <c r="A69" s="289"/>
      <c r="B69" s="287"/>
      <c r="C69" s="294" t="s">
        <v>145</v>
      </c>
      <c r="D69" s="287" t="s">
        <v>21</v>
      </c>
      <c r="E69" s="287"/>
      <c r="F69" s="297"/>
      <c r="G69" s="298"/>
      <c r="H69" s="299"/>
      <c r="I69" s="297"/>
      <c r="J69" s="298"/>
      <c r="K69" s="299"/>
      <c r="L69" s="338"/>
    </row>
    <row r="70" spans="1:12" ht="21.95" customHeight="1">
      <c r="A70" s="289"/>
      <c r="B70" s="287"/>
      <c r="C70" s="295"/>
      <c r="D70" s="287"/>
      <c r="E70" s="287"/>
      <c r="F70" s="201"/>
      <c r="G70" s="201"/>
      <c r="H70" s="201"/>
      <c r="I70" s="201"/>
      <c r="J70" s="201"/>
      <c r="K70" s="201"/>
      <c r="L70" s="339"/>
    </row>
    <row r="71" spans="1:12" ht="21.95" customHeight="1">
      <c r="A71" s="289"/>
      <c r="B71" s="287"/>
      <c r="C71" s="295"/>
      <c r="D71" s="287" t="s">
        <v>20</v>
      </c>
      <c r="E71" s="287"/>
      <c r="F71" s="283" t="s">
        <v>90</v>
      </c>
      <c r="G71" s="284"/>
      <c r="H71" s="285"/>
      <c r="I71" s="283" t="s">
        <v>90</v>
      </c>
      <c r="J71" s="284"/>
      <c r="K71" s="285"/>
      <c r="L71" s="338"/>
    </row>
    <row r="72" spans="1:12" ht="21.95" customHeight="1">
      <c r="A72" s="289"/>
      <c r="B72" s="287"/>
      <c r="C72" s="295"/>
      <c r="D72" s="287"/>
      <c r="E72" s="287"/>
      <c r="F72" s="216">
        <v>3</v>
      </c>
      <c r="G72" s="216">
        <v>0</v>
      </c>
      <c r="H72" s="216">
        <v>4</v>
      </c>
      <c r="I72" s="216">
        <v>3</v>
      </c>
      <c r="J72" s="216">
        <v>0</v>
      </c>
      <c r="K72" s="216">
        <v>4</v>
      </c>
      <c r="L72" s="347"/>
    </row>
    <row r="73" spans="1:12" ht="21.95" customHeight="1">
      <c r="A73" s="289"/>
      <c r="B73" s="287"/>
      <c r="C73" s="295"/>
      <c r="D73" s="287"/>
      <c r="E73" s="287"/>
      <c r="F73" s="283" t="s">
        <v>149</v>
      </c>
      <c r="G73" s="284"/>
      <c r="H73" s="285"/>
      <c r="I73" s="283" t="s">
        <v>149</v>
      </c>
      <c r="J73" s="284"/>
      <c r="K73" s="285"/>
      <c r="L73" s="347"/>
    </row>
    <row r="74" spans="1:12" ht="21.95" customHeight="1">
      <c r="A74" s="289"/>
      <c r="B74" s="287"/>
      <c r="C74" s="295"/>
      <c r="D74" s="287"/>
      <c r="E74" s="287"/>
      <c r="F74" s="216">
        <v>3</v>
      </c>
      <c r="G74" s="216">
        <v>3</v>
      </c>
      <c r="H74" s="216">
        <v>0</v>
      </c>
      <c r="I74" s="216">
        <v>3</v>
      </c>
      <c r="J74" s="216">
        <v>1</v>
      </c>
      <c r="K74" s="216">
        <v>2</v>
      </c>
      <c r="L74" s="347"/>
    </row>
    <row r="75" spans="1:12" ht="21.95" customHeight="1">
      <c r="A75" s="289"/>
      <c r="B75" s="287"/>
      <c r="C75" s="295"/>
      <c r="D75" s="287"/>
      <c r="E75" s="287"/>
      <c r="F75" s="283" t="s">
        <v>150</v>
      </c>
      <c r="G75" s="284"/>
      <c r="H75" s="285"/>
      <c r="I75" s="283" t="s">
        <v>150</v>
      </c>
      <c r="J75" s="284"/>
      <c r="K75" s="285"/>
      <c r="L75" s="347"/>
    </row>
    <row r="76" spans="1:12" ht="21.95" customHeight="1">
      <c r="A76" s="289"/>
      <c r="B76" s="287"/>
      <c r="C76" s="295"/>
      <c r="D76" s="287"/>
      <c r="E76" s="287"/>
      <c r="F76" s="216">
        <v>3</v>
      </c>
      <c r="G76" s="216">
        <v>0</v>
      </c>
      <c r="H76" s="216">
        <v>4</v>
      </c>
      <c r="I76" s="216">
        <v>3</v>
      </c>
      <c r="J76" s="216">
        <v>0</v>
      </c>
      <c r="K76" s="216">
        <v>4</v>
      </c>
      <c r="L76" s="347"/>
    </row>
    <row r="77" spans="1:12" ht="21.95" customHeight="1">
      <c r="A77" s="289"/>
      <c r="B77" s="287"/>
      <c r="C77" s="295"/>
      <c r="D77" s="287"/>
      <c r="E77" s="287"/>
      <c r="F77" s="283" t="s">
        <v>94</v>
      </c>
      <c r="G77" s="284"/>
      <c r="H77" s="285"/>
      <c r="I77" s="283" t="s">
        <v>94</v>
      </c>
      <c r="J77" s="284"/>
      <c r="K77" s="285"/>
      <c r="L77" s="347"/>
    </row>
    <row r="78" spans="1:12" ht="21.95" customHeight="1">
      <c r="A78" s="289"/>
      <c r="B78" s="287"/>
      <c r="C78" s="295"/>
      <c r="D78" s="287"/>
      <c r="E78" s="287"/>
      <c r="F78" s="216">
        <v>3</v>
      </c>
      <c r="G78" s="216">
        <v>3</v>
      </c>
      <c r="H78" s="216">
        <v>0</v>
      </c>
      <c r="I78" s="216">
        <v>3</v>
      </c>
      <c r="J78" s="216">
        <v>1</v>
      </c>
      <c r="K78" s="216">
        <v>2</v>
      </c>
      <c r="L78" s="347"/>
    </row>
    <row r="79" spans="1:12" ht="21.95" customHeight="1">
      <c r="A79" s="289"/>
      <c r="B79" s="287"/>
      <c r="C79" s="295"/>
      <c r="D79" s="287"/>
      <c r="E79" s="287"/>
      <c r="F79" s="283" t="s">
        <v>151</v>
      </c>
      <c r="G79" s="284"/>
      <c r="H79" s="285"/>
      <c r="I79" s="332" t="s">
        <v>152</v>
      </c>
      <c r="J79" s="333"/>
      <c r="K79" s="334"/>
      <c r="L79" s="347"/>
    </row>
    <row r="80" spans="1:12" ht="21.95" customHeight="1">
      <c r="A80" s="289"/>
      <c r="B80" s="287"/>
      <c r="C80" s="295"/>
      <c r="D80" s="287"/>
      <c r="E80" s="287"/>
      <c r="F80" s="199">
        <v>3</v>
      </c>
      <c r="G80" s="199">
        <v>3</v>
      </c>
      <c r="H80" s="199">
        <v>0</v>
      </c>
      <c r="I80" s="199">
        <v>3</v>
      </c>
      <c r="J80" s="199">
        <v>1</v>
      </c>
      <c r="K80" s="199">
        <v>2</v>
      </c>
      <c r="L80" s="339"/>
    </row>
    <row r="81" spans="1:12" ht="21.95" customHeight="1">
      <c r="A81" s="289"/>
      <c r="B81" s="287"/>
      <c r="C81" s="300" t="s">
        <v>40</v>
      </c>
      <c r="D81" s="300"/>
      <c r="E81" s="300"/>
      <c r="F81" s="199">
        <v>15</v>
      </c>
      <c r="G81" s="199">
        <v>9</v>
      </c>
      <c r="H81" s="199">
        <v>8</v>
      </c>
      <c r="I81" s="199">
        <v>15</v>
      </c>
      <c r="J81" s="199">
        <v>3</v>
      </c>
      <c r="K81" s="199">
        <v>14</v>
      </c>
      <c r="L81" s="200"/>
    </row>
    <row r="82" spans="1:12" ht="21.95" customHeight="1">
      <c r="A82" s="289"/>
      <c r="B82" s="287"/>
      <c r="C82" s="294" t="s">
        <v>146</v>
      </c>
      <c r="D82" s="287" t="s">
        <v>21</v>
      </c>
      <c r="E82" s="291"/>
      <c r="F82" s="283" t="s">
        <v>109</v>
      </c>
      <c r="G82" s="284"/>
      <c r="H82" s="285"/>
      <c r="I82" s="283"/>
      <c r="J82" s="284"/>
      <c r="K82" s="285"/>
      <c r="L82" s="338"/>
    </row>
    <row r="83" spans="1:12" ht="21.95" customHeight="1">
      <c r="A83" s="289"/>
      <c r="B83" s="287"/>
      <c r="C83" s="295"/>
      <c r="D83" s="287"/>
      <c r="E83" s="293"/>
      <c r="F83" s="199">
        <v>1</v>
      </c>
      <c r="G83" s="199">
        <v>1</v>
      </c>
      <c r="H83" s="199">
        <v>0</v>
      </c>
      <c r="I83" s="199"/>
      <c r="J83" s="199"/>
      <c r="K83" s="199"/>
      <c r="L83" s="339"/>
    </row>
    <row r="84" spans="1:12" ht="21.95" customHeight="1">
      <c r="A84" s="289"/>
      <c r="B84" s="287"/>
      <c r="C84" s="295"/>
      <c r="D84" s="287" t="s">
        <v>20</v>
      </c>
      <c r="E84" s="291"/>
      <c r="F84" s="340"/>
      <c r="G84" s="340"/>
      <c r="H84" s="340"/>
      <c r="I84" s="283" t="s">
        <v>109</v>
      </c>
      <c r="J84" s="284"/>
      <c r="K84" s="285"/>
      <c r="L84" s="338"/>
    </row>
    <row r="85" spans="1:12" ht="21.95" customHeight="1">
      <c r="A85" s="289"/>
      <c r="B85" s="287"/>
      <c r="C85" s="295"/>
      <c r="D85" s="287"/>
      <c r="E85" s="293"/>
      <c r="F85" s="199"/>
      <c r="G85" s="199"/>
      <c r="H85" s="199"/>
      <c r="I85" s="202">
        <v>1</v>
      </c>
      <c r="J85" s="202">
        <v>1</v>
      </c>
      <c r="K85" s="202">
        <v>0</v>
      </c>
      <c r="L85" s="339"/>
    </row>
    <row r="86" spans="1:12" ht="21.95" customHeight="1">
      <c r="A86" s="289"/>
      <c r="B86" s="287"/>
      <c r="C86" s="287" t="s">
        <v>32</v>
      </c>
      <c r="D86" s="287"/>
      <c r="E86" s="287"/>
      <c r="F86" s="199">
        <v>1</v>
      </c>
      <c r="G86" s="199">
        <v>1</v>
      </c>
      <c r="H86" s="199">
        <v>0</v>
      </c>
      <c r="I86" s="199">
        <v>1</v>
      </c>
      <c r="J86" s="199">
        <v>1</v>
      </c>
      <c r="K86" s="199">
        <v>0</v>
      </c>
      <c r="L86" s="200"/>
    </row>
    <row r="87" spans="1:12" ht="21.95" customHeight="1">
      <c r="A87" s="289"/>
      <c r="B87" s="341" t="s">
        <v>33</v>
      </c>
      <c r="C87" s="342"/>
      <c r="D87" s="342"/>
      <c r="E87" s="343"/>
      <c r="F87" s="199">
        <v>20</v>
      </c>
      <c r="G87" s="199">
        <v>14</v>
      </c>
      <c r="H87" s="199">
        <v>8</v>
      </c>
      <c r="I87" s="199">
        <v>20</v>
      </c>
      <c r="J87" s="199">
        <v>8</v>
      </c>
      <c r="K87" s="199">
        <v>14</v>
      </c>
      <c r="L87" s="200"/>
    </row>
    <row r="88" spans="1:12" ht="21.95" customHeight="1">
      <c r="A88" s="289"/>
      <c r="B88" s="291">
        <v>2</v>
      </c>
      <c r="C88" s="294" t="s">
        <v>141</v>
      </c>
      <c r="D88" s="287" t="s">
        <v>19</v>
      </c>
      <c r="E88" s="287"/>
      <c r="F88" s="340"/>
      <c r="G88" s="340"/>
      <c r="H88" s="340"/>
      <c r="I88" s="340"/>
      <c r="J88" s="340"/>
      <c r="K88" s="340"/>
      <c r="L88" s="336"/>
    </row>
    <row r="89" spans="1:12" ht="21.95" customHeight="1">
      <c r="A89" s="289"/>
      <c r="B89" s="292"/>
      <c r="C89" s="295"/>
      <c r="D89" s="287"/>
      <c r="E89" s="287"/>
      <c r="F89" s="199"/>
      <c r="G89" s="199"/>
      <c r="H89" s="199"/>
      <c r="I89" s="199"/>
      <c r="J89" s="199"/>
      <c r="K89" s="199"/>
      <c r="L89" s="331"/>
    </row>
    <row r="90" spans="1:12" ht="21.95" customHeight="1">
      <c r="A90" s="289"/>
      <c r="B90" s="292"/>
      <c r="C90" s="295"/>
      <c r="D90" s="287" t="s">
        <v>20</v>
      </c>
      <c r="E90" s="291"/>
      <c r="F90" s="344"/>
      <c r="G90" s="345"/>
      <c r="H90" s="346"/>
      <c r="I90" s="344"/>
      <c r="J90" s="345"/>
      <c r="K90" s="346"/>
      <c r="L90" s="329"/>
    </row>
    <row r="91" spans="1:12" ht="21.95" customHeight="1">
      <c r="A91" s="289"/>
      <c r="B91" s="292"/>
      <c r="C91" s="296"/>
      <c r="D91" s="287"/>
      <c r="E91" s="293"/>
      <c r="F91" s="198"/>
      <c r="G91" s="198"/>
      <c r="H91" s="198"/>
      <c r="I91" s="198"/>
      <c r="J91" s="198"/>
      <c r="K91" s="198"/>
      <c r="L91" s="330"/>
    </row>
    <row r="92" spans="1:12" ht="21.95" customHeight="1">
      <c r="A92" s="289"/>
      <c r="B92" s="292"/>
      <c r="C92" s="287" t="s">
        <v>31</v>
      </c>
      <c r="D92" s="287"/>
      <c r="E92" s="287"/>
      <c r="F92" s="199"/>
      <c r="G92" s="199"/>
      <c r="H92" s="199"/>
      <c r="I92" s="199"/>
      <c r="J92" s="199"/>
      <c r="K92" s="199"/>
      <c r="L92" s="205"/>
    </row>
    <row r="93" spans="1:12" ht="21.95" customHeight="1">
      <c r="A93" s="289"/>
      <c r="B93" s="292"/>
      <c r="C93" s="294" t="s">
        <v>145</v>
      </c>
      <c r="D93" s="287" t="s">
        <v>21</v>
      </c>
      <c r="E93" s="287"/>
      <c r="F93" s="283" t="s">
        <v>153</v>
      </c>
      <c r="G93" s="284"/>
      <c r="H93" s="285"/>
      <c r="I93" s="283" t="s">
        <v>161</v>
      </c>
      <c r="J93" s="284"/>
      <c r="K93" s="285"/>
      <c r="L93" s="335" t="s">
        <v>164</v>
      </c>
    </row>
    <row r="94" spans="1:12" ht="21.95" customHeight="1">
      <c r="A94" s="289"/>
      <c r="B94" s="292"/>
      <c r="C94" s="295"/>
      <c r="D94" s="287"/>
      <c r="E94" s="287"/>
      <c r="F94" s="201">
        <v>3</v>
      </c>
      <c r="G94" s="201">
        <v>3</v>
      </c>
      <c r="H94" s="201">
        <v>0</v>
      </c>
      <c r="I94" s="201">
        <v>3</v>
      </c>
      <c r="J94" s="201">
        <v>3</v>
      </c>
      <c r="K94" s="201">
        <v>0</v>
      </c>
      <c r="L94" s="330"/>
    </row>
    <row r="95" spans="1:12" ht="21.95" customHeight="1">
      <c r="A95" s="289"/>
      <c r="B95" s="292"/>
      <c r="C95" s="295"/>
      <c r="D95" s="287"/>
      <c r="E95" s="287"/>
      <c r="F95" s="297"/>
      <c r="G95" s="298"/>
      <c r="H95" s="299"/>
      <c r="I95" s="297"/>
      <c r="J95" s="298"/>
      <c r="K95" s="299"/>
      <c r="L95" s="330"/>
    </row>
    <row r="96" spans="1:12" ht="21.95" customHeight="1">
      <c r="A96" s="289"/>
      <c r="B96" s="292"/>
      <c r="C96" s="295"/>
      <c r="D96" s="287"/>
      <c r="E96" s="287"/>
      <c r="F96" s="201"/>
      <c r="G96" s="201"/>
      <c r="H96" s="201"/>
      <c r="I96" s="201"/>
      <c r="J96" s="201"/>
      <c r="K96" s="201"/>
      <c r="L96" s="330"/>
    </row>
    <row r="97" spans="1:12" ht="21.95" customHeight="1">
      <c r="A97" s="289"/>
      <c r="B97" s="292"/>
      <c r="C97" s="295"/>
      <c r="D97" s="287"/>
      <c r="E97" s="287"/>
      <c r="F97" s="297"/>
      <c r="G97" s="298"/>
      <c r="H97" s="299"/>
      <c r="I97" s="297"/>
      <c r="J97" s="298"/>
      <c r="K97" s="299"/>
      <c r="L97" s="330"/>
    </row>
    <row r="98" spans="1:12" ht="21.95" customHeight="1">
      <c r="A98" s="289"/>
      <c r="B98" s="292"/>
      <c r="C98" s="295"/>
      <c r="D98" s="287"/>
      <c r="E98" s="287"/>
      <c r="F98" s="201"/>
      <c r="G98" s="201"/>
      <c r="H98" s="201"/>
      <c r="I98" s="201"/>
      <c r="J98" s="201"/>
      <c r="K98" s="201"/>
      <c r="L98" s="331"/>
    </row>
    <row r="99" spans="1:12" ht="21.95" customHeight="1">
      <c r="A99" s="289"/>
      <c r="B99" s="292"/>
      <c r="C99" s="295"/>
      <c r="D99" s="287" t="s">
        <v>20</v>
      </c>
      <c r="E99" s="287"/>
      <c r="F99" s="283" t="s">
        <v>97</v>
      </c>
      <c r="G99" s="284"/>
      <c r="H99" s="285"/>
      <c r="I99" s="283" t="s">
        <v>97</v>
      </c>
      <c r="J99" s="284"/>
      <c r="K99" s="285"/>
      <c r="L99" s="336"/>
    </row>
    <row r="100" spans="1:12" ht="21.95" customHeight="1">
      <c r="A100" s="289"/>
      <c r="B100" s="292"/>
      <c r="C100" s="295"/>
      <c r="D100" s="287"/>
      <c r="E100" s="287"/>
      <c r="F100" s="199">
        <v>3</v>
      </c>
      <c r="G100" s="199">
        <v>0</v>
      </c>
      <c r="H100" s="199">
        <v>4</v>
      </c>
      <c r="I100" s="199">
        <v>3</v>
      </c>
      <c r="J100" s="199">
        <v>0</v>
      </c>
      <c r="K100" s="199">
        <v>4</v>
      </c>
      <c r="L100" s="337"/>
    </row>
    <row r="101" spans="1:12" ht="21.95" customHeight="1">
      <c r="A101" s="289"/>
      <c r="B101" s="292"/>
      <c r="C101" s="295"/>
      <c r="D101" s="287"/>
      <c r="E101" s="287"/>
      <c r="F101" s="283" t="s">
        <v>154</v>
      </c>
      <c r="G101" s="284"/>
      <c r="H101" s="285"/>
      <c r="I101" s="283" t="s">
        <v>154</v>
      </c>
      <c r="J101" s="284"/>
      <c r="K101" s="285"/>
      <c r="L101" s="337"/>
    </row>
    <row r="102" spans="1:12" ht="21.95" customHeight="1">
      <c r="A102" s="289"/>
      <c r="B102" s="292"/>
      <c r="C102" s="295"/>
      <c r="D102" s="287"/>
      <c r="E102" s="287"/>
      <c r="F102" s="216">
        <v>3</v>
      </c>
      <c r="G102" s="216">
        <v>0</v>
      </c>
      <c r="H102" s="216">
        <v>3</v>
      </c>
      <c r="I102" s="216">
        <v>3</v>
      </c>
      <c r="J102" s="216">
        <v>1</v>
      </c>
      <c r="K102" s="216">
        <v>2</v>
      </c>
      <c r="L102" s="331"/>
    </row>
    <row r="103" spans="1:12" ht="21.95" customHeight="1">
      <c r="A103" s="289"/>
      <c r="B103" s="292"/>
      <c r="C103" s="300" t="s">
        <v>40</v>
      </c>
      <c r="D103" s="300"/>
      <c r="E103" s="300"/>
      <c r="F103" s="216">
        <v>9</v>
      </c>
      <c r="G103" s="216">
        <v>3</v>
      </c>
      <c r="H103" s="216">
        <v>7</v>
      </c>
      <c r="I103" s="216">
        <v>9</v>
      </c>
      <c r="J103" s="216">
        <v>4</v>
      </c>
      <c r="K103" s="216">
        <v>6</v>
      </c>
      <c r="L103" s="205"/>
    </row>
    <row r="104" spans="1:12" ht="21.95" customHeight="1">
      <c r="A104" s="289"/>
      <c r="B104" s="292"/>
      <c r="C104" s="294" t="s">
        <v>146</v>
      </c>
      <c r="D104" s="291" t="s">
        <v>21</v>
      </c>
      <c r="E104" s="291"/>
      <c r="F104" s="283" t="s">
        <v>140</v>
      </c>
      <c r="G104" s="284"/>
      <c r="H104" s="285"/>
      <c r="I104" s="283"/>
      <c r="J104" s="284"/>
      <c r="K104" s="285"/>
      <c r="L104" s="327"/>
    </row>
    <row r="105" spans="1:12" ht="21.95" customHeight="1">
      <c r="A105" s="289"/>
      <c r="B105" s="292"/>
      <c r="C105" s="295"/>
      <c r="D105" s="292"/>
      <c r="E105" s="292"/>
      <c r="F105" s="216">
        <v>1</v>
      </c>
      <c r="G105" s="216">
        <v>1</v>
      </c>
      <c r="H105" s="216">
        <v>0</v>
      </c>
      <c r="I105" s="216"/>
      <c r="J105" s="216"/>
      <c r="K105" s="216"/>
      <c r="L105" s="328"/>
    </row>
    <row r="106" spans="1:12" ht="21.95" customHeight="1">
      <c r="A106" s="289"/>
      <c r="B106" s="292"/>
      <c r="C106" s="295"/>
      <c r="D106" s="292"/>
      <c r="E106" s="292"/>
      <c r="F106" s="283" t="s">
        <v>103</v>
      </c>
      <c r="G106" s="284"/>
      <c r="H106" s="285"/>
      <c r="I106" s="283" t="s">
        <v>103</v>
      </c>
      <c r="J106" s="284"/>
      <c r="K106" s="285"/>
      <c r="L106" s="327"/>
    </row>
    <row r="107" spans="1:12" ht="21.95" customHeight="1">
      <c r="A107" s="289"/>
      <c r="B107" s="292"/>
      <c r="C107" s="295"/>
      <c r="D107" s="293"/>
      <c r="E107" s="293"/>
      <c r="F107" s="216">
        <v>3</v>
      </c>
      <c r="G107" s="216">
        <v>0</v>
      </c>
      <c r="H107" s="216">
        <v>0</v>
      </c>
      <c r="I107" s="216">
        <v>3</v>
      </c>
      <c r="J107" s="216">
        <v>0</v>
      </c>
      <c r="K107" s="216">
        <v>0</v>
      </c>
      <c r="L107" s="328"/>
    </row>
    <row r="108" spans="1:12" ht="21.95" customHeight="1">
      <c r="A108" s="289"/>
      <c r="B108" s="292"/>
      <c r="C108" s="295"/>
      <c r="D108" s="291" t="s">
        <v>20</v>
      </c>
      <c r="E108" s="291"/>
      <c r="F108" s="283" t="s">
        <v>116</v>
      </c>
      <c r="G108" s="284"/>
      <c r="H108" s="285"/>
      <c r="I108" s="283" t="s">
        <v>116</v>
      </c>
      <c r="J108" s="284"/>
      <c r="K108" s="285"/>
      <c r="L108" s="329"/>
    </row>
    <row r="109" spans="1:12" ht="21.95" customHeight="1">
      <c r="A109" s="289"/>
      <c r="B109" s="292"/>
      <c r="C109" s="295"/>
      <c r="D109" s="292"/>
      <c r="E109" s="292"/>
      <c r="F109" s="216">
        <v>3</v>
      </c>
      <c r="G109" s="216">
        <v>3</v>
      </c>
      <c r="H109" s="216">
        <v>0</v>
      </c>
      <c r="I109" s="216">
        <v>3</v>
      </c>
      <c r="J109" s="216">
        <v>3</v>
      </c>
      <c r="K109" s="216">
        <v>0</v>
      </c>
      <c r="L109" s="330"/>
    </row>
    <row r="110" spans="1:12" ht="21.95" customHeight="1">
      <c r="A110" s="289"/>
      <c r="B110" s="292"/>
      <c r="C110" s="295"/>
      <c r="D110" s="292"/>
      <c r="E110" s="292"/>
      <c r="F110" s="332" t="s">
        <v>155</v>
      </c>
      <c r="G110" s="333"/>
      <c r="H110" s="334"/>
      <c r="I110" s="332" t="s">
        <v>155</v>
      </c>
      <c r="J110" s="333"/>
      <c r="K110" s="334"/>
      <c r="L110" s="330"/>
    </row>
    <row r="111" spans="1:12" ht="21.95" customHeight="1">
      <c r="A111" s="289"/>
      <c r="B111" s="292"/>
      <c r="C111" s="295"/>
      <c r="D111" s="292"/>
      <c r="E111" s="292"/>
      <c r="F111" s="216">
        <v>3</v>
      </c>
      <c r="G111" s="216">
        <v>0</v>
      </c>
      <c r="H111" s="216">
        <v>4</v>
      </c>
      <c r="I111" s="216">
        <v>3</v>
      </c>
      <c r="J111" s="216">
        <v>0</v>
      </c>
      <c r="K111" s="216">
        <v>4</v>
      </c>
      <c r="L111" s="330"/>
    </row>
    <row r="112" spans="1:12" ht="21.95" customHeight="1">
      <c r="A112" s="289"/>
      <c r="B112" s="292"/>
      <c r="C112" s="295"/>
      <c r="D112" s="292"/>
      <c r="E112" s="292"/>
      <c r="F112" s="283" t="s">
        <v>156</v>
      </c>
      <c r="G112" s="284"/>
      <c r="H112" s="285"/>
      <c r="I112" s="283" t="s">
        <v>156</v>
      </c>
      <c r="J112" s="284"/>
      <c r="K112" s="285"/>
      <c r="L112" s="330"/>
    </row>
    <row r="113" spans="1:12" ht="21.95" customHeight="1">
      <c r="A113" s="289"/>
      <c r="B113" s="292"/>
      <c r="C113" s="295"/>
      <c r="D113" s="292"/>
      <c r="E113" s="292"/>
      <c r="F113" s="199">
        <v>3</v>
      </c>
      <c r="G113" s="199">
        <v>0</v>
      </c>
      <c r="H113" s="199">
        <v>4</v>
      </c>
      <c r="I113" s="199">
        <v>3</v>
      </c>
      <c r="J113" s="199">
        <v>0</v>
      </c>
      <c r="K113" s="199">
        <v>4</v>
      </c>
      <c r="L113" s="331"/>
    </row>
    <row r="114" spans="1:12" ht="21.95" customHeight="1">
      <c r="A114" s="289"/>
      <c r="B114" s="292"/>
      <c r="C114" s="295"/>
      <c r="D114" s="292"/>
      <c r="E114" s="293"/>
      <c r="F114" s="297"/>
      <c r="G114" s="298"/>
      <c r="H114" s="299"/>
      <c r="I114" s="283" t="s">
        <v>112</v>
      </c>
      <c r="J114" s="284"/>
      <c r="K114" s="285"/>
      <c r="L114" s="205"/>
    </row>
    <row r="115" spans="1:12" ht="21.95" customHeight="1">
      <c r="A115" s="289"/>
      <c r="B115" s="292"/>
      <c r="C115" s="296"/>
      <c r="D115" s="293"/>
      <c r="E115" s="247"/>
      <c r="F115" s="201"/>
      <c r="G115" s="201"/>
      <c r="H115" s="201"/>
      <c r="I115" s="217">
        <v>1</v>
      </c>
      <c r="J115" s="217">
        <v>1</v>
      </c>
      <c r="K115" s="217">
        <v>0</v>
      </c>
      <c r="L115" s="206"/>
    </row>
    <row r="116" spans="1:12" ht="21.95" customHeight="1">
      <c r="A116" s="289"/>
      <c r="B116" s="293"/>
      <c r="C116" s="287" t="s">
        <v>32</v>
      </c>
      <c r="D116" s="287"/>
      <c r="E116" s="287"/>
      <c r="F116" s="199">
        <v>13</v>
      </c>
      <c r="G116" s="199">
        <v>4</v>
      </c>
      <c r="H116" s="199">
        <v>8</v>
      </c>
      <c r="I116" s="199">
        <v>13</v>
      </c>
      <c r="J116" s="199">
        <v>4</v>
      </c>
      <c r="K116" s="199">
        <v>8</v>
      </c>
      <c r="L116" s="205"/>
    </row>
    <row r="117" spans="1:12" ht="21.95" customHeight="1">
      <c r="A117" s="290"/>
      <c r="B117" s="287" t="s">
        <v>33</v>
      </c>
      <c r="C117" s="287"/>
      <c r="D117" s="287"/>
      <c r="E117" s="287"/>
      <c r="F117" s="199">
        <v>22</v>
      </c>
      <c r="G117" s="199">
        <v>7</v>
      </c>
      <c r="H117" s="199">
        <v>15</v>
      </c>
      <c r="I117" s="199">
        <v>23</v>
      </c>
      <c r="J117" s="199">
        <v>8</v>
      </c>
      <c r="K117" s="199">
        <v>14</v>
      </c>
      <c r="L117" s="206"/>
    </row>
    <row r="118" spans="1:12" ht="21.95" customHeight="1">
      <c r="A118" s="286" t="s">
        <v>22</v>
      </c>
      <c r="B118" s="287"/>
      <c r="C118" s="287"/>
      <c r="D118" s="287"/>
      <c r="E118" s="287"/>
      <c r="F118" s="199">
        <v>86</v>
      </c>
      <c r="G118" s="199">
        <v>50</v>
      </c>
      <c r="H118" s="199">
        <v>41</v>
      </c>
      <c r="I118" s="199">
        <v>86</v>
      </c>
      <c r="J118" s="199">
        <v>35</v>
      </c>
      <c r="K118" s="199">
        <v>56</v>
      </c>
      <c r="L118" s="205"/>
    </row>
    <row r="119" spans="1:12" ht="21.95" customHeight="1">
      <c r="A119" s="301" t="s">
        <v>50</v>
      </c>
      <c r="B119" s="302"/>
      <c r="C119" s="302"/>
      <c r="D119" s="302"/>
      <c r="E119" s="302"/>
      <c r="F119" s="302"/>
      <c r="G119" s="302"/>
      <c r="H119" s="302"/>
      <c r="I119" s="302"/>
      <c r="J119" s="302"/>
      <c r="K119" s="302"/>
      <c r="L119" s="303"/>
    </row>
    <row r="120" spans="1:12" ht="21.95" customHeight="1">
      <c r="A120" s="321" t="s">
        <v>23</v>
      </c>
      <c r="B120" s="322"/>
      <c r="C120" s="306" t="s">
        <v>34</v>
      </c>
      <c r="D120" s="307"/>
      <c r="E120" s="307"/>
      <c r="F120" s="307"/>
      <c r="G120" s="308"/>
      <c r="H120" s="304" t="s">
        <v>24</v>
      </c>
      <c r="I120" s="302"/>
      <c r="J120" s="302"/>
      <c r="K120" s="305"/>
      <c r="L120" s="208" t="s">
        <v>25</v>
      </c>
    </row>
    <row r="121" spans="1:12" ht="21.95" customHeight="1">
      <c r="A121" s="321"/>
      <c r="B121" s="322"/>
      <c r="C121" s="304">
        <v>6</v>
      </c>
      <c r="D121" s="302"/>
      <c r="E121" s="302"/>
      <c r="F121" s="302"/>
      <c r="G121" s="305"/>
      <c r="H121" s="304">
        <v>68</v>
      </c>
      <c r="I121" s="302"/>
      <c r="J121" s="302"/>
      <c r="K121" s="305"/>
      <c r="L121" s="209">
        <v>74</v>
      </c>
    </row>
    <row r="122" spans="1:12" ht="23.25" customHeight="1">
      <c r="A122" s="323" t="s">
        <v>35</v>
      </c>
      <c r="B122" s="324"/>
      <c r="C122" s="306" t="s">
        <v>36</v>
      </c>
      <c r="D122" s="307"/>
      <c r="E122" s="307"/>
      <c r="F122" s="307"/>
      <c r="G122" s="308"/>
      <c r="H122" s="304" t="s">
        <v>30</v>
      </c>
      <c r="I122" s="302"/>
      <c r="J122" s="302"/>
      <c r="K122" s="305"/>
      <c r="L122" s="208" t="s">
        <v>37</v>
      </c>
    </row>
    <row r="123" spans="1:12" ht="21" customHeight="1">
      <c r="A123" s="325"/>
      <c r="B123" s="326"/>
      <c r="C123" s="304">
        <v>10</v>
      </c>
      <c r="D123" s="302"/>
      <c r="E123" s="302"/>
      <c r="F123" s="302"/>
      <c r="G123" s="305"/>
      <c r="H123" s="304">
        <v>0</v>
      </c>
      <c r="I123" s="302"/>
      <c r="J123" s="302"/>
      <c r="K123" s="305"/>
      <c r="L123" s="208">
        <v>84</v>
      </c>
    </row>
    <row r="124" spans="1:12" ht="22.5" customHeight="1">
      <c r="A124" s="309" t="s">
        <v>26</v>
      </c>
      <c r="B124" s="310"/>
      <c r="C124" s="313" t="s">
        <v>157</v>
      </c>
      <c r="D124" s="314"/>
      <c r="E124" s="315"/>
      <c r="F124" s="316" t="s">
        <v>39</v>
      </c>
      <c r="G124" s="317"/>
      <c r="H124" s="210" t="s">
        <v>158</v>
      </c>
      <c r="I124" s="316" t="s">
        <v>160</v>
      </c>
      <c r="J124" s="317"/>
      <c r="K124" s="210" t="s">
        <v>38</v>
      </c>
      <c r="L124" s="211" t="s">
        <v>28</v>
      </c>
    </row>
    <row r="125" spans="1:12" ht="24.75" customHeight="1" thickBot="1">
      <c r="A125" s="311"/>
      <c r="B125" s="312"/>
      <c r="C125" s="318">
        <v>84</v>
      </c>
      <c r="D125" s="319"/>
      <c r="E125" s="320"/>
      <c r="F125" s="318">
        <v>8</v>
      </c>
      <c r="G125" s="320"/>
      <c r="H125" s="212">
        <v>7</v>
      </c>
      <c r="I125" s="318">
        <v>18</v>
      </c>
      <c r="J125" s="320"/>
      <c r="K125" s="212">
        <v>0</v>
      </c>
      <c r="L125" s="213">
        <v>33</v>
      </c>
    </row>
  </sheetData>
  <mergeCells count="239">
    <mergeCell ref="D54:D55"/>
    <mergeCell ref="E54:E55"/>
    <mergeCell ref="L41:L42"/>
    <mergeCell ref="L43:L52"/>
    <mergeCell ref="F66:H66"/>
    <mergeCell ref="I66:K66"/>
    <mergeCell ref="F64:H64"/>
    <mergeCell ref="I64:K64"/>
    <mergeCell ref="C68:E68"/>
    <mergeCell ref="D41:D42"/>
    <mergeCell ref="E41:E42"/>
    <mergeCell ref="F41:H41"/>
    <mergeCell ref="I41:K41"/>
    <mergeCell ref="D43:D52"/>
    <mergeCell ref="E43:E52"/>
    <mergeCell ref="F47:H47"/>
    <mergeCell ref="I47:K47"/>
    <mergeCell ref="F49:H49"/>
    <mergeCell ref="I49:K49"/>
    <mergeCell ref="F51:H51"/>
    <mergeCell ref="C53:E53"/>
    <mergeCell ref="C54:C59"/>
    <mergeCell ref="D56:D59"/>
    <mergeCell ref="E56:E59"/>
    <mergeCell ref="U1:AA1"/>
    <mergeCell ref="H1:K1"/>
    <mergeCell ref="L56:L59"/>
    <mergeCell ref="F58:H58"/>
    <mergeCell ref="I58:K58"/>
    <mergeCell ref="C60:E60"/>
    <mergeCell ref="L64:L65"/>
    <mergeCell ref="F54:H54"/>
    <mergeCell ref="I54:K54"/>
    <mergeCell ref="L54:L55"/>
    <mergeCell ref="F56:H56"/>
    <mergeCell ref="I56:K56"/>
    <mergeCell ref="F43:H43"/>
    <mergeCell ref="I43:K43"/>
    <mergeCell ref="F45:H45"/>
    <mergeCell ref="I45:K45"/>
    <mergeCell ref="I51:K51"/>
    <mergeCell ref="D34:D35"/>
    <mergeCell ref="E34:E35"/>
    <mergeCell ref="F34:H34"/>
    <mergeCell ref="I34:K34"/>
    <mergeCell ref="L34:L35"/>
    <mergeCell ref="F38:H38"/>
    <mergeCell ref="I38:K38"/>
    <mergeCell ref="L38:L39"/>
    <mergeCell ref="E38:E39"/>
    <mergeCell ref="I25:K25"/>
    <mergeCell ref="C27:E27"/>
    <mergeCell ref="C28:C31"/>
    <mergeCell ref="D28:D29"/>
    <mergeCell ref="E28:E29"/>
    <mergeCell ref="F28:H28"/>
    <mergeCell ref="I28:K28"/>
    <mergeCell ref="L28:L29"/>
    <mergeCell ref="D30:D31"/>
    <mergeCell ref="E30:E31"/>
    <mergeCell ref="F30:H30"/>
    <mergeCell ref="I30:K30"/>
    <mergeCell ref="L30:L31"/>
    <mergeCell ref="C32:E32"/>
    <mergeCell ref="B33:E33"/>
    <mergeCell ref="B34:B60"/>
    <mergeCell ref="C34:C39"/>
    <mergeCell ref="D36:D39"/>
    <mergeCell ref="F36:H36"/>
    <mergeCell ref="I36:K36"/>
    <mergeCell ref="C40:E40"/>
    <mergeCell ref="C41:C52"/>
    <mergeCell ref="D6:D7"/>
    <mergeCell ref="E6:E7"/>
    <mergeCell ref="F6:H6"/>
    <mergeCell ref="D13:D14"/>
    <mergeCell ref="E13:E14"/>
    <mergeCell ref="F13:H13"/>
    <mergeCell ref="I13:K13"/>
    <mergeCell ref="L13:L14"/>
    <mergeCell ref="I6:K6"/>
    <mergeCell ref="L6:L7"/>
    <mergeCell ref="F8:H8"/>
    <mergeCell ref="I8:K8"/>
    <mergeCell ref="N1:S1"/>
    <mergeCell ref="L2:L5"/>
    <mergeCell ref="F3:H3"/>
    <mergeCell ref="I3:K3"/>
    <mergeCell ref="F4:F5"/>
    <mergeCell ref="G4:H4"/>
    <mergeCell ref="I4:I5"/>
    <mergeCell ref="J4:K4"/>
    <mergeCell ref="A2:A5"/>
    <mergeCell ref="B2:B5"/>
    <mergeCell ref="C2:C5"/>
    <mergeCell ref="D2:D5"/>
    <mergeCell ref="E2:E5"/>
    <mergeCell ref="F2:H2"/>
    <mergeCell ref="I2:K2"/>
    <mergeCell ref="A6:A61"/>
    <mergeCell ref="B6:B32"/>
    <mergeCell ref="C6:C11"/>
    <mergeCell ref="D8:D11"/>
    <mergeCell ref="E8:E11"/>
    <mergeCell ref="L8:L11"/>
    <mergeCell ref="F10:H10"/>
    <mergeCell ref="I10:K10"/>
    <mergeCell ref="C12:E12"/>
    <mergeCell ref="C13:C26"/>
    <mergeCell ref="D15:D26"/>
    <mergeCell ref="E15:E26"/>
    <mergeCell ref="F15:H15"/>
    <mergeCell ref="I15:K15"/>
    <mergeCell ref="L15:L26"/>
    <mergeCell ref="F17:H17"/>
    <mergeCell ref="I17:K17"/>
    <mergeCell ref="F19:H19"/>
    <mergeCell ref="I19:K19"/>
    <mergeCell ref="F21:H21"/>
    <mergeCell ref="I21:K21"/>
    <mergeCell ref="F23:H23"/>
    <mergeCell ref="I23:K23"/>
    <mergeCell ref="F25:H25"/>
    <mergeCell ref="L62:L63"/>
    <mergeCell ref="D64:D67"/>
    <mergeCell ref="E64:E67"/>
    <mergeCell ref="C69:C80"/>
    <mergeCell ref="D69:D70"/>
    <mergeCell ref="E69:E70"/>
    <mergeCell ref="F69:H69"/>
    <mergeCell ref="I69:K69"/>
    <mergeCell ref="L69:L70"/>
    <mergeCell ref="D71:D80"/>
    <mergeCell ref="E71:E80"/>
    <mergeCell ref="F71:H71"/>
    <mergeCell ref="I71:K71"/>
    <mergeCell ref="L71:L80"/>
    <mergeCell ref="F73:H73"/>
    <mergeCell ref="I73:K73"/>
    <mergeCell ref="I79:K79"/>
    <mergeCell ref="C81:E81"/>
    <mergeCell ref="C82:C85"/>
    <mergeCell ref="D82:D83"/>
    <mergeCell ref="E82:E83"/>
    <mergeCell ref="F82:H82"/>
    <mergeCell ref="I82:K82"/>
    <mergeCell ref="B61:E61"/>
    <mergeCell ref="B62:B86"/>
    <mergeCell ref="C62:C67"/>
    <mergeCell ref="D62:D63"/>
    <mergeCell ref="E62:E63"/>
    <mergeCell ref="F62:H62"/>
    <mergeCell ref="I62:K62"/>
    <mergeCell ref="L82:L83"/>
    <mergeCell ref="D84:D85"/>
    <mergeCell ref="E84:E85"/>
    <mergeCell ref="F84:H84"/>
    <mergeCell ref="I84:K84"/>
    <mergeCell ref="L84:L85"/>
    <mergeCell ref="C86:E86"/>
    <mergeCell ref="B87:E87"/>
    <mergeCell ref="C88:C91"/>
    <mergeCell ref="D88:D89"/>
    <mergeCell ref="E88:E89"/>
    <mergeCell ref="F88:H88"/>
    <mergeCell ref="I88:K88"/>
    <mergeCell ref="L88:L89"/>
    <mergeCell ref="D90:D91"/>
    <mergeCell ref="E90:E91"/>
    <mergeCell ref="F90:H90"/>
    <mergeCell ref="I90:K90"/>
    <mergeCell ref="L90:L91"/>
    <mergeCell ref="L93:L98"/>
    <mergeCell ref="F95:H95"/>
    <mergeCell ref="I95:K95"/>
    <mergeCell ref="F97:H97"/>
    <mergeCell ref="I97:K97"/>
    <mergeCell ref="D99:D102"/>
    <mergeCell ref="E99:E102"/>
    <mergeCell ref="F99:H99"/>
    <mergeCell ref="I99:K99"/>
    <mergeCell ref="L99:L102"/>
    <mergeCell ref="F101:H101"/>
    <mergeCell ref="I101:K101"/>
    <mergeCell ref="D93:D98"/>
    <mergeCell ref="E93:E98"/>
    <mergeCell ref="L104:L105"/>
    <mergeCell ref="F106:H106"/>
    <mergeCell ref="I106:K106"/>
    <mergeCell ref="L106:L107"/>
    <mergeCell ref="F108:H108"/>
    <mergeCell ref="I108:K108"/>
    <mergeCell ref="L108:L113"/>
    <mergeCell ref="F110:H110"/>
    <mergeCell ref="I110:K110"/>
    <mergeCell ref="F112:H112"/>
    <mergeCell ref="I112:K112"/>
    <mergeCell ref="A119:L119"/>
    <mergeCell ref="H120:K120"/>
    <mergeCell ref="H121:K121"/>
    <mergeCell ref="C122:G122"/>
    <mergeCell ref="C123:G123"/>
    <mergeCell ref="H123:K123"/>
    <mergeCell ref="A124:B125"/>
    <mergeCell ref="C124:E124"/>
    <mergeCell ref="F124:G124"/>
    <mergeCell ref="I124:J124"/>
    <mergeCell ref="C125:E125"/>
    <mergeCell ref="F125:G125"/>
    <mergeCell ref="I125:J125"/>
    <mergeCell ref="H122:K122"/>
    <mergeCell ref="A120:B121"/>
    <mergeCell ref="C120:G120"/>
    <mergeCell ref="C121:G121"/>
    <mergeCell ref="A122:B123"/>
    <mergeCell ref="I114:K114"/>
    <mergeCell ref="A118:E118"/>
    <mergeCell ref="B117:E117"/>
    <mergeCell ref="C116:E116"/>
    <mergeCell ref="A62:A117"/>
    <mergeCell ref="B88:B116"/>
    <mergeCell ref="C104:C115"/>
    <mergeCell ref="D108:D115"/>
    <mergeCell ref="E108:E114"/>
    <mergeCell ref="F114:H114"/>
    <mergeCell ref="C103:E103"/>
    <mergeCell ref="D104:D107"/>
    <mergeCell ref="E104:E107"/>
    <mergeCell ref="F104:H104"/>
    <mergeCell ref="I104:K104"/>
    <mergeCell ref="F93:H93"/>
    <mergeCell ref="I93:K93"/>
    <mergeCell ref="C92:E92"/>
    <mergeCell ref="C93:C102"/>
    <mergeCell ref="F75:H75"/>
    <mergeCell ref="I75:K75"/>
    <mergeCell ref="F77:H77"/>
    <mergeCell ref="I77:K77"/>
    <mergeCell ref="F79:H79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  <rowBreaks count="1" manualBreakCount="1">
    <brk id="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view="pageBreakPreview" zoomScale="75" zoomScaleNormal="100" zoomScaleSheetLayoutView="75" workbookViewId="0">
      <selection activeCell="AA11" sqref="AA10:AA11"/>
    </sheetView>
  </sheetViews>
  <sheetFormatPr defaultColWidth="8.88671875" defaultRowHeight="17.100000000000001" customHeight="1"/>
  <cols>
    <col min="1" max="1" width="7.44140625" style="1" customWidth="1"/>
    <col min="2" max="2" width="4" style="1" bestFit="1" customWidth="1"/>
    <col min="3" max="3" width="11.44140625" style="1" customWidth="1"/>
    <col min="4" max="4" width="20" style="1" bestFit="1" customWidth="1"/>
    <col min="5" max="5" width="10.77734375" style="1" customWidth="1"/>
    <col min="6" max="22" width="5.77734375" style="1" customWidth="1"/>
    <col min="23" max="28" width="4.21875" style="1" customWidth="1"/>
    <col min="29" max="16384" width="8.88671875" style="1"/>
  </cols>
  <sheetData>
    <row r="1" spans="1:22" s="2" customFormat="1" ht="16.5" customHeight="1" thickBot="1">
      <c r="A1" s="392" t="s">
        <v>123</v>
      </c>
      <c r="B1" s="392"/>
      <c r="C1" s="392"/>
      <c r="D1" s="392"/>
      <c r="E1" s="392"/>
      <c r="F1" s="392"/>
      <c r="G1" s="392"/>
      <c r="H1" s="393" t="s">
        <v>124</v>
      </c>
      <c r="I1" s="393"/>
      <c r="J1" s="393"/>
      <c r="K1" s="393"/>
      <c r="L1" s="393"/>
      <c r="M1" s="393"/>
      <c r="N1" s="393"/>
      <c r="O1" s="393"/>
      <c r="P1" s="393"/>
      <c r="Q1" s="376" t="s">
        <v>46</v>
      </c>
      <c r="R1" s="376"/>
      <c r="S1" s="376"/>
      <c r="T1" s="376"/>
      <c r="U1" s="376"/>
      <c r="V1" s="376"/>
    </row>
    <row r="2" spans="1:22" ht="24.95" customHeight="1">
      <c r="A2" s="377" t="s">
        <v>0</v>
      </c>
      <c r="B2" s="378"/>
      <c r="C2" s="378" t="s">
        <v>12</v>
      </c>
      <c r="D2" s="378" t="s">
        <v>51</v>
      </c>
      <c r="E2" s="394" t="s">
        <v>56</v>
      </c>
      <c r="F2" s="378" t="s">
        <v>53</v>
      </c>
      <c r="G2" s="378" t="s">
        <v>54</v>
      </c>
      <c r="H2" s="377" t="s">
        <v>1</v>
      </c>
      <c r="I2" s="378"/>
      <c r="J2" s="378"/>
      <c r="K2" s="378"/>
      <c r="L2" s="378"/>
      <c r="M2" s="379"/>
      <c r="N2" s="396" t="s">
        <v>2</v>
      </c>
      <c r="O2" s="397"/>
      <c r="P2" s="378"/>
      <c r="Q2" s="378"/>
      <c r="R2" s="378"/>
      <c r="S2" s="398"/>
      <c r="T2" s="377" t="s">
        <v>3</v>
      </c>
      <c r="U2" s="378"/>
      <c r="V2" s="379"/>
    </row>
    <row r="3" spans="1:22" ht="24.95" customHeight="1">
      <c r="A3" s="380"/>
      <c r="B3" s="374"/>
      <c r="C3" s="374"/>
      <c r="D3" s="374"/>
      <c r="E3" s="395"/>
      <c r="F3" s="374"/>
      <c r="G3" s="374"/>
      <c r="H3" s="380" t="s">
        <v>4</v>
      </c>
      <c r="I3" s="374"/>
      <c r="J3" s="374"/>
      <c r="K3" s="374" t="s">
        <v>5</v>
      </c>
      <c r="L3" s="374"/>
      <c r="M3" s="381"/>
      <c r="N3" s="399" t="s">
        <v>4</v>
      </c>
      <c r="O3" s="400"/>
      <c r="P3" s="374"/>
      <c r="Q3" s="374" t="s">
        <v>5</v>
      </c>
      <c r="R3" s="374"/>
      <c r="S3" s="401"/>
      <c r="T3" s="380"/>
      <c r="U3" s="374"/>
      <c r="V3" s="381"/>
    </row>
    <row r="4" spans="1:22" ht="24.95" customHeight="1">
      <c r="A4" s="380"/>
      <c r="B4" s="374"/>
      <c r="C4" s="374"/>
      <c r="D4" s="374"/>
      <c r="E4" s="391"/>
      <c r="F4" s="374"/>
      <c r="G4" s="374"/>
      <c r="H4" s="102" t="s">
        <v>6</v>
      </c>
      <c r="I4" s="103" t="s">
        <v>7</v>
      </c>
      <c r="J4" s="103" t="s">
        <v>8</v>
      </c>
      <c r="K4" s="103" t="s">
        <v>6</v>
      </c>
      <c r="L4" s="103" t="s">
        <v>7</v>
      </c>
      <c r="M4" s="104" t="s">
        <v>8</v>
      </c>
      <c r="N4" s="105" t="s">
        <v>6</v>
      </c>
      <c r="O4" s="103" t="s">
        <v>7</v>
      </c>
      <c r="P4" s="103" t="s">
        <v>8</v>
      </c>
      <c r="Q4" s="103" t="s">
        <v>6</v>
      </c>
      <c r="R4" s="103" t="s">
        <v>7</v>
      </c>
      <c r="S4" s="106" t="s">
        <v>8</v>
      </c>
      <c r="T4" s="102" t="s">
        <v>6</v>
      </c>
      <c r="U4" s="103" t="s">
        <v>7</v>
      </c>
      <c r="V4" s="104" t="s">
        <v>8</v>
      </c>
    </row>
    <row r="5" spans="1:22" ht="27" customHeight="1">
      <c r="A5" s="380" t="s">
        <v>41</v>
      </c>
      <c r="B5" s="107" t="s">
        <v>9</v>
      </c>
      <c r="C5" s="108"/>
      <c r="D5" s="110" t="s">
        <v>63</v>
      </c>
      <c r="E5" s="109" t="s">
        <v>57</v>
      </c>
      <c r="F5" s="110" t="s">
        <v>58</v>
      </c>
      <c r="G5" s="111"/>
      <c r="H5" s="112">
        <v>2</v>
      </c>
      <c r="I5" s="111">
        <v>2</v>
      </c>
      <c r="J5" s="111">
        <v>0</v>
      </c>
      <c r="K5" s="111"/>
      <c r="L5" s="111"/>
      <c r="M5" s="113"/>
      <c r="N5" s="114"/>
      <c r="O5" s="111"/>
      <c r="P5" s="111"/>
      <c r="Q5" s="115"/>
      <c r="R5" s="103"/>
      <c r="S5" s="106"/>
      <c r="T5" s="102">
        <f>SUM(H5,K5,N5,Q5)</f>
        <v>2</v>
      </c>
      <c r="U5" s="103">
        <f>SUM(I5,L5,O5,R5)</f>
        <v>2</v>
      </c>
      <c r="V5" s="104">
        <f>SUM(J5,M5,P5,S5)</f>
        <v>0</v>
      </c>
    </row>
    <row r="6" spans="1:22" ht="27" customHeight="1">
      <c r="A6" s="380"/>
      <c r="B6" s="384" t="s">
        <v>10</v>
      </c>
      <c r="C6" s="116"/>
      <c r="D6" s="110" t="s">
        <v>64</v>
      </c>
      <c r="E6" s="109" t="s">
        <v>57</v>
      </c>
      <c r="F6" s="110" t="s">
        <v>58</v>
      </c>
      <c r="G6" s="111"/>
      <c r="H6" s="112">
        <v>1</v>
      </c>
      <c r="I6" s="111">
        <v>1</v>
      </c>
      <c r="J6" s="111">
        <v>0</v>
      </c>
      <c r="K6" s="111"/>
      <c r="L6" s="111"/>
      <c r="M6" s="113"/>
      <c r="N6" s="114"/>
      <c r="O6" s="111"/>
      <c r="P6" s="111"/>
      <c r="Q6" s="111"/>
      <c r="R6" s="111"/>
      <c r="S6" s="117"/>
      <c r="T6" s="102">
        <f t="shared" ref="T6:V11" si="0">SUM(H6,K6,N6,Q6)</f>
        <v>1</v>
      </c>
      <c r="U6" s="103">
        <f t="shared" si="0"/>
        <v>1</v>
      </c>
      <c r="V6" s="104">
        <f t="shared" si="0"/>
        <v>0</v>
      </c>
    </row>
    <row r="7" spans="1:22" ht="27" customHeight="1">
      <c r="A7" s="380"/>
      <c r="B7" s="385"/>
      <c r="C7" s="116"/>
      <c r="D7" s="110" t="s">
        <v>65</v>
      </c>
      <c r="E7" s="109" t="s">
        <v>57</v>
      </c>
      <c r="F7" s="110" t="s">
        <v>58</v>
      </c>
      <c r="G7" s="111"/>
      <c r="H7" s="112"/>
      <c r="I7" s="111"/>
      <c r="J7" s="111"/>
      <c r="K7" s="111">
        <v>1</v>
      </c>
      <c r="L7" s="111">
        <v>1</v>
      </c>
      <c r="M7" s="113">
        <v>0</v>
      </c>
      <c r="N7" s="114"/>
      <c r="O7" s="111"/>
      <c r="P7" s="111"/>
      <c r="Q7" s="111"/>
      <c r="R7" s="111"/>
      <c r="S7" s="117"/>
      <c r="T7" s="102">
        <f t="shared" si="0"/>
        <v>1</v>
      </c>
      <c r="U7" s="103">
        <f t="shared" si="0"/>
        <v>1</v>
      </c>
      <c r="V7" s="104">
        <f t="shared" si="0"/>
        <v>0</v>
      </c>
    </row>
    <row r="8" spans="1:22" ht="27" customHeight="1">
      <c r="A8" s="382"/>
      <c r="B8" s="385"/>
      <c r="C8" s="118"/>
      <c r="D8" s="110" t="s">
        <v>66</v>
      </c>
      <c r="E8" s="119" t="s">
        <v>57</v>
      </c>
      <c r="F8" s="110" t="s">
        <v>58</v>
      </c>
      <c r="G8" s="120"/>
      <c r="H8" s="121">
        <v>2</v>
      </c>
      <c r="I8" s="120">
        <v>2</v>
      </c>
      <c r="J8" s="120">
        <v>0</v>
      </c>
      <c r="K8" s="120"/>
      <c r="L8" s="120"/>
      <c r="M8" s="122"/>
      <c r="N8" s="123"/>
      <c r="O8" s="120"/>
      <c r="P8" s="120"/>
      <c r="Q8" s="120"/>
      <c r="R8" s="120"/>
      <c r="S8" s="124"/>
      <c r="T8" s="102">
        <f t="shared" si="0"/>
        <v>2</v>
      </c>
      <c r="U8" s="103">
        <f t="shared" si="0"/>
        <v>2</v>
      </c>
      <c r="V8" s="104">
        <f t="shared" si="0"/>
        <v>0</v>
      </c>
    </row>
    <row r="9" spans="1:22" ht="27" customHeight="1">
      <c r="A9" s="382"/>
      <c r="B9" s="385"/>
      <c r="C9" s="118"/>
      <c r="D9" s="110" t="s">
        <v>67</v>
      </c>
      <c r="E9" s="119" t="s">
        <v>57</v>
      </c>
      <c r="F9" s="110" t="s">
        <v>58</v>
      </c>
      <c r="G9" s="120"/>
      <c r="H9" s="121"/>
      <c r="I9" s="120"/>
      <c r="J9" s="120"/>
      <c r="K9" s="120"/>
      <c r="L9" s="120"/>
      <c r="M9" s="122"/>
      <c r="N9" s="123">
        <v>2</v>
      </c>
      <c r="O9" s="120">
        <v>2</v>
      </c>
      <c r="P9" s="120">
        <v>0</v>
      </c>
      <c r="Q9" s="120"/>
      <c r="R9" s="120"/>
      <c r="S9" s="124"/>
      <c r="T9" s="102">
        <f t="shared" si="0"/>
        <v>2</v>
      </c>
      <c r="U9" s="103">
        <f t="shared" si="0"/>
        <v>2</v>
      </c>
      <c r="V9" s="104">
        <f t="shared" si="0"/>
        <v>0</v>
      </c>
    </row>
    <row r="10" spans="1:22" ht="27" customHeight="1">
      <c r="A10" s="382"/>
      <c r="B10" s="385"/>
      <c r="C10" s="118"/>
      <c r="D10" s="125" t="s">
        <v>68</v>
      </c>
      <c r="E10" s="109" t="s">
        <v>57</v>
      </c>
      <c r="F10" s="125" t="s">
        <v>45</v>
      </c>
      <c r="G10" s="120"/>
      <c r="H10" s="121"/>
      <c r="I10" s="120"/>
      <c r="J10" s="120"/>
      <c r="K10" s="120">
        <v>2</v>
      </c>
      <c r="L10" s="120">
        <v>2</v>
      </c>
      <c r="M10" s="122">
        <v>0</v>
      </c>
      <c r="N10" s="123"/>
      <c r="O10" s="120"/>
      <c r="P10" s="120"/>
      <c r="Q10" s="120"/>
      <c r="R10" s="120"/>
      <c r="S10" s="124"/>
      <c r="T10" s="102">
        <f t="shared" si="0"/>
        <v>2</v>
      </c>
      <c r="U10" s="103">
        <f t="shared" si="0"/>
        <v>2</v>
      </c>
      <c r="V10" s="104">
        <f t="shared" si="0"/>
        <v>0</v>
      </c>
    </row>
    <row r="11" spans="1:22" ht="27" customHeight="1">
      <c r="A11" s="382"/>
      <c r="B11" s="386"/>
      <c r="C11" s="118"/>
      <c r="D11" s="125" t="s">
        <v>69</v>
      </c>
      <c r="E11" s="119" t="s">
        <v>57</v>
      </c>
      <c r="F11" s="125" t="s">
        <v>45</v>
      </c>
      <c r="G11" s="120" t="s">
        <v>45</v>
      </c>
      <c r="H11" s="121"/>
      <c r="I11" s="120"/>
      <c r="J11" s="120"/>
      <c r="K11" s="120"/>
      <c r="L11" s="120"/>
      <c r="M11" s="122"/>
      <c r="N11" s="123">
        <v>2</v>
      </c>
      <c r="O11" s="120">
        <v>2</v>
      </c>
      <c r="P11" s="120">
        <v>0</v>
      </c>
      <c r="Q11" s="120"/>
      <c r="R11" s="120"/>
      <c r="S11" s="124"/>
      <c r="T11" s="102">
        <f t="shared" si="0"/>
        <v>2</v>
      </c>
      <c r="U11" s="103">
        <f t="shared" si="0"/>
        <v>2</v>
      </c>
      <c r="V11" s="104">
        <f t="shared" si="0"/>
        <v>0</v>
      </c>
    </row>
    <row r="12" spans="1:22" ht="27" customHeight="1" thickBot="1">
      <c r="A12" s="383"/>
      <c r="B12" s="126" t="s">
        <v>42</v>
      </c>
      <c r="C12" s="127"/>
      <c r="D12" s="127"/>
      <c r="E12" s="127"/>
      <c r="F12" s="126"/>
      <c r="G12" s="126"/>
      <c r="H12" s="128">
        <f>SUM(H5:H11)</f>
        <v>5</v>
      </c>
      <c r="I12" s="126">
        <f>SUM(I5:I11)</f>
        <v>5</v>
      </c>
      <c r="J12" s="126">
        <f t="shared" ref="J12:V12" si="1">SUM(J5:J11)</f>
        <v>0</v>
      </c>
      <c r="K12" s="126">
        <f t="shared" si="1"/>
        <v>3</v>
      </c>
      <c r="L12" s="126">
        <f t="shared" si="1"/>
        <v>3</v>
      </c>
      <c r="M12" s="129">
        <f t="shared" si="1"/>
        <v>0</v>
      </c>
      <c r="N12" s="130">
        <f t="shared" si="1"/>
        <v>4</v>
      </c>
      <c r="O12" s="126">
        <f t="shared" si="1"/>
        <v>4</v>
      </c>
      <c r="P12" s="126">
        <f t="shared" si="1"/>
        <v>0</v>
      </c>
      <c r="Q12" s="126">
        <f t="shared" si="1"/>
        <v>0</v>
      </c>
      <c r="R12" s="126">
        <f t="shared" si="1"/>
        <v>0</v>
      </c>
      <c r="S12" s="131">
        <f t="shared" si="1"/>
        <v>0</v>
      </c>
      <c r="T12" s="128">
        <f t="shared" si="1"/>
        <v>12</v>
      </c>
      <c r="U12" s="126">
        <f t="shared" si="1"/>
        <v>12</v>
      </c>
      <c r="V12" s="129">
        <f t="shared" si="1"/>
        <v>0</v>
      </c>
    </row>
    <row r="13" spans="1:22" ht="27" customHeight="1">
      <c r="A13" s="377" t="s">
        <v>43</v>
      </c>
      <c r="B13" s="387" t="s">
        <v>9</v>
      </c>
      <c r="C13" s="132"/>
      <c r="D13" s="133"/>
      <c r="E13" s="133"/>
      <c r="F13" s="134"/>
      <c r="G13" s="132"/>
      <c r="H13" s="135"/>
      <c r="I13" s="136"/>
      <c r="J13" s="136"/>
      <c r="K13" s="136"/>
      <c r="L13" s="136"/>
      <c r="M13" s="137"/>
      <c r="N13" s="138"/>
      <c r="O13" s="136"/>
      <c r="P13" s="136"/>
      <c r="Q13" s="136"/>
      <c r="R13" s="136"/>
      <c r="S13" s="139"/>
      <c r="T13" s="140">
        <f>SUM(H13,K13,N13,Q13)</f>
        <v>0</v>
      </c>
      <c r="U13" s="141">
        <f>SUM(I13,L13,O13,R13,)</f>
        <v>0</v>
      </c>
      <c r="V13" s="142">
        <f>SUM(J13,M13,P13,S13)</f>
        <v>0</v>
      </c>
    </row>
    <row r="14" spans="1:22" ht="27" customHeight="1">
      <c r="A14" s="380"/>
      <c r="B14" s="388"/>
      <c r="C14" s="108"/>
      <c r="D14" s="116"/>
      <c r="E14" s="116"/>
      <c r="F14" s="110"/>
      <c r="G14" s="108"/>
      <c r="H14" s="112"/>
      <c r="I14" s="111"/>
      <c r="J14" s="111"/>
      <c r="K14" s="111"/>
      <c r="L14" s="111"/>
      <c r="M14" s="113"/>
      <c r="N14" s="114"/>
      <c r="O14" s="111"/>
      <c r="P14" s="111"/>
      <c r="Q14" s="111"/>
      <c r="R14" s="111"/>
      <c r="S14" s="117"/>
      <c r="T14" s="102"/>
      <c r="U14" s="103"/>
      <c r="V14" s="104"/>
    </row>
    <row r="15" spans="1:22" ht="27" customHeight="1">
      <c r="A15" s="380"/>
      <c r="B15" s="388"/>
      <c r="C15" s="108"/>
      <c r="D15" s="116"/>
      <c r="E15" s="116"/>
      <c r="F15" s="110"/>
      <c r="G15" s="108"/>
      <c r="H15" s="112"/>
      <c r="I15" s="111"/>
      <c r="J15" s="111"/>
      <c r="K15" s="111"/>
      <c r="L15" s="111"/>
      <c r="M15" s="113"/>
      <c r="N15" s="114"/>
      <c r="O15" s="111"/>
      <c r="P15" s="111"/>
      <c r="Q15" s="111"/>
      <c r="R15" s="111"/>
      <c r="S15" s="117"/>
      <c r="T15" s="102"/>
      <c r="U15" s="103"/>
      <c r="V15" s="104"/>
    </row>
    <row r="16" spans="1:22" ht="27" customHeight="1">
      <c r="A16" s="380"/>
      <c r="B16" s="143" t="s">
        <v>42</v>
      </c>
      <c r="C16" s="143"/>
      <c r="D16" s="144"/>
      <c r="E16" s="143"/>
      <c r="F16" s="103"/>
      <c r="G16" s="103"/>
      <c r="H16" s="145">
        <f>SUM(H13:H15)</f>
        <v>0</v>
      </c>
      <c r="I16" s="146">
        <f t="shared" ref="I16:V16" si="2">SUM(I13:I15)</f>
        <v>0</v>
      </c>
      <c r="J16" s="146">
        <f t="shared" si="2"/>
        <v>0</v>
      </c>
      <c r="K16" s="146">
        <f t="shared" si="2"/>
        <v>0</v>
      </c>
      <c r="L16" s="146">
        <f t="shared" si="2"/>
        <v>0</v>
      </c>
      <c r="M16" s="147">
        <f t="shared" si="2"/>
        <v>0</v>
      </c>
      <c r="N16" s="148">
        <f t="shared" si="2"/>
        <v>0</v>
      </c>
      <c r="O16" s="146">
        <f t="shared" si="2"/>
        <v>0</v>
      </c>
      <c r="P16" s="146">
        <f t="shared" si="2"/>
        <v>0</v>
      </c>
      <c r="Q16" s="146">
        <f t="shared" si="2"/>
        <v>0</v>
      </c>
      <c r="R16" s="146">
        <f t="shared" si="2"/>
        <v>0</v>
      </c>
      <c r="S16" s="149">
        <f t="shared" si="2"/>
        <v>0</v>
      </c>
      <c r="T16" s="102">
        <f t="shared" si="2"/>
        <v>0</v>
      </c>
      <c r="U16" s="103">
        <f t="shared" si="2"/>
        <v>0</v>
      </c>
      <c r="V16" s="104">
        <f t="shared" si="2"/>
        <v>0</v>
      </c>
    </row>
    <row r="17" spans="1:22" ht="27" customHeight="1">
      <c r="A17" s="380"/>
      <c r="B17" s="374" t="s">
        <v>10</v>
      </c>
      <c r="C17" s="116"/>
      <c r="D17" s="125" t="s">
        <v>70</v>
      </c>
      <c r="E17" s="111" t="s">
        <v>60</v>
      </c>
      <c r="F17" s="110" t="s">
        <v>58</v>
      </c>
      <c r="G17" s="117"/>
      <c r="H17" s="150">
        <v>3</v>
      </c>
      <c r="I17" s="151">
        <v>1</v>
      </c>
      <c r="J17" s="151">
        <v>2</v>
      </c>
      <c r="K17" s="152" t="s">
        <v>71</v>
      </c>
      <c r="L17" s="152" t="s">
        <v>71</v>
      </c>
      <c r="M17" s="153" t="s">
        <v>71</v>
      </c>
      <c r="N17" s="154" t="s">
        <v>71</v>
      </c>
      <c r="O17" s="152" t="s">
        <v>71</v>
      </c>
      <c r="P17" s="152" t="s">
        <v>71</v>
      </c>
      <c r="Q17" s="152" t="s">
        <v>71</v>
      </c>
      <c r="R17" s="152" t="s">
        <v>71</v>
      </c>
      <c r="S17" s="155" t="s">
        <v>71</v>
      </c>
      <c r="T17" s="102">
        <f>SUM(H17,K17,N17,Q17)</f>
        <v>3</v>
      </c>
      <c r="U17" s="103">
        <f>SUM(I17,L17,O17,R17)</f>
        <v>1</v>
      </c>
      <c r="V17" s="104">
        <f>SUM(J17,M17,P17,S17)</f>
        <v>2</v>
      </c>
    </row>
    <row r="18" spans="1:22" ht="27" customHeight="1">
      <c r="A18" s="380"/>
      <c r="B18" s="374"/>
      <c r="C18" s="116"/>
      <c r="D18" s="125" t="s">
        <v>125</v>
      </c>
      <c r="E18" s="111" t="s">
        <v>60</v>
      </c>
      <c r="F18" s="110" t="s">
        <v>58</v>
      </c>
      <c r="G18" s="117"/>
      <c r="H18" s="150">
        <v>3</v>
      </c>
      <c r="I18" s="151">
        <v>0</v>
      </c>
      <c r="J18" s="151">
        <v>4</v>
      </c>
      <c r="K18" s="152" t="s">
        <v>71</v>
      </c>
      <c r="L18" s="152" t="s">
        <v>71</v>
      </c>
      <c r="M18" s="153" t="s">
        <v>71</v>
      </c>
      <c r="N18" s="154" t="s">
        <v>71</v>
      </c>
      <c r="O18" s="152" t="s">
        <v>71</v>
      </c>
      <c r="P18" s="152" t="s">
        <v>71</v>
      </c>
      <c r="Q18" s="152" t="s">
        <v>71</v>
      </c>
      <c r="R18" s="152" t="s">
        <v>71</v>
      </c>
      <c r="S18" s="155" t="s">
        <v>71</v>
      </c>
      <c r="T18" s="102">
        <f t="shared" ref="T18:V36" si="3">SUM(H18,K18,N18,Q18)</f>
        <v>3</v>
      </c>
      <c r="U18" s="103">
        <f t="shared" si="3"/>
        <v>0</v>
      </c>
      <c r="V18" s="104">
        <f t="shared" si="3"/>
        <v>4</v>
      </c>
    </row>
    <row r="19" spans="1:22" ht="27" customHeight="1">
      <c r="A19" s="380"/>
      <c r="B19" s="374"/>
      <c r="C19" s="116"/>
      <c r="D19" s="125" t="s">
        <v>75</v>
      </c>
      <c r="E19" s="111" t="s">
        <v>60</v>
      </c>
      <c r="F19" s="110" t="s">
        <v>58</v>
      </c>
      <c r="G19" s="117"/>
      <c r="H19" s="150">
        <v>3</v>
      </c>
      <c r="I19" s="151">
        <v>0</v>
      </c>
      <c r="J19" s="151">
        <v>4</v>
      </c>
      <c r="K19" s="152" t="s">
        <v>71</v>
      </c>
      <c r="L19" s="152" t="s">
        <v>71</v>
      </c>
      <c r="M19" s="153" t="s">
        <v>71</v>
      </c>
      <c r="N19" s="154" t="s">
        <v>71</v>
      </c>
      <c r="O19" s="152" t="s">
        <v>71</v>
      </c>
      <c r="P19" s="152" t="s">
        <v>71</v>
      </c>
      <c r="Q19" s="152" t="s">
        <v>71</v>
      </c>
      <c r="R19" s="152" t="s">
        <v>71</v>
      </c>
      <c r="S19" s="155" t="s">
        <v>71</v>
      </c>
      <c r="T19" s="102">
        <f t="shared" si="3"/>
        <v>3</v>
      </c>
      <c r="U19" s="103">
        <f t="shared" si="3"/>
        <v>0</v>
      </c>
      <c r="V19" s="104">
        <f t="shared" si="3"/>
        <v>4</v>
      </c>
    </row>
    <row r="20" spans="1:22" ht="27" customHeight="1">
      <c r="A20" s="380"/>
      <c r="B20" s="374"/>
      <c r="C20" s="116"/>
      <c r="D20" s="125" t="s">
        <v>126</v>
      </c>
      <c r="E20" s="111" t="s">
        <v>60</v>
      </c>
      <c r="F20" s="110" t="s">
        <v>58</v>
      </c>
      <c r="G20" s="117"/>
      <c r="H20" s="150">
        <v>3</v>
      </c>
      <c r="I20" s="151">
        <v>1</v>
      </c>
      <c r="J20" s="151">
        <v>2</v>
      </c>
      <c r="K20" s="152" t="s">
        <v>71</v>
      </c>
      <c r="L20" s="152" t="s">
        <v>71</v>
      </c>
      <c r="M20" s="153" t="s">
        <v>71</v>
      </c>
      <c r="N20" s="154" t="s">
        <v>71</v>
      </c>
      <c r="O20" s="152" t="s">
        <v>71</v>
      </c>
      <c r="P20" s="152" t="s">
        <v>71</v>
      </c>
      <c r="Q20" s="152" t="s">
        <v>71</v>
      </c>
      <c r="R20" s="152" t="s">
        <v>71</v>
      </c>
      <c r="S20" s="155" t="s">
        <v>71</v>
      </c>
      <c r="T20" s="102">
        <f t="shared" si="3"/>
        <v>3</v>
      </c>
      <c r="U20" s="103">
        <f t="shared" si="3"/>
        <v>1</v>
      </c>
      <c r="V20" s="104">
        <f t="shared" si="3"/>
        <v>2</v>
      </c>
    </row>
    <row r="21" spans="1:22" ht="27" customHeight="1">
      <c r="A21" s="380"/>
      <c r="B21" s="374"/>
      <c r="C21" s="116"/>
      <c r="D21" s="125" t="s">
        <v>127</v>
      </c>
      <c r="E21" s="111" t="s">
        <v>60</v>
      </c>
      <c r="F21" s="110" t="s">
        <v>58</v>
      </c>
      <c r="G21" s="117"/>
      <c r="H21" s="150">
        <v>3</v>
      </c>
      <c r="I21" s="151">
        <v>1</v>
      </c>
      <c r="J21" s="151">
        <v>2</v>
      </c>
      <c r="K21" s="152" t="s">
        <v>71</v>
      </c>
      <c r="L21" s="152" t="s">
        <v>71</v>
      </c>
      <c r="M21" s="153" t="s">
        <v>71</v>
      </c>
      <c r="N21" s="154" t="s">
        <v>71</v>
      </c>
      <c r="O21" s="152" t="s">
        <v>71</v>
      </c>
      <c r="P21" s="152" t="s">
        <v>71</v>
      </c>
      <c r="Q21" s="152" t="s">
        <v>71</v>
      </c>
      <c r="R21" s="152" t="s">
        <v>71</v>
      </c>
      <c r="S21" s="155" t="s">
        <v>71</v>
      </c>
      <c r="T21" s="102">
        <f t="shared" si="3"/>
        <v>3</v>
      </c>
      <c r="U21" s="103">
        <f t="shared" si="3"/>
        <v>1</v>
      </c>
      <c r="V21" s="104">
        <f t="shared" si="3"/>
        <v>2</v>
      </c>
    </row>
    <row r="22" spans="1:22" ht="27" customHeight="1">
      <c r="A22" s="380"/>
      <c r="B22" s="374"/>
      <c r="C22" s="116"/>
      <c r="D22" s="125" t="s">
        <v>79</v>
      </c>
      <c r="E22" s="111" t="s">
        <v>60</v>
      </c>
      <c r="F22" s="110" t="s">
        <v>58</v>
      </c>
      <c r="G22" s="117"/>
      <c r="H22" s="156">
        <v>3</v>
      </c>
      <c r="I22" s="157">
        <v>0</v>
      </c>
      <c r="J22" s="157">
        <v>4</v>
      </c>
      <c r="K22" s="158" t="s">
        <v>71</v>
      </c>
      <c r="L22" s="158" t="s">
        <v>71</v>
      </c>
      <c r="M22" s="159" t="s">
        <v>71</v>
      </c>
      <c r="N22" s="160" t="s">
        <v>71</v>
      </c>
      <c r="O22" s="158" t="s">
        <v>71</v>
      </c>
      <c r="P22" s="158" t="s">
        <v>71</v>
      </c>
      <c r="Q22" s="158" t="s">
        <v>71</v>
      </c>
      <c r="R22" s="158" t="s">
        <v>71</v>
      </c>
      <c r="S22" s="161" t="s">
        <v>71</v>
      </c>
      <c r="T22" s="102">
        <f t="shared" si="3"/>
        <v>3</v>
      </c>
      <c r="U22" s="103">
        <f t="shared" si="3"/>
        <v>0</v>
      </c>
      <c r="V22" s="104">
        <f t="shared" si="3"/>
        <v>4</v>
      </c>
    </row>
    <row r="23" spans="1:22" ht="27" customHeight="1">
      <c r="A23" s="380"/>
      <c r="B23" s="374"/>
      <c r="C23" s="116"/>
      <c r="D23" s="125" t="s">
        <v>128</v>
      </c>
      <c r="E23" s="111" t="s">
        <v>60</v>
      </c>
      <c r="F23" s="110" t="s">
        <v>58</v>
      </c>
      <c r="G23" s="117"/>
      <c r="H23" s="162" t="s">
        <v>71</v>
      </c>
      <c r="I23" s="152" t="s">
        <v>71</v>
      </c>
      <c r="J23" s="152" t="s">
        <v>71</v>
      </c>
      <c r="K23" s="151">
        <v>3</v>
      </c>
      <c r="L23" s="151">
        <v>0</v>
      </c>
      <c r="M23" s="163">
        <v>4</v>
      </c>
      <c r="N23" s="162" t="s">
        <v>71</v>
      </c>
      <c r="O23" s="152" t="s">
        <v>71</v>
      </c>
      <c r="P23" s="152" t="s">
        <v>71</v>
      </c>
      <c r="Q23" s="152" t="s">
        <v>71</v>
      </c>
      <c r="R23" s="152" t="s">
        <v>71</v>
      </c>
      <c r="S23" s="155" t="s">
        <v>71</v>
      </c>
      <c r="T23" s="102">
        <f t="shared" si="3"/>
        <v>3</v>
      </c>
      <c r="U23" s="103">
        <f t="shared" si="3"/>
        <v>0</v>
      </c>
      <c r="V23" s="104">
        <f t="shared" si="3"/>
        <v>4</v>
      </c>
    </row>
    <row r="24" spans="1:22" ht="27" customHeight="1">
      <c r="A24" s="380"/>
      <c r="B24" s="374"/>
      <c r="C24" s="116"/>
      <c r="D24" s="125" t="s">
        <v>129</v>
      </c>
      <c r="E24" s="111" t="s">
        <v>60</v>
      </c>
      <c r="F24" s="110" t="s">
        <v>58</v>
      </c>
      <c r="G24" s="117"/>
      <c r="H24" s="162" t="s">
        <v>71</v>
      </c>
      <c r="I24" s="152" t="s">
        <v>71</v>
      </c>
      <c r="J24" s="152" t="s">
        <v>71</v>
      </c>
      <c r="K24" s="151">
        <v>3</v>
      </c>
      <c r="L24" s="151">
        <v>0</v>
      </c>
      <c r="M24" s="163">
        <v>4</v>
      </c>
      <c r="N24" s="162" t="s">
        <v>71</v>
      </c>
      <c r="O24" s="152" t="s">
        <v>71</v>
      </c>
      <c r="P24" s="152" t="s">
        <v>71</v>
      </c>
      <c r="Q24" s="152" t="s">
        <v>71</v>
      </c>
      <c r="R24" s="152" t="s">
        <v>71</v>
      </c>
      <c r="S24" s="155" t="s">
        <v>71</v>
      </c>
      <c r="T24" s="102">
        <f t="shared" si="3"/>
        <v>3</v>
      </c>
      <c r="U24" s="103">
        <f t="shared" si="3"/>
        <v>0</v>
      </c>
      <c r="V24" s="104">
        <f t="shared" si="3"/>
        <v>4</v>
      </c>
    </row>
    <row r="25" spans="1:22" ht="27" customHeight="1">
      <c r="A25" s="380"/>
      <c r="B25" s="374"/>
      <c r="C25" s="116"/>
      <c r="D25" s="125" t="s">
        <v>130</v>
      </c>
      <c r="E25" s="111" t="s">
        <v>60</v>
      </c>
      <c r="F25" s="110" t="s">
        <v>58</v>
      </c>
      <c r="G25" s="117"/>
      <c r="H25" s="162" t="s">
        <v>71</v>
      </c>
      <c r="I25" s="152" t="s">
        <v>71</v>
      </c>
      <c r="J25" s="152" t="s">
        <v>71</v>
      </c>
      <c r="K25" s="151">
        <v>3</v>
      </c>
      <c r="L25" s="151">
        <v>0</v>
      </c>
      <c r="M25" s="163">
        <v>4</v>
      </c>
      <c r="N25" s="162" t="s">
        <v>71</v>
      </c>
      <c r="O25" s="152" t="s">
        <v>71</v>
      </c>
      <c r="P25" s="152" t="s">
        <v>71</v>
      </c>
      <c r="Q25" s="152" t="s">
        <v>71</v>
      </c>
      <c r="R25" s="152" t="s">
        <v>71</v>
      </c>
      <c r="S25" s="155" t="s">
        <v>71</v>
      </c>
      <c r="T25" s="102">
        <f t="shared" si="3"/>
        <v>3</v>
      </c>
      <c r="U25" s="103">
        <f t="shared" si="3"/>
        <v>0</v>
      </c>
      <c r="V25" s="104">
        <f t="shared" si="3"/>
        <v>4</v>
      </c>
    </row>
    <row r="26" spans="1:22" ht="27" customHeight="1">
      <c r="A26" s="380"/>
      <c r="B26" s="374"/>
      <c r="C26" s="116"/>
      <c r="D26" s="125" t="s">
        <v>85</v>
      </c>
      <c r="E26" s="111" t="s">
        <v>60</v>
      </c>
      <c r="F26" s="110" t="s">
        <v>58</v>
      </c>
      <c r="G26" s="117"/>
      <c r="H26" s="162" t="s">
        <v>71</v>
      </c>
      <c r="I26" s="152" t="s">
        <v>71</v>
      </c>
      <c r="J26" s="152" t="s">
        <v>71</v>
      </c>
      <c r="K26" s="151">
        <v>3</v>
      </c>
      <c r="L26" s="151">
        <v>1</v>
      </c>
      <c r="M26" s="163">
        <v>2</v>
      </c>
      <c r="N26" s="162" t="s">
        <v>71</v>
      </c>
      <c r="O26" s="152" t="s">
        <v>71</v>
      </c>
      <c r="P26" s="152" t="s">
        <v>71</v>
      </c>
      <c r="Q26" s="152" t="s">
        <v>71</v>
      </c>
      <c r="R26" s="152" t="s">
        <v>71</v>
      </c>
      <c r="S26" s="155" t="s">
        <v>71</v>
      </c>
      <c r="T26" s="102">
        <f t="shared" si="3"/>
        <v>3</v>
      </c>
      <c r="U26" s="103">
        <f t="shared" si="3"/>
        <v>1</v>
      </c>
      <c r="V26" s="104">
        <f t="shared" si="3"/>
        <v>2</v>
      </c>
    </row>
    <row r="27" spans="1:22" ht="27" customHeight="1">
      <c r="A27" s="380"/>
      <c r="B27" s="374"/>
      <c r="C27" s="116"/>
      <c r="D27" s="125" t="s">
        <v>131</v>
      </c>
      <c r="E27" s="111" t="s">
        <v>60</v>
      </c>
      <c r="F27" s="110" t="s">
        <v>58</v>
      </c>
      <c r="G27" s="117"/>
      <c r="H27" s="162" t="s">
        <v>71</v>
      </c>
      <c r="I27" s="152" t="s">
        <v>71</v>
      </c>
      <c r="J27" s="152" t="s">
        <v>71</v>
      </c>
      <c r="K27" s="151">
        <v>3</v>
      </c>
      <c r="L27" s="151">
        <v>0</v>
      </c>
      <c r="M27" s="163">
        <v>4</v>
      </c>
      <c r="N27" s="162" t="s">
        <v>71</v>
      </c>
      <c r="O27" s="152" t="s">
        <v>71</v>
      </c>
      <c r="P27" s="152" t="s">
        <v>71</v>
      </c>
      <c r="Q27" s="152" t="s">
        <v>71</v>
      </c>
      <c r="R27" s="152" t="s">
        <v>71</v>
      </c>
      <c r="S27" s="155" t="s">
        <v>71</v>
      </c>
      <c r="T27" s="102">
        <f t="shared" si="3"/>
        <v>3</v>
      </c>
      <c r="U27" s="103">
        <f t="shared" si="3"/>
        <v>0</v>
      </c>
      <c r="V27" s="104">
        <f t="shared" si="3"/>
        <v>4</v>
      </c>
    </row>
    <row r="28" spans="1:22" ht="27" customHeight="1">
      <c r="A28" s="380"/>
      <c r="B28" s="374"/>
      <c r="C28" s="116"/>
      <c r="D28" s="125" t="s">
        <v>83</v>
      </c>
      <c r="E28" s="111" t="s">
        <v>60</v>
      </c>
      <c r="F28" s="110" t="s">
        <v>58</v>
      </c>
      <c r="G28" s="117"/>
      <c r="H28" s="162" t="s">
        <v>71</v>
      </c>
      <c r="I28" s="152" t="s">
        <v>71</v>
      </c>
      <c r="J28" s="152" t="s">
        <v>71</v>
      </c>
      <c r="K28" s="151">
        <v>3</v>
      </c>
      <c r="L28" s="151">
        <v>1</v>
      </c>
      <c r="M28" s="163">
        <v>2</v>
      </c>
      <c r="N28" s="162" t="s">
        <v>71</v>
      </c>
      <c r="O28" s="152" t="s">
        <v>71</v>
      </c>
      <c r="P28" s="152" t="s">
        <v>71</v>
      </c>
      <c r="Q28" s="152" t="s">
        <v>71</v>
      </c>
      <c r="R28" s="152" t="s">
        <v>71</v>
      </c>
      <c r="S28" s="155" t="s">
        <v>71</v>
      </c>
      <c r="T28" s="102">
        <f t="shared" si="3"/>
        <v>3</v>
      </c>
      <c r="U28" s="103">
        <f t="shared" si="3"/>
        <v>1</v>
      </c>
      <c r="V28" s="104">
        <f t="shared" si="3"/>
        <v>2</v>
      </c>
    </row>
    <row r="29" spans="1:22" ht="27" customHeight="1">
      <c r="A29" s="380"/>
      <c r="B29" s="374"/>
      <c r="C29" s="116"/>
      <c r="D29" s="125" t="s">
        <v>132</v>
      </c>
      <c r="E29" s="111" t="s">
        <v>60</v>
      </c>
      <c r="F29" s="110" t="s">
        <v>58</v>
      </c>
      <c r="G29" s="117"/>
      <c r="H29" s="162" t="s">
        <v>71</v>
      </c>
      <c r="I29" s="152" t="s">
        <v>71</v>
      </c>
      <c r="J29" s="152" t="s">
        <v>71</v>
      </c>
      <c r="K29" s="152" t="s">
        <v>71</v>
      </c>
      <c r="L29" s="152" t="s">
        <v>71</v>
      </c>
      <c r="M29" s="153" t="s">
        <v>71</v>
      </c>
      <c r="N29" s="150">
        <v>3</v>
      </c>
      <c r="O29" s="151">
        <v>0</v>
      </c>
      <c r="P29" s="151">
        <v>4</v>
      </c>
      <c r="Q29" s="152" t="s">
        <v>71</v>
      </c>
      <c r="R29" s="152" t="s">
        <v>71</v>
      </c>
      <c r="S29" s="155" t="s">
        <v>71</v>
      </c>
      <c r="T29" s="102">
        <f t="shared" si="3"/>
        <v>3</v>
      </c>
      <c r="U29" s="103">
        <f t="shared" si="3"/>
        <v>0</v>
      </c>
      <c r="V29" s="104">
        <f t="shared" si="3"/>
        <v>4</v>
      </c>
    </row>
    <row r="30" spans="1:22" ht="27" customHeight="1">
      <c r="A30" s="380"/>
      <c r="B30" s="374"/>
      <c r="C30" s="116"/>
      <c r="D30" s="125" t="s">
        <v>133</v>
      </c>
      <c r="E30" s="111" t="s">
        <v>60</v>
      </c>
      <c r="F30" s="110" t="s">
        <v>58</v>
      </c>
      <c r="G30" s="117"/>
      <c r="H30" s="162" t="s">
        <v>71</v>
      </c>
      <c r="I30" s="152" t="s">
        <v>71</v>
      </c>
      <c r="J30" s="152" t="s">
        <v>71</v>
      </c>
      <c r="K30" s="152" t="s">
        <v>71</v>
      </c>
      <c r="L30" s="152" t="s">
        <v>71</v>
      </c>
      <c r="M30" s="153" t="s">
        <v>71</v>
      </c>
      <c r="N30" s="150">
        <v>3</v>
      </c>
      <c r="O30" s="151">
        <v>0</v>
      </c>
      <c r="P30" s="151">
        <v>4</v>
      </c>
      <c r="Q30" s="152" t="s">
        <v>71</v>
      </c>
      <c r="R30" s="152" t="s">
        <v>71</v>
      </c>
      <c r="S30" s="155" t="s">
        <v>71</v>
      </c>
      <c r="T30" s="102">
        <f t="shared" si="3"/>
        <v>3</v>
      </c>
      <c r="U30" s="103">
        <f t="shared" si="3"/>
        <v>0</v>
      </c>
      <c r="V30" s="104">
        <f t="shared" si="3"/>
        <v>4</v>
      </c>
    </row>
    <row r="31" spans="1:22" ht="27" customHeight="1">
      <c r="A31" s="380"/>
      <c r="B31" s="374"/>
      <c r="C31" s="116"/>
      <c r="D31" s="125" t="s">
        <v>134</v>
      </c>
      <c r="E31" s="111" t="s">
        <v>60</v>
      </c>
      <c r="F31" s="110" t="s">
        <v>58</v>
      </c>
      <c r="G31" s="117"/>
      <c r="H31" s="162" t="s">
        <v>71</v>
      </c>
      <c r="I31" s="152" t="s">
        <v>71</v>
      </c>
      <c r="J31" s="152" t="s">
        <v>71</v>
      </c>
      <c r="K31" s="152" t="s">
        <v>71</v>
      </c>
      <c r="L31" s="152" t="s">
        <v>71</v>
      </c>
      <c r="M31" s="153" t="s">
        <v>71</v>
      </c>
      <c r="N31" s="150">
        <v>3</v>
      </c>
      <c r="O31" s="151">
        <v>0</v>
      </c>
      <c r="P31" s="151">
        <v>4</v>
      </c>
      <c r="Q31" s="152" t="s">
        <v>71</v>
      </c>
      <c r="R31" s="152" t="s">
        <v>71</v>
      </c>
      <c r="S31" s="155" t="s">
        <v>71</v>
      </c>
      <c r="T31" s="102">
        <f t="shared" si="3"/>
        <v>3</v>
      </c>
      <c r="U31" s="103">
        <f t="shared" si="3"/>
        <v>0</v>
      </c>
      <c r="V31" s="104">
        <f t="shared" si="3"/>
        <v>4</v>
      </c>
    </row>
    <row r="32" spans="1:22" ht="27" customHeight="1">
      <c r="A32" s="380"/>
      <c r="B32" s="374"/>
      <c r="C32" s="116"/>
      <c r="D32" s="125" t="s">
        <v>135</v>
      </c>
      <c r="E32" s="111" t="s">
        <v>60</v>
      </c>
      <c r="F32" s="110" t="s">
        <v>58</v>
      </c>
      <c r="G32" s="117"/>
      <c r="H32" s="162" t="s">
        <v>71</v>
      </c>
      <c r="I32" s="152" t="s">
        <v>71</v>
      </c>
      <c r="J32" s="152" t="s">
        <v>71</v>
      </c>
      <c r="K32" s="152" t="s">
        <v>71</v>
      </c>
      <c r="L32" s="152" t="s">
        <v>71</v>
      </c>
      <c r="M32" s="153" t="s">
        <v>71</v>
      </c>
      <c r="N32" s="150">
        <v>3</v>
      </c>
      <c r="O32" s="151">
        <v>0</v>
      </c>
      <c r="P32" s="151">
        <v>4</v>
      </c>
      <c r="Q32" s="152" t="s">
        <v>71</v>
      </c>
      <c r="R32" s="152" t="s">
        <v>71</v>
      </c>
      <c r="S32" s="155" t="s">
        <v>71</v>
      </c>
      <c r="T32" s="102">
        <f t="shared" si="3"/>
        <v>3</v>
      </c>
      <c r="U32" s="103">
        <f t="shared" si="3"/>
        <v>0</v>
      </c>
      <c r="V32" s="104">
        <f t="shared" si="3"/>
        <v>4</v>
      </c>
    </row>
    <row r="33" spans="1:22" ht="27" customHeight="1">
      <c r="A33" s="380"/>
      <c r="B33" s="374"/>
      <c r="C33" s="116"/>
      <c r="D33" s="125" t="s">
        <v>136</v>
      </c>
      <c r="E33" s="111" t="s">
        <v>60</v>
      </c>
      <c r="F33" s="110" t="s">
        <v>58</v>
      </c>
      <c r="G33" s="117"/>
      <c r="H33" s="162" t="s">
        <v>71</v>
      </c>
      <c r="I33" s="152" t="s">
        <v>71</v>
      </c>
      <c r="J33" s="152" t="s">
        <v>71</v>
      </c>
      <c r="K33" s="152" t="s">
        <v>71</v>
      </c>
      <c r="L33" s="152" t="s">
        <v>71</v>
      </c>
      <c r="M33" s="153" t="s">
        <v>71</v>
      </c>
      <c r="N33" s="162" t="s">
        <v>71</v>
      </c>
      <c r="O33" s="152" t="s">
        <v>71</v>
      </c>
      <c r="P33" s="152" t="s">
        <v>71</v>
      </c>
      <c r="Q33" s="151">
        <v>3</v>
      </c>
      <c r="R33" s="151">
        <v>0</v>
      </c>
      <c r="S33" s="164">
        <v>4</v>
      </c>
      <c r="T33" s="102">
        <f t="shared" si="3"/>
        <v>3</v>
      </c>
      <c r="U33" s="103">
        <f t="shared" si="3"/>
        <v>0</v>
      </c>
      <c r="V33" s="104">
        <f t="shared" si="3"/>
        <v>4</v>
      </c>
    </row>
    <row r="34" spans="1:22" ht="27" customHeight="1">
      <c r="A34" s="380"/>
      <c r="B34" s="374"/>
      <c r="C34" s="116"/>
      <c r="D34" s="125" t="s">
        <v>137</v>
      </c>
      <c r="E34" s="111" t="s">
        <v>60</v>
      </c>
      <c r="F34" s="110" t="s">
        <v>58</v>
      </c>
      <c r="G34" s="117"/>
      <c r="H34" s="162" t="s">
        <v>71</v>
      </c>
      <c r="I34" s="152" t="s">
        <v>71</v>
      </c>
      <c r="J34" s="152" t="s">
        <v>71</v>
      </c>
      <c r="K34" s="152" t="s">
        <v>71</v>
      </c>
      <c r="L34" s="152" t="s">
        <v>71</v>
      </c>
      <c r="M34" s="153" t="s">
        <v>71</v>
      </c>
      <c r="N34" s="162" t="s">
        <v>71</v>
      </c>
      <c r="O34" s="152" t="s">
        <v>71</v>
      </c>
      <c r="P34" s="152" t="s">
        <v>71</v>
      </c>
      <c r="Q34" s="151">
        <v>3</v>
      </c>
      <c r="R34" s="151">
        <v>0</v>
      </c>
      <c r="S34" s="164">
        <v>4</v>
      </c>
      <c r="T34" s="102">
        <f t="shared" si="3"/>
        <v>3</v>
      </c>
      <c r="U34" s="103">
        <f t="shared" si="3"/>
        <v>0</v>
      </c>
      <c r="V34" s="104">
        <f t="shared" si="3"/>
        <v>4</v>
      </c>
    </row>
    <row r="35" spans="1:22" ht="27" customHeight="1">
      <c r="A35" s="380"/>
      <c r="B35" s="374"/>
      <c r="C35" s="116"/>
      <c r="D35" s="125" t="s">
        <v>138</v>
      </c>
      <c r="E35" s="111" t="s">
        <v>60</v>
      </c>
      <c r="F35" s="110" t="s">
        <v>58</v>
      </c>
      <c r="G35" s="117"/>
      <c r="H35" s="162" t="s">
        <v>71</v>
      </c>
      <c r="I35" s="152" t="s">
        <v>71</v>
      </c>
      <c r="J35" s="152" t="s">
        <v>71</v>
      </c>
      <c r="K35" s="152" t="s">
        <v>71</v>
      </c>
      <c r="L35" s="152" t="s">
        <v>71</v>
      </c>
      <c r="M35" s="153" t="s">
        <v>71</v>
      </c>
      <c r="N35" s="162" t="s">
        <v>71</v>
      </c>
      <c r="O35" s="152" t="s">
        <v>71</v>
      </c>
      <c r="P35" s="152" t="s">
        <v>71</v>
      </c>
      <c r="Q35" s="151">
        <v>3</v>
      </c>
      <c r="R35" s="151">
        <v>0</v>
      </c>
      <c r="S35" s="164">
        <v>4</v>
      </c>
      <c r="T35" s="102">
        <f t="shared" si="3"/>
        <v>3</v>
      </c>
      <c r="U35" s="103">
        <f t="shared" si="3"/>
        <v>0</v>
      </c>
      <c r="V35" s="104">
        <f t="shared" si="3"/>
        <v>4</v>
      </c>
    </row>
    <row r="36" spans="1:22" ht="27" customHeight="1">
      <c r="A36" s="380"/>
      <c r="B36" s="374"/>
      <c r="C36" s="116"/>
      <c r="D36" s="125" t="s">
        <v>139</v>
      </c>
      <c r="E36" s="111" t="s">
        <v>60</v>
      </c>
      <c r="F36" s="110" t="s">
        <v>58</v>
      </c>
      <c r="G36" s="117"/>
      <c r="H36" s="162" t="s">
        <v>71</v>
      </c>
      <c r="I36" s="152" t="s">
        <v>71</v>
      </c>
      <c r="J36" s="152" t="s">
        <v>71</v>
      </c>
      <c r="K36" s="152" t="s">
        <v>71</v>
      </c>
      <c r="L36" s="152" t="s">
        <v>71</v>
      </c>
      <c r="M36" s="153" t="s">
        <v>71</v>
      </c>
      <c r="N36" s="162" t="s">
        <v>71</v>
      </c>
      <c r="O36" s="152" t="s">
        <v>71</v>
      </c>
      <c r="P36" s="152" t="s">
        <v>71</v>
      </c>
      <c r="Q36" s="151">
        <v>3</v>
      </c>
      <c r="R36" s="151">
        <v>0</v>
      </c>
      <c r="S36" s="164">
        <v>4</v>
      </c>
      <c r="T36" s="102">
        <f t="shared" si="3"/>
        <v>3</v>
      </c>
      <c r="U36" s="103">
        <f t="shared" si="3"/>
        <v>0</v>
      </c>
      <c r="V36" s="104">
        <f t="shared" si="3"/>
        <v>4</v>
      </c>
    </row>
    <row r="37" spans="1:22" ht="27" customHeight="1" thickBot="1">
      <c r="A37" s="383"/>
      <c r="B37" s="127" t="s">
        <v>42</v>
      </c>
      <c r="C37" s="127"/>
      <c r="D37" s="165"/>
      <c r="E37" s="127"/>
      <c r="F37" s="126"/>
      <c r="G37" s="126"/>
      <c r="H37" s="166">
        <f>SUM(H17:H36)</f>
        <v>18</v>
      </c>
      <c r="I37" s="167">
        <f t="shared" ref="I37:V37" si="4">SUM(I17:I36)</f>
        <v>3</v>
      </c>
      <c r="J37" s="167">
        <f t="shared" si="4"/>
        <v>18</v>
      </c>
      <c r="K37" s="167">
        <f t="shared" si="4"/>
        <v>18</v>
      </c>
      <c r="L37" s="167">
        <f t="shared" si="4"/>
        <v>2</v>
      </c>
      <c r="M37" s="168">
        <f t="shared" si="4"/>
        <v>20</v>
      </c>
      <c r="N37" s="169">
        <f t="shared" si="4"/>
        <v>12</v>
      </c>
      <c r="O37" s="167">
        <f t="shared" si="4"/>
        <v>0</v>
      </c>
      <c r="P37" s="167">
        <f t="shared" si="4"/>
        <v>16</v>
      </c>
      <c r="Q37" s="167">
        <f t="shared" si="4"/>
        <v>12</v>
      </c>
      <c r="R37" s="167">
        <f t="shared" si="4"/>
        <v>0</v>
      </c>
      <c r="S37" s="170">
        <f t="shared" si="4"/>
        <v>16</v>
      </c>
      <c r="T37" s="128">
        <f t="shared" si="4"/>
        <v>60</v>
      </c>
      <c r="U37" s="126">
        <f t="shared" si="4"/>
        <v>5</v>
      </c>
      <c r="V37" s="129">
        <f t="shared" si="4"/>
        <v>70</v>
      </c>
    </row>
    <row r="38" spans="1:22" ht="27" customHeight="1">
      <c r="A38" s="390" t="s">
        <v>44</v>
      </c>
      <c r="B38" s="391" t="s">
        <v>9</v>
      </c>
      <c r="C38" s="171"/>
      <c r="D38" s="249" t="s">
        <v>103</v>
      </c>
      <c r="E38" s="172" t="s">
        <v>55</v>
      </c>
      <c r="F38" s="172" t="s">
        <v>106</v>
      </c>
      <c r="G38" s="173"/>
      <c r="H38" s="174" t="s">
        <v>71</v>
      </c>
      <c r="I38" s="175" t="s">
        <v>71</v>
      </c>
      <c r="J38" s="175" t="s">
        <v>71</v>
      </c>
      <c r="K38" s="175" t="s">
        <v>71</v>
      </c>
      <c r="L38" s="175" t="s">
        <v>71</v>
      </c>
      <c r="M38" s="176" t="s">
        <v>71</v>
      </c>
      <c r="N38" s="177" t="s">
        <v>71</v>
      </c>
      <c r="O38" s="178" t="s">
        <v>71</v>
      </c>
      <c r="P38" s="178" t="s">
        <v>71</v>
      </c>
      <c r="Q38" s="179">
        <v>3</v>
      </c>
      <c r="R38" s="179">
        <v>0</v>
      </c>
      <c r="S38" s="180">
        <v>0</v>
      </c>
      <c r="T38" s="181">
        <f>SUM(H38,K38,N38,Q38)</f>
        <v>3</v>
      </c>
      <c r="U38" s="182">
        <f>SUM(I38,L38,O38,R38)</f>
        <v>0</v>
      </c>
      <c r="V38" s="183">
        <f>SUM(J38,M38,P38,S38)</f>
        <v>0</v>
      </c>
    </row>
    <row r="39" spans="1:22" ht="27" customHeight="1">
      <c r="A39" s="380"/>
      <c r="B39" s="374"/>
      <c r="C39" s="103"/>
      <c r="D39" s="93" t="s">
        <v>122</v>
      </c>
      <c r="E39" s="50" t="s">
        <v>121</v>
      </c>
      <c r="F39" s="185" t="s">
        <v>106</v>
      </c>
      <c r="G39" s="117"/>
      <c r="H39" s="186" t="s">
        <v>71</v>
      </c>
      <c r="I39" s="187" t="s">
        <v>71</v>
      </c>
      <c r="J39" s="187" t="s">
        <v>71</v>
      </c>
      <c r="K39" s="187" t="s">
        <v>71</v>
      </c>
      <c r="L39" s="187" t="s">
        <v>71</v>
      </c>
      <c r="M39" s="188" t="s">
        <v>71</v>
      </c>
      <c r="N39" s="162" t="s">
        <v>71</v>
      </c>
      <c r="O39" s="152" t="s">
        <v>71</v>
      </c>
      <c r="P39" s="152" t="s">
        <v>71</v>
      </c>
      <c r="Q39" s="151">
        <v>3</v>
      </c>
      <c r="R39" s="151">
        <v>3</v>
      </c>
      <c r="S39" s="164">
        <v>0</v>
      </c>
      <c r="T39" s="181">
        <f t="shared" ref="T39:V43" si="5">SUM(H39,K39,N39,Q39)</f>
        <v>3</v>
      </c>
      <c r="U39" s="182">
        <f t="shared" si="5"/>
        <v>3</v>
      </c>
      <c r="V39" s="183">
        <f t="shared" si="5"/>
        <v>0</v>
      </c>
    </row>
    <row r="40" spans="1:22" ht="27" customHeight="1">
      <c r="A40" s="380"/>
      <c r="B40" s="374" t="s">
        <v>10</v>
      </c>
      <c r="C40" s="103"/>
      <c r="D40" s="111" t="s">
        <v>109</v>
      </c>
      <c r="E40" s="111" t="s">
        <v>52</v>
      </c>
      <c r="F40" s="111" t="s">
        <v>106</v>
      </c>
      <c r="G40" s="117"/>
      <c r="H40" s="186" t="s">
        <v>71</v>
      </c>
      <c r="I40" s="187" t="s">
        <v>71</v>
      </c>
      <c r="J40" s="187" t="s">
        <v>71</v>
      </c>
      <c r="K40" s="187" t="s">
        <v>71</v>
      </c>
      <c r="L40" s="187" t="s">
        <v>71</v>
      </c>
      <c r="M40" s="188" t="s">
        <v>71</v>
      </c>
      <c r="N40" s="150">
        <v>1</v>
      </c>
      <c r="O40" s="151">
        <v>1</v>
      </c>
      <c r="P40" s="151">
        <v>0</v>
      </c>
      <c r="Q40" s="152" t="s">
        <v>71</v>
      </c>
      <c r="R40" s="152" t="s">
        <v>71</v>
      </c>
      <c r="S40" s="155" t="s">
        <v>71</v>
      </c>
      <c r="T40" s="181">
        <f t="shared" si="5"/>
        <v>1</v>
      </c>
      <c r="U40" s="182">
        <f t="shared" si="5"/>
        <v>1</v>
      </c>
      <c r="V40" s="183">
        <f t="shared" si="5"/>
        <v>0</v>
      </c>
    </row>
    <row r="41" spans="1:22" ht="27" customHeight="1">
      <c r="A41" s="380"/>
      <c r="B41" s="374"/>
      <c r="C41" s="143"/>
      <c r="D41" s="111" t="s">
        <v>140</v>
      </c>
      <c r="E41" s="111" t="s">
        <v>52</v>
      </c>
      <c r="F41" s="111" t="s">
        <v>106</v>
      </c>
      <c r="G41" s="117"/>
      <c r="H41" s="186" t="s">
        <v>71</v>
      </c>
      <c r="I41" s="187" t="s">
        <v>71</v>
      </c>
      <c r="J41" s="187" t="s">
        <v>71</v>
      </c>
      <c r="K41" s="187" t="s">
        <v>71</v>
      </c>
      <c r="L41" s="187" t="s">
        <v>71</v>
      </c>
      <c r="M41" s="188" t="s">
        <v>71</v>
      </c>
      <c r="N41" s="162" t="s">
        <v>71</v>
      </c>
      <c r="O41" s="152" t="s">
        <v>71</v>
      </c>
      <c r="P41" s="152" t="s">
        <v>71</v>
      </c>
      <c r="Q41" s="151">
        <v>1</v>
      </c>
      <c r="R41" s="151">
        <v>1</v>
      </c>
      <c r="S41" s="164">
        <v>0</v>
      </c>
      <c r="T41" s="181">
        <f t="shared" si="5"/>
        <v>1</v>
      </c>
      <c r="U41" s="182">
        <f t="shared" si="5"/>
        <v>1</v>
      </c>
      <c r="V41" s="183">
        <f t="shared" si="5"/>
        <v>0</v>
      </c>
    </row>
    <row r="42" spans="1:22" ht="27" customHeight="1">
      <c r="A42" s="380"/>
      <c r="B42" s="374"/>
      <c r="C42" s="143"/>
      <c r="D42" s="125" t="s">
        <v>116</v>
      </c>
      <c r="E42" s="33" t="s">
        <v>60</v>
      </c>
      <c r="F42" s="125" t="s">
        <v>45</v>
      </c>
      <c r="G42" s="117"/>
      <c r="H42" s="186" t="s">
        <v>71</v>
      </c>
      <c r="I42" s="187" t="s">
        <v>71</v>
      </c>
      <c r="J42" s="187" t="s">
        <v>71</v>
      </c>
      <c r="K42" s="187" t="s">
        <v>71</v>
      </c>
      <c r="L42" s="187" t="s">
        <v>71</v>
      </c>
      <c r="M42" s="188" t="s">
        <v>71</v>
      </c>
      <c r="N42" s="150">
        <v>3</v>
      </c>
      <c r="O42" s="151">
        <v>3</v>
      </c>
      <c r="P42" s="151">
        <v>0</v>
      </c>
      <c r="Q42" s="152" t="s">
        <v>71</v>
      </c>
      <c r="R42" s="152" t="s">
        <v>71</v>
      </c>
      <c r="S42" s="155" t="s">
        <v>71</v>
      </c>
      <c r="T42" s="181">
        <f t="shared" si="5"/>
        <v>3</v>
      </c>
      <c r="U42" s="182">
        <f t="shared" si="5"/>
        <v>3</v>
      </c>
      <c r="V42" s="183">
        <f t="shared" si="5"/>
        <v>0</v>
      </c>
    </row>
    <row r="43" spans="1:22" ht="27" customHeight="1">
      <c r="A43" s="380"/>
      <c r="B43" s="374"/>
      <c r="C43" s="143"/>
      <c r="D43" s="184" t="s">
        <v>118</v>
      </c>
      <c r="E43" s="33" t="s">
        <v>60</v>
      </c>
      <c r="F43" s="125" t="s">
        <v>45</v>
      </c>
      <c r="G43" s="117"/>
      <c r="H43" s="186" t="s">
        <v>71</v>
      </c>
      <c r="I43" s="187" t="s">
        <v>71</v>
      </c>
      <c r="J43" s="187" t="s">
        <v>71</v>
      </c>
      <c r="K43" s="187" t="s">
        <v>71</v>
      </c>
      <c r="L43" s="187" t="s">
        <v>71</v>
      </c>
      <c r="M43" s="188" t="s">
        <v>71</v>
      </c>
      <c r="N43" s="162" t="s">
        <v>71</v>
      </c>
      <c r="O43" s="152" t="s">
        <v>71</v>
      </c>
      <c r="P43" s="152" t="s">
        <v>71</v>
      </c>
      <c r="Q43" s="151">
        <v>3</v>
      </c>
      <c r="R43" s="151">
        <v>0</v>
      </c>
      <c r="S43" s="164">
        <v>4</v>
      </c>
      <c r="T43" s="181">
        <f t="shared" si="5"/>
        <v>3</v>
      </c>
      <c r="U43" s="182">
        <f t="shared" si="5"/>
        <v>0</v>
      </c>
      <c r="V43" s="183">
        <f t="shared" si="5"/>
        <v>4</v>
      </c>
    </row>
    <row r="44" spans="1:22" ht="24.95" customHeight="1">
      <c r="A44" s="380"/>
      <c r="B44" s="103" t="s">
        <v>42</v>
      </c>
      <c r="C44" s="143"/>
      <c r="D44" s="143"/>
      <c r="E44" s="143"/>
      <c r="F44" s="143"/>
      <c r="G44" s="143"/>
      <c r="H44" s="102">
        <f t="shared" ref="H44:V44" si="6">SUM(H38:H43)</f>
        <v>0</v>
      </c>
      <c r="I44" s="103">
        <f t="shared" si="6"/>
        <v>0</v>
      </c>
      <c r="J44" s="103">
        <f t="shared" si="6"/>
        <v>0</v>
      </c>
      <c r="K44" s="103">
        <f t="shared" si="6"/>
        <v>0</v>
      </c>
      <c r="L44" s="103">
        <f t="shared" si="6"/>
        <v>0</v>
      </c>
      <c r="M44" s="104">
        <f t="shared" si="6"/>
        <v>0</v>
      </c>
      <c r="N44" s="189">
        <f t="shared" si="6"/>
        <v>4</v>
      </c>
      <c r="O44" s="171">
        <f t="shared" si="6"/>
        <v>4</v>
      </c>
      <c r="P44" s="171">
        <f t="shared" si="6"/>
        <v>0</v>
      </c>
      <c r="Q44" s="171">
        <f t="shared" si="6"/>
        <v>10</v>
      </c>
      <c r="R44" s="171">
        <f t="shared" si="6"/>
        <v>4</v>
      </c>
      <c r="S44" s="190">
        <f t="shared" si="6"/>
        <v>4</v>
      </c>
      <c r="T44" s="102">
        <f t="shared" si="6"/>
        <v>14</v>
      </c>
      <c r="U44" s="105">
        <f t="shared" si="6"/>
        <v>8</v>
      </c>
      <c r="V44" s="191">
        <f t="shared" si="6"/>
        <v>4</v>
      </c>
    </row>
    <row r="45" spans="1:22" ht="24.95" customHeight="1" thickBot="1">
      <c r="A45" s="383" t="s">
        <v>11</v>
      </c>
      <c r="B45" s="389"/>
      <c r="C45" s="389"/>
      <c r="D45" s="389"/>
      <c r="E45" s="389"/>
      <c r="F45" s="389"/>
      <c r="G45" s="389"/>
      <c r="H45" s="128">
        <f t="shared" ref="H45:V45" si="7">SUM(H12,H16,H37,H44)</f>
        <v>23</v>
      </c>
      <c r="I45" s="126">
        <f t="shared" si="7"/>
        <v>8</v>
      </c>
      <c r="J45" s="126">
        <f t="shared" si="7"/>
        <v>18</v>
      </c>
      <c r="K45" s="126">
        <f t="shared" si="7"/>
        <v>21</v>
      </c>
      <c r="L45" s="126">
        <f t="shared" si="7"/>
        <v>5</v>
      </c>
      <c r="M45" s="129">
        <f t="shared" si="7"/>
        <v>20</v>
      </c>
      <c r="N45" s="130">
        <f t="shared" si="7"/>
        <v>20</v>
      </c>
      <c r="O45" s="126">
        <f t="shared" si="7"/>
        <v>8</v>
      </c>
      <c r="P45" s="126">
        <f t="shared" si="7"/>
        <v>16</v>
      </c>
      <c r="Q45" s="126">
        <f t="shared" si="7"/>
        <v>22</v>
      </c>
      <c r="R45" s="126">
        <f t="shared" si="7"/>
        <v>4</v>
      </c>
      <c r="S45" s="131">
        <f t="shared" si="7"/>
        <v>20</v>
      </c>
      <c r="T45" s="128">
        <f t="shared" si="7"/>
        <v>86</v>
      </c>
      <c r="U45" s="130">
        <f t="shared" si="7"/>
        <v>25</v>
      </c>
      <c r="V45" s="192">
        <f t="shared" si="7"/>
        <v>74</v>
      </c>
    </row>
    <row r="46" spans="1:22" ht="17.100000000000001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</row>
    <row r="47" spans="1:22" ht="239.25" customHeight="1">
      <c r="A47" s="375" t="s">
        <v>59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</row>
  </sheetData>
  <mergeCells count="26">
    <mergeCell ref="N2:S2"/>
    <mergeCell ref="H3:J3"/>
    <mergeCell ref="K3:M3"/>
    <mergeCell ref="N3:P3"/>
    <mergeCell ref="Q3:S3"/>
    <mergeCell ref="D2:D4"/>
    <mergeCell ref="E2:E4"/>
    <mergeCell ref="F2:F4"/>
    <mergeCell ref="G2:G4"/>
    <mergeCell ref="H2:M2"/>
    <mergeCell ref="B40:B43"/>
    <mergeCell ref="A47:V47"/>
    <mergeCell ref="Q1:V1"/>
    <mergeCell ref="T2:V3"/>
    <mergeCell ref="A5:A12"/>
    <mergeCell ref="B6:B11"/>
    <mergeCell ref="A13:A37"/>
    <mergeCell ref="B13:B15"/>
    <mergeCell ref="B17:B36"/>
    <mergeCell ref="A45:G45"/>
    <mergeCell ref="A38:A44"/>
    <mergeCell ref="B38:B39"/>
    <mergeCell ref="A1:G1"/>
    <mergeCell ref="H1:P1"/>
    <mergeCell ref="A2:B4"/>
    <mergeCell ref="C2:C4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55" orientation="portrait" r:id="rId1"/>
  <headerFooter>
    <oddHeader>&amp;C&amp;"맑은 고딕,굵게"&amp;20 2017~2018학년도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9"/>
  <sheetViews>
    <sheetView topLeftCell="A40" zoomScaleNormal="100" zoomScaleSheetLayoutView="75" workbookViewId="0">
      <selection activeCell="L82" sqref="L82:L85"/>
    </sheetView>
  </sheetViews>
  <sheetFormatPr defaultRowHeight="16.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>
      <c r="A1" s="194" t="s">
        <v>166</v>
      </c>
      <c r="B1" s="194"/>
      <c r="C1" s="194"/>
      <c r="D1" s="194"/>
      <c r="E1" s="194"/>
      <c r="F1" s="194"/>
      <c r="G1" s="194"/>
      <c r="H1" s="370" t="s">
        <v>124</v>
      </c>
      <c r="I1" s="370"/>
      <c r="J1" s="370"/>
      <c r="K1" s="370"/>
      <c r="L1" s="195" t="s">
        <v>47</v>
      </c>
      <c r="N1" s="352"/>
      <c r="O1" s="352"/>
      <c r="P1" s="352"/>
      <c r="Q1" s="352"/>
      <c r="R1" s="352"/>
      <c r="S1" s="352"/>
      <c r="T1" s="38"/>
      <c r="U1" s="369"/>
      <c r="V1" s="369"/>
      <c r="W1" s="369"/>
      <c r="X1" s="369"/>
      <c r="Y1" s="369"/>
      <c r="Z1" s="369"/>
      <c r="AA1" s="369"/>
    </row>
    <row r="2" spans="1:27" ht="21.95" customHeight="1">
      <c r="A2" s="473" t="s">
        <v>13</v>
      </c>
      <c r="B2" s="476" t="s">
        <v>14</v>
      </c>
      <c r="C2" s="479" t="s">
        <v>15</v>
      </c>
      <c r="D2" s="479" t="s">
        <v>16</v>
      </c>
      <c r="E2" s="479" t="s">
        <v>12</v>
      </c>
      <c r="F2" s="476" t="s">
        <v>29</v>
      </c>
      <c r="G2" s="476"/>
      <c r="H2" s="476"/>
      <c r="I2" s="476" t="s">
        <v>48</v>
      </c>
      <c r="J2" s="476"/>
      <c r="K2" s="476"/>
      <c r="L2" s="482" t="s">
        <v>17</v>
      </c>
    </row>
    <row r="3" spans="1:27" ht="21.95" customHeight="1">
      <c r="A3" s="474"/>
      <c r="B3" s="477"/>
      <c r="C3" s="480"/>
      <c r="D3" s="480"/>
      <c r="E3" s="480"/>
      <c r="F3" s="477" t="s">
        <v>168</v>
      </c>
      <c r="G3" s="477"/>
      <c r="H3" s="477"/>
      <c r="I3" s="477" t="s">
        <v>168</v>
      </c>
      <c r="J3" s="477"/>
      <c r="K3" s="477"/>
      <c r="L3" s="483"/>
    </row>
    <row r="4" spans="1:27" ht="21.95" customHeight="1">
      <c r="A4" s="474"/>
      <c r="B4" s="477"/>
      <c r="C4" s="480"/>
      <c r="D4" s="480"/>
      <c r="E4" s="480"/>
      <c r="F4" s="477" t="s">
        <v>6</v>
      </c>
      <c r="G4" s="477" t="s">
        <v>18</v>
      </c>
      <c r="H4" s="477"/>
      <c r="I4" s="477" t="s">
        <v>6</v>
      </c>
      <c r="J4" s="477" t="s">
        <v>18</v>
      </c>
      <c r="K4" s="477"/>
      <c r="L4" s="483"/>
    </row>
    <row r="5" spans="1:27" ht="21.95" customHeight="1" thickBot="1">
      <c r="A5" s="475"/>
      <c r="B5" s="478"/>
      <c r="C5" s="481"/>
      <c r="D5" s="481"/>
      <c r="E5" s="481"/>
      <c r="F5" s="478"/>
      <c r="G5" s="218" t="s">
        <v>7</v>
      </c>
      <c r="H5" s="218" t="s">
        <v>8</v>
      </c>
      <c r="I5" s="478"/>
      <c r="J5" s="218" t="s">
        <v>7</v>
      </c>
      <c r="K5" s="218" t="s">
        <v>8</v>
      </c>
      <c r="L5" s="484"/>
    </row>
    <row r="6" spans="1:27" ht="21.95" customHeight="1">
      <c r="A6" s="431">
        <v>1</v>
      </c>
      <c r="B6" s="442">
        <v>1</v>
      </c>
      <c r="C6" s="435" t="s">
        <v>141</v>
      </c>
      <c r="D6" s="442" t="s">
        <v>19</v>
      </c>
      <c r="E6" s="442"/>
      <c r="F6" s="485" t="s">
        <v>142</v>
      </c>
      <c r="G6" s="486"/>
      <c r="H6" s="487"/>
      <c r="I6" s="488" t="s">
        <v>63</v>
      </c>
      <c r="J6" s="489"/>
      <c r="K6" s="489"/>
      <c r="L6" s="443"/>
    </row>
    <row r="7" spans="1:27" ht="21.95" customHeight="1">
      <c r="A7" s="431"/>
      <c r="B7" s="433"/>
      <c r="C7" s="435"/>
      <c r="D7" s="433"/>
      <c r="E7" s="433"/>
      <c r="F7" s="238">
        <v>1</v>
      </c>
      <c r="G7" s="238">
        <v>1</v>
      </c>
      <c r="H7" s="238">
        <v>0</v>
      </c>
      <c r="I7" s="238">
        <v>2</v>
      </c>
      <c r="J7" s="238">
        <v>2</v>
      </c>
      <c r="K7" s="238">
        <v>0</v>
      </c>
      <c r="L7" s="439"/>
    </row>
    <row r="8" spans="1:27" ht="21.95" customHeight="1">
      <c r="A8" s="431"/>
      <c r="B8" s="433"/>
      <c r="C8" s="435"/>
      <c r="D8" s="433" t="s">
        <v>20</v>
      </c>
      <c r="E8" s="440"/>
      <c r="F8" s="471" t="s">
        <v>63</v>
      </c>
      <c r="G8" s="472"/>
      <c r="H8" s="472"/>
      <c r="I8" s="450" t="s">
        <v>142</v>
      </c>
      <c r="J8" s="451"/>
      <c r="K8" s="452"/>
      <c r="L8" s="438"/>
    </row>
    <row r="9" spans="1:27" ht="21.95" customHeight="1">
      <c r="A9" s="431"/>
      <c r="B9" s="433"/>
      <c r="C9" s="435"/>
      <c r="D9" s="433"/>
      <c r="E9" s="441"/>
      <c r="F9" s="239">
        <v>2</v>
      </c>
      <c r="G9" s="239">
        <v>2</v>
      </c>
      <c r="H9" s="239">
        <v>0</v>
      </c>
      <c r="I9" s="239">
        <v>1</v>
      </c>
      <c r="J9" s="239">
        <v>1</v>
      </c>
      <c r="K9" s="239">
        <v>0</v>
      </c>
      <c r="L9" s="443"/>
    </row>
    <row r="10" spans="1:27" ht="21.95" customHeight="1">
      <c r="A10" s="431"/>
      <c r="B10" s="433"/>
      <c r="C10" s="435"/>
      <c r="D10" s="433"/>
      <c r="E10" s="441"/>
      <c r="F10" s="471" t="s">
        <v>144</v>
      </c>
      <c r="G10" s="472"/>
      <c r="H10" s="472"/>
      <c r="I10" s="471" t="s">
        <v>144</v>
      </c>
      <c r="J10" s="472"/>
      <c r="K10" s="472"/>
      <c r="L10" s="443"/>
    </row>
    <row r="11" spans="1:27" ht="21.95" customHeight="1">
      <c r="A11" s="431"/>
      <c r="B11" s="433"/>
      <c r="C11" s="436"/>
      <c r="D11" s="433"/>
      <c r="E11" s="442"/>
      <c r="F11" s="239">
        <v>2</v>
      </c>
      <c r="G11" s="239">
        <v>2</v>
      </c>
      <c r="H11" s="239">
        <v>0</v>
      </c>
      <c r="I11" s="239">
        <v>2</v>
      </c>
      <c r="J11" s="239">
        <v>2</v>
      </c>
      <c r="K11" s="239">
        <v>0</v>
      </c>
      <c r="L11" s="439"/>
    </row>
    <row r="12" spans="1:27" ht="21.95" customHeight="1">
      <c r="A12" s="431"/>
      <c r="B12" s="433"/>
      <c r="C12" s="423" t="s">
        <v>31</v>
      </c>
      <c r="D12" s="423"/>
      <c r="E12" s="423"/>
      <c r="F12" s="221">
        <v>5</v>
      </c>
      <c r="G12" s="221">
        <v>5</v>
      </c>
      <c r="H12" s="221">
        <v>0</v>
      </c>
      <c r="I12" s="221">
        <v>5</v>
      </c>
      <c r="J12" s="221">
        <v>5</v>
      </c>
      <c r="K12" s="221">
        <v>0</v>
      </c>
      <c r="L12" s="222"/>
    </row>
    <row r="13" spans="1:27" ht="21.95" customHeight="1">
      <c r="A13" s="431"/>
      <c r="B13" s="433"/>
      <c r="C13" s="434" t="s">
        <v>145</v>
      </c>
      <c r="D13" s="433" t="s">
        <v>21</v>
      </c>
      <c r="E13" s="433"/>
      <c r="F13" s="444"/>
      <c r="G13" s="445"/>
      <c r="H13" s="446"/>
      <c r="I13" s="444"/>
      <c r="J13" s="445"/>
      <c r="K13" s="446"/>
      <c r="L13" s="438"/>
    </row>
    <row r="14" spans="1:27" ht="21.95" customHeight="1">
      <c r="A14" s="431"/>
      <c r="B14" s="433"/>
      <c r="C14" s="435"/>
      <c r="D14" s="433"/>
      <c r="E14" s="433"/>
      <c r="F14" s="223"/>
      <c r="G14" s="223"/>
      <c r="H14" s="223"/>
      <c r="I14" s="223"/>
      <c r="J14" s="223"/>
      <c r="K14" s="223"/>
      <c r="L14" s="439"/>
    </row>
    <row r="15" spans="1:27" ht="21.95" customHeight="1">
      <c r="A15" s="431"/>
      <c r="B15" s="433"/>
      <c r="C15" s="435"/>
      <c r="D15" s="433" t="s">
        <v>20</v>
      </c>
      <c r="E15" s="433"/>
      <c r="F15" s="471" t="s">
        <v>70</v>
      </c>
      <c r="G15" s="472"/>
      <c r="H15" s="472"/>
      <c r="I15" s="471" t="s">
        <v>70</v>
      </c>
      <c r="J15" s="472"/>
      <c r="K15" s="472"/>
      <c r="L15" s="438"/>
    </row>
    <row r="16" spans="1:27" ht="21.95" customHeight="1">
      <c r="A16" s="431"/>
      <c r="B16" s="433"/>
      <c r="C16" s="435"/>
      <c r="D16" s="433"/>
      <c r="E16" s="433"/>
      <c r="F16" s="238">
        <v>3</v>
      </c>
      <c r="G16" s="238">
        <v>1</v>
      </c>
      <c r="H16" s="238">
        <v>2</v>
      </c>
      <c r="I16" s="238">
        <v>3</v>
      </c>
      <c r="J16" s="238">
        <v>1</v>
      </c>
      <c r="K16" s="238">
        <v>2</v>
      </c>
      <c r="L16" s="443"/>
    </row>
    <row r="17" spans="1:12" ht="21.95" customHeight="1">
      <c r="A17" s="431"/>
      <c r="B17" s="433"/>
      <c r="C17" s="435"/>
      <c r="D17" s="433"/>
      <c r="E17" s="433"/>
      <c r="F17" s="471" t="s">
        <v>125</v>
      </c>
      <c r="G17" s="472"/>
      <c r="H17" s="472"/>
      <c r="I17" s="471" t="s">
        <v>125</v>
      </c>
      <c r="J17" s="472"/>
      <c r="K17" s="472"/>
      <c r="L17" s="443"/>
    </row>
    <row r="18" spans="1:12" ht="21.95" customHeight="1">
      <c r="A18" s="431"/>
      <c r="B18" s="433"/>
      <c r="C18" s="435"/>
      <c r="D18" s="433"/>
      <c r="E18" s="433"/>
      <c r="F18" s="238">
        <v>3</v>
      </c>
      <c r="G18" s="238">
        <v>0</v>
      </c>
      <c r="H18" s="238">
        <v>4</v>
      </c>
      <c r="I18" s="238">
        <v>3</v>
      </c>
      <c r="J18" s="238">
        <v>0</v>
      </c>
      <c r="K18" s="238">
        <v>4</v>
      </c>
      <c r="L18" s="443"/>
    </row>
    <row r="19" spans="1:12" ht="21.95" customHeight="1">
      <c r="A19" s="431"/>
      <c r="B19" s="433"/>
      <c r="C19" s="435"/>
      <c r="D19" s="433"/>
      <c r="E19" s="433"/>
      <c r="F19" s="471" t="s">
        <v>75</v>
      </c>
      <c r="G19" s="472"/>
      <c r="H19" s="472"/>
      <c r="I19" s="471" t="s">
        <v>75</v>
      </c>
      <c r="J19" s="472"/>
      <c r="K19" s="472"/>
      <c r="L19" s="443"/>
    </row>
    <row r="20" spans="1:12" ht="21.95" customHeight="1">
      <c r="A20" s="431"/>
      <c r="B20" s="433"/>
      <c r="C20" s="435"/>
      <c r="D20" s="433"/>
      <c r="E20" s="433"/>
      <c r="F20" s="238">
        <v>3</v>
      </c>
      <c r="G20" s="238">
        <v>0</v>
      </c>
      <c r="H20" s="238">
        <v>4</v>
      </c>
      <c r="I20" s="238">
        <v>3</v>
      </c>
      <c r="J20" s="238">
        <v>0</v>
      </c>
      <c r="K20" s="238">
        <v>4</v>
      </c>
      <c r="L20" s="443"/>
    </row>
    <row r="21" spans="1:12" ht="21.95" customHeight="1">
      <c r="A21" s="431"/>
      <c r="B21" s="433"/>
      <c r="C21" s="435"/>
      <c r="D21" s="433"/>
      <c r="E21" s="433"/>
      <c r="F21" s="471" t="s">
        <v>126</v>
      </c>
      <c r="G21" s="472"/>
      <c r="H21" s="472"/>
      <c r="I21" s="471" t="s">
        <v>126</v>
      </c>
      <c r="J21" s="472"/>
      <c r="K21" s="472"/>
      <c r="L21" s="443"/>
    </row>
    <row r="22" spans="1:12" ht="21.95" customHeight="1">
      <c r="A22" s="431"/>
      <c r="B22" s="433"/>
      <c r="C22" s="435"/>
      <c r="D22" s="433"/>
      <c r="E22" s="433"/>
      <c r="F22" s="238">
        <v>3</v>
      </c>
      <c r="G22" s="238">
        <v>1</v>
      </c>
      <c r="H22" s="238">
        <v>2</v>
      </c>
      <c r="I22" s="238">
        <v>3</v>
      </c>
      <c r="J22" s="238">
        <v>1</v>
      </c>
      <c r="K22" s="238">
        <v>2</v>
      </c>
      <c r="L22" s="443"/>
    </row>
    <row r="23" spans="1:12" ht="21.95" customHeight="1">
      <c r="A23" s="431"/>
      <c r="B23" s="433"/>
      <c r="C23" s="435"/>
      <c r="D23" s="433"/>
      <c r="E23" s="433"/>
      <c r="F23" s="471" t="s">
        <v>127</v>
      </c>
      <c r="G23" s="472"/>
      <c r="H23" s="472"/>
      <c r="I23" s="471" t="s">
        <v>127</v>
      </c>
      <c r="J23" s="472"/>
      <c r="K23" s="472"/>
      <c r="L23" s="443"/>
    </row>
    <row r="24" spans="1:12" ht="21.95" customHeight="1">
      <c r="A24" s="431"/>
      <c r="B24" s="433"/>
      <c r="C24" s="435"/>
      <c r="D24" s="433"/>
      <c r="E24" s="433"/>
      <c r="F24" s="238">
        <v>3</v>
      </c>
      <c r="G24" s="238">
        <v>1</v>
      </c>
      <c r="H24" s="238">
        <v>2</v>
      </c>
      <c r="I24" s="238">
        <v>3</v>
      </c>
      <c r="J24" s="238">
        <v>1</v>
      </c>
      <c r="K24" s="238">
        <v>2</v>
      </c>
      <c r="L24" s="443"/>
    </row>
    <row r="25" spans="1:12" ht="21.95" customHeight="1">
      <c r="A25" s="431"/>
      <c r="B25" s="433"/>
      <c r="C25" s="435"/>
      <c r="D25" s="433"/>
      <c r="E25" s="433"/>
      <c r="F25" s="471" t="s">
        <v>79</v>
      </c>
      <c r="G25" s="472"/>
      <c r="H25" s="472"/>
      <c r="I25" s="471" t="s">
        <v>79</v>
      </c>
      <c r="J25" s="472"/>
      <c r="K25" s="472"/>
      <c r="L25" s="443"/>
    </row>
    <row r="26" spans="1:12" ht="21.95" customHeight="1">
      <c r="A26" s="431"/>
      <c r="B26" s="433"/>
      <c r="C26" s="435"/>
      <c r="D26" s="433"/>
      <c r="E26" s="433"/>
      <c r="F26" s="238">
        <v>3</v>
      </c>
      <c r="G26" s="238">
        <v>0</v>
      </c>
      <c r="H26" s="238">
        <v>4</v>
      </c>
      <c r="I26" s="238">
        <v>3</v>
      </c>
      <c r="J26" s="238">
        <v>0</v>
      </c>
      <c r="K26" s="238">
        <v>4</v>
      </c>
      <c r="L26" s="439"/>
    </row>
    <row r="27" spans="1:12" ht="21.95" customHeight="1">
      <c r="A27" s="431"/>
      <c r="B27" s="433"/>
      <c r="C27" s="490" t="s">
        <v>40</v>
      </c>
      <c r="D27" s="490"/>
      <c r="E27" s="490"/>
      <c r="F27" s="221">
        <v>18</v>
      </c>
      <c r="G27" s="221">
        <v>3</v>
      </c>
      <c r="H27" s="221">
        <v>18</v>
      </c>
      <c r="I27" s="221">
        <v>18</v>
      </c>
      <c r="J27" s="221">
        <v>3</v>
      </c>
      <c r="K27" s="221">
        <v>18</v>
      </c>
      <c r="L27" s="222"/>
    </row>
    <row r="28" spans="1:12" ht="21.95" customHeight="1">
      <c r="A28" s="431"/>
      <c r="B28" s="433"/>
      <c r="C28" s="434" t="s">
        <v>146</v>
      </c>
      <c r="D28" s="433" t="s">
        <v>21</v>
      </c>
      <c r="E28" s="440"/>
      <c r="F28" s="437"/>
      <c r="G28" s="437"/>
      <c r="H28" s="437"/>
      <c r="I28" s="437"/>
      <c r="J28" s="437"/>
      <c r="K28" s="437"/>
      <c r="L28" s="438"/>
    </row>
    <row r="29" spans="1:12" ht="21.95" customHeight="1">
      <c r="A29" s="431"/>
      <c r="B29" s="433"/>
      <c r="C29" s="435"/>
      <c r="D29" s="433"/>
      <c r="E29" s="442"/>
      <c r="F29" s="219"/>
      <c r="G29" s="219"/>
      <c r="H29" s="219"/>
      <c r="I29" s="219"/>
      <c r="J29" s="219"/>
      <c r="K29" s="219"/>
      <c r="L29" s="439"/>
    </row>
    <row r="30" spans="1:12" ht="21.95" customHeight="1">
      <c r="A30" s="431"/>
      <c r="B30" s="433"/>
      <c r="C30" s="435"/>
      <c r="D30" s="433" t="s">
        <v>20</v>
      </c>
      <c r="E30" s="440"/>
      <c r="F30" s="437"/>
      <c r="G30" s="437"/>
      <c r="H30" s="437"/>
      <c r="I30" s="437"/>
      <c r="J30" s="437"/>
      <c r="K30" s="437"/>
      <c r="L30" s="438"/>
    </row>
    <row r="31" spans="1:12" ht="21.95" customHeight="1">
      <c r="A31" s="431"/>
      <c r="B31" s="433"/>
      <c r="C31" s="435"/>
      <c r="D31" s="433"/>
      <c r="E31" s="442"/>
      <c r="F31" s="219"/>
      <c r="G31" s="219"/>
      <c r="H31" s="219"/>
      <c r="I31" s="219"/>
      <c r="J31" s="219"/>
      <c r="K31" s="219"/>
      <c r="L31" s="439"/>
    </row>
    <row r="32" spans="1:12" ht="21.95" customHeight="1">
      <c r="A32" s="431"/>
      <c r="B32" s="433"/>
      <c r="C32" s="423" t="s">
        <v>32</v>
      </c>
      <c r="D32" s="423"/>
      <c r="E32" s="423"/>
      <c r="F32" s="221"/>
      <c r="G32" s="221"/>
      <c r="H32" s="221"/>
      <c r="I32" s="221"/>
      <c r="J32" s="221"/>
      <c r="K32" s="221"/>
      <c r="L32" s="222"/>
    </row>
    <row r="33" spans="1:12" ht="21.95" customHeight="1">
      <c r="A33" s="431"/>
      <c r="B33" s="459" t="s">
        <v>33</v>
      </c>
      <c r="C33" s="460"/>
      <c r="D33" s="460"/>
      <c r="E33" s="461"/>
      <c r="F33" s="224">
        <v>23</v>
      </c>
      <c r="G33" s="224">
        <v>8</v>
      </c>
      <c r="H33" s="224">
        <v>18</v>
      </c>
      <c r="I33" s="224">
        <v>23</v>
      </c>
      <c r="J33" s="224">
        <v>8</v>
      </c>
      <c r="K33" s="224">
        <v>18</v>
      </c>
      <c r="L33" s="225"/>
    </row>
    <row r="34" spans="1:12" ht="21.95" customHeight="1">
      <c r="A34" s="431"/>
      <c r="B34" s="433">
        <v>2</v>
      </c>
      <c r="C34" s="434" t="s">
        <v>141</v>
      </c>
      <c r="D34" s="433" t="s">
        <v>19</v>
      </c>
      <c r="E34" s="433"/>
      <c r="F34" s="450" t="s">
        <v>147</v>
      </c>
      <c r="G34" s="451"/>
      <c r="H34" s="452"/>
      <c r="I34" s="456"/>
      <c r="J34" s="456"/>
      <c r="K34" s="456"/>
      <c r="L34" s="466"/>
    </row>
    <row r="35" spans="1:12" ht="21.95" customHeight="1">
      <c r="A35" s="431"/>
      <c r="B35" s="433"/>
      <c r="C35" s="435"/>
      <c r="D35" s="433"/>
      <c r="E35" s="433"/>
      <c r="F35" s="238">
        <v>1</v>
      </c>
      <c r="G35" s="238">
        <v>1</v>
      </c>
      <c r="H35" s="238">
        <v>0</v>
      </c>
      <c r="I35" s="238"/>
      <c r="J35" s="238"/>
      <c r="K35" s="238"/>
      <c r="L35" s="458"/>
    </row>
    <row r="36" spans="1:12" ht="21.95" customHeight="1">
      <c r="A36" s="431"/>
      <c r="B36" s="433"/>
      <c r="C36" s="435"/>
      <c r="D36" s="440" t="s">
        <v>20</v>
      </c>
      <c r="E36" s="440"/>
      <c r="F36" s="240"/>
      <c r="G36" s="241"/>
      <c r="H36" s="242"/>
      <c r="I36" s="450" t="s">
        <v>147</v>
      </c>
      <c r="J36" s="451"/>
      <c r="K36" s="452"/>
      <c r="L36" s="226"/>
    </row>
    <row r="37" spans="1:12" ht="21.95" customHeight="1">
      <c r="A37" s="431"/>
      <c r="B37" s="433"/>
      <c r="C37" s="435"/>
      <c r="D37" s="441"/>
      <c r="E37" s="441"/>
      <c r="F37" s="243"/>
      <c r="G37" s="244"/>
      <c r="H37" s="245"/>
      <c r="I37" s="238">
        <v>1</v>
      </c>
      <c r="J37" s="238">
        <v>1</v>
      </c>
      <c r="K37" s="238">
        <v>0</v>
      </c>
      <c r="L37" s="226"/>
    </row>
    <row r="38" spans="1:12" ht="21.95" customHeight="1">
      <c r="A38" s="431"/>
      <c r="B38" s="433"/>
      <c r="C38" s="435"/>
      <c r="D38" s="441"/>
      <c r="E38" s="441"/>
      <c r="F38" s="450" t="s">
        <v>68</v>
      </c>
      <c r="G38" s="451"/>
      <c r="H38" s="452"/>
      <c r="I38" s="450" t="s">
        <v>68</v>
      </c>
      <c r="J38" s="451"/>
      <c r="K38" s="452"/>
      <c r="L38" s="457"/>
    </row>
    <row r="39" spans="1:12" ht="21.95" customHeight="1">
      <c r="A39" s="431"/>
      <c r="B39" s="433"/>
      <c r="C39" s="436"/>
      <c r="D39" s="442"/>
      <c r="E39" s="442"/>
      <c r="F39" s="239">
        <v>2</v>
      </c>
      <c r="G39" s="239">
        <v>2</v>
      </c>
      <c r="H39" s="239">
        <v>0</v>
      </c>
      <c r="I39" s="239">
        <v>2</v>
      </c>
      <c r="J39" s="239">
        <v>2</v>
      </c>
      <c r="K39" s="239">
        <v>0</v>
      </c>
      <c r="L39" s="465"/>
    </row>
    <row r="40" spans="1:12" ht="21.95" customHeight="1">
      <c r="A40" s="431"/>
      <c r="B40" s="433"/>
      <c r="C40" s="423" t="s">
        <v>31</v>
      </c>
      <c r="D40" s="423"/>
      <c r="E40" s="423"/>
      <c r="F40" s="221">
        <v>3</v>
      </c>
      <c r="G40" s="221">
        <v>3</v>
      </c>
      <c r="H40" s="221">
        <v>0</v>
      </c>
      <c r="I40" s="221">
        <v>3</v>
      </c>
      <c r="J40" s="221">
        <v>3</v>
      </c>
      <c r="K40" s="221">
        <v>0</v>
      </c>
      <c r="L40" s="227"/>
    </row>
    <row r="41" spans="1:12" ht="21.95" customHeight="1">
      <c r="A41" s="431"/>
      <c r="B41" s="433"/>
      <c r="C41" s="434" t="s">
        <v>145</v>
      </c>
      <c r="D41" s="433" t="s">
        <v>21</v>
      </c>
      <c r="E41" s="433"/>
      <c r="F41" s="444"/>
      <c r="G41" s="445"/>
      <c r="H41" s="446"/>
      <c r="I41" s="444"/>
      <c r="J41" s="445"/>
      <c r="K41" s="446"/>
      <c r="L41" s="457"/>
    </row>
    <row r="42" spans="1:12" ht="21.95" customHeight="1">
      <c r="A42" s="431"/>
      <c r="B42" s="433"/>
      <c r="C42" s="435"/>
      <c r="D42" s="433"/>
      <c r="E42" s="433"/>
      <c r="F42" s="223"/>
      <c r="G42" s="223"/>
      <c r="H42" s="223"/>
      <c r="I42" s="223"/>
      <c r="J42" s="223"/>
      <c r="K42" s="223"/>
      <c r="L42" s="458"/>
    </row>
    <row r="43" spans="1:12" ht="21.95" customHeight="1">
      <c r="A43" s="431"/>
      <c r="B43" s="433"/>
      <c r="C43" s="435"/>
      <c r="D43" s="433" t="s">
        <v>20</v>
      </c>
      <c r="E43" s="433"/>
      <c r="F43" s="450" t="s">
        <v>128</v>
      </c>
      <c r="G43" s="451"/>
      <c r="H43" s="452"/>
      <c r="I43" s="450" t="s">
        <v>128</v>
      </c>
      <c r="J43" s="451"/>
      <c r="K43" s="452"/>
      <c r="L43" s="466"/>
    </row>
    <row r="44" spans="1:12" ht="21.95" customHeight="1">
      <c r="A44" s="431"/>
      <c r="B44" s="433"/>
      <c r="C44" s="435"/>
      <c r="D44" s="433"/>
      <c r="E44" s="433"/>
      <c r="F44" s="238">
        <v>3</v>
      </c>
      <c r="G44" s="238">
        <v>0</v>
      </c>
      <c r="H44" s="238">
        <v>4</v>
      </c>
      <c r="I44" s="238">
        <v>3</v>
      </c>
      <c r="J44" s="238">
        <v>0</v>
      </c>
      <c r="K44" s="238">
        <v>4</v>
      </c>
      <c r="L44" s="467"/>
    </row>
    <row r="45" spans="1:12" ht="21.95" customHeight="1">
      <c r="A45" s="431"/>
      <c r="B45" s="433"/>
      <c r="C45" s="435"/>
      <c r="D45" s="433"/>
      <c r="E45" s="433"/>
      <c r="F45" s="450" t="s">
        <v>129</v>
      </c>
      <c r="G45" s="451"/>
      <c r="H45" s="452"/>
      <c r="I45" s="450" t="s">
        <v>129</v>
      </c>
      <c r="J45" s="451"/>
      <c r="K45" s="452"/>
      <c r="L45" s="467"/>
    </row>
    <row r="46" spans="1:12" ht="21.95" customHeight="1">
      <c r="A46" s="431"/>
      <c r="B46" s="433"/>
      <c r="C46" s="435"/>
      <c r="D46" s="433"/>
      <c r="E46" s="433"/>
      <c r="F46" s="238">
        <v>3</v>
      </c>
      <c r="G46" s="238">
        <v>0</v>
      </c>
      <c r="H46" s="238">
        <v>4</v>
      </c>
      <c r="I46" s="238">
        <v>3</v>
      </c>
      <c r="J46" s="238">
        <v>0</v>
      </c>
      <c r="K46" s="238">
        <v>4</v>
      </c>
      <c r="L46" s="467"/>
    </row>
    <row r="47" spans="1:12" ht="21.95" customHeight="1">
      <c r="A47" s="431"/>
      <c r="B47" s="433"/>
      <c r="C47" s="435"/>
      <c r="D47" s="433"/>
      <c r="E47" s="433"/>
      <c r="F47" s="450" t="s">
        <v>130</v>
      </c>
      <c r="G47" s="451"/>
      <c r="H47" s="452"/>
      <c r="I47" s="450" t="s">
        <v>130</v>
      </c>
      <c r="J47" s="451"/>
      <c r="K47" s="452"/>
      <c r="L47" s="467"/>
    </row>
    <row r="48" spans="1:12" ht="21.95" customHeight="1">
      <c r="A48" s="431"/>
      <c r="B48" s="433"/>
      <c r="C48" s="435"/>
      <c r="D48" s="433"/>
      <c r="E48" s="433"/>
      <c r="F48" s="238">
        <v>3</v>
      </c>
      <c r="G48" s="238">
        <v>0</v>
      </c>
      <c r="H48" s="238">
        <v>4</v>
      </c>
      <c r="I48" s="238">
        <v>3</v>
      </c>
      <c r="J48" s="238">
        <v>0</v>
      </c>
      <c r="K48" s="238">
        <v>4</v>
      </c>
      <c r="L48" s="467"/>
    </row>
    <row r="49" spans="1:12" ht="21.95" customHeight="1">
      <c r="A49" s="431"/>
      <c r="B49" s="433"/>
      <c r="C49" s="435"/>
      <c r="D49" s="433"/>
      <c r="E49" s="433"/>
      <c r="F49" s="450" t="s">
        <v>85</v>
      </c>
      <c r="G49" s="451"/>
      <c r="H49" s="452"/>
      <c r="I49" s="450" t="s">
        <v>85</v>
      </c>
      <c r="J49" s="451"/>
      <c r="K49" s="452"/>
      <c r="L49" s="467"/>
    </row>
    <row r="50" spans="1:12" ht="21.95" customHeight="1">
      <c r="A50" s="431"/>
      <c r="B50" s="433"/>
      <c r="C50" s="435"/>
      <c r="D50" s="433"/>
      <c r="E50" s="433"/>
      <c r="F50" s="238">
        <v>3</v>
      </c>
      <c r="G50" s="238">
        <v>3</v>
      </c>
      <c r="H50" s="238">
        <v>0</v>
      </c>
      <c r="I50" s="238">
        <v>3</v>
      </c>
      <c r="J50" s="238">
        <v>1</v>
      </c>
      <c r="K50" s="238">
        <v>2</v>
      </c>
      <c r="L50" s="467"/>
    </row>
    <row r="51" spans="1:12" ht="21.95" customHeight="1">
      <c r="A51" s="431"/>
      <c r="B51" s="433"/>
      <c r="C51" s="435"/>
      <c r="D51" s="433"/>
      <c r="E51" s="433"/>
      <c r="F51" s="450" t="s">
        <v>131</v>
      </c>
      <c r="G51" s="451"/>
      <c r="H51" s="452"/>
      <c r="I51" s="450" t="s">
        <v>131</v>
      </c>
      <c r="J51" s="451"/>
      <c r="K51" s="452"/>
      <c r="L51" s="467"/>
    </row>
    <row r="52" spans="1:12" ht="21.95" customHeight="1">
      <c r="A52" s="431"/>
      <c r="B52" s="433"/>
      <c r="C52" s="435"/>
      <c r="D52" s="433"/>
      <c r="E52" s="433"/>
      <c r="F52" s="238">
        <v>3</v>
      </c>
      <c r="G52" s="238">
        <v>0</v>
      </c>
      <c r="H52" s="238">
        <v>4</v>
      </c>
      <c r="I52" s="238">
        <v>3</v>
      </c>
      <c r="J52" s="238">
        <v>0</v>
      </c>
      <c r="K52" s="238">
        <v>4</v>
      </c>
      <c r="L52" s="467"/>
    </row>
    <row r="53" spans="1:12" ht="21.95" customHeight="1">
      <c r="A53" s="431"/>
      <c r="B53" s="433"/>
      <c r="C53" s="435"/>
      <c r="D53" s="433"/>
      <c r="E53" s="433"/>
      <c r="F53" s="450" t="s">
        <v>83</v>
      </c>
      <c r="G53" s="451"/>
      <c r="H53" s="452"/>
      <c r="I53" s="450" t="s">
        <v>83</v>
      </c>
      <c r="J53" s="451"/>
      <c r="K53" s="452"/>
      <c r="L53" s="467"/>
    </row>
    <row r="54" spans="1:12" ht="21.95" customHeight="1">
      <c r="A54" s="431"/>
      <c r="B54" s="433"/>
      <c r="C54" s="435"/>
      <c r="D54" s="433"/>
      <c r="E54" s="433"/>
      <c r="F54" s="238">
        <v>3</v>
      </c>
      <c r="G54" s="238">
        <v>3</v>
      </c>
      <c r="H54" s="238">
        <v>0</v>
      </c>
      <c r="I54" s="238">
        <v>3</v>
      </c>
      <c r="J54" s="238">
        <v>1</v>
      </c>
      <c r="K54" s="238">
        <v>2</v>
      </c>
      <c r="L54" s="458"/>
    </row>
    <row r="55" spans="1:12" ht="21.95" customHeight="1">
      <c r="A55" s="431"/>
      <c r="B55" s="433"/>
      <c r="C55" s="490" t="s">
        <v>40</v>
      </c>
      <c r="D55" s="490"/>
      <c r="E55" s="490"/>
      <c r="F55" s="221">
        <v>18</v>
      </c>
      <c r="G55" s="221">
        <v>6</v>
      </c>
      <c r="H55" s="221">
        <v>16</v>
      </c>
      <c r="I55" s="221">
        <v>18</v>
      </c>
      <c r="J55" s="221">
        <v>2</v>
      </c>
      <c r="K55" s="221">
        <v>20</v>
      </c>
      <c r="L55" s="227"/>
    </row>
    <row r="56" spans="1:12" ht="21.95" customHeight="1">
      <c r="A56" s="431"/>
      <c r="B56" s="433"/>
      <c r="C56" s="434" t="s">
        <v>146</v>
      </c>
      <c r="D56" s="433" t="s">
        <v>21</v>
      </c>
      <c r="E56" s="440"/>
      <c r="F56" s="437"/>
      <c r="G56" s="437"/>
      <c r="H56" s="437"/>
      <c r="I56" s="437"/>
      <c r="J56" s="437"/>
      <c r="K56" s="437"/>
      <c r="L56" s="491"/>
    </row>
    <row r="57" spans="1:12" ht="21.95" customHeight="1">
      <c r="A57" s="431"/>
      <c r="B57" s="433"/>
      <c r="C57" s="435"/>
      <c r="D57" s="433"/>
      <c r="E57" s="442"/>
      <c r="F57" s="219"/>
      <c r="G57" s="219"/>
      <c r="H57" s="219"/>
      <c r="I57" s="219"/>
      <c r="J57" s="219"/>
      <c r="K57" s="219"/>
      <c r="L57" s="449"/>
    </row>
    <row r="58" spans="1:12" ht="21.95" customHeight="1">
      <c r="A58" s="431"/>
      <c r="B58" s="433"/>
      <c r="C58" s="435"/>
      <c r="D58" s="433" t="s">
        <v>20</v>
      </c>
      <c r="E58" s="440"/>
      <c r="F58" s="437"/>
      <c r="G58" s="437"/>
      <c r="H58" s="437"/>
      <c r="I58" s="437"/>
      <c r="J58" s="437"/>
      <c r="K58" s="437"/>
      <c r="L58" s="457"/>
    </row>
    <row r="59" spans="1:12" ht="21.95" customHeight="1">
      <c r="A59" s="431"/>
      <c r="B59" s="433"/>
      <c r="C59" s="435"/>
      <c r="D59" s="433"/>
      <c r="E59" s="442"/>
      <c r="F59" s="219"/>
      <c r="G59" s="219"/>
      <c r="H59" s="219"/>
      <c r="I59" s="219"/>
      <c r="J59" s="219"/>
      <c r="K59" s="219"/>
      <c r="L59" s="458"/>
    </row>
    <row r="60" spans="1:12" ht="21.95" customHeight="1">
      <c r="A60" s="431"/>
      <c r="B60" s="433"/>
      <c r="C60" s="423" t="s">
        <v>32</v>
      </c>
      <c r="D60" s="423"/>
      <c r="E60" s="423"/>
      <c r="F60" s="221"/>
      <c r="G60" s="221"/>
      <c r="H60" s="221"/>
      <c r="I60" s="221"/>
      <c r="J60" s="221"/>
      <c r="K60" s="221"/>
      <c r="L60" s="227"/>
    </row>
    <row r="61" spans="1:12" ht="21.95" customHeight="1">
      <c r="A61" s="432"/>
      <c r="B61" s="424" t="s">
        <v>33</v>
      </c>
      <c r="C61" s="424"/>
      <c r="D61" s="424"/>
      <c r="E61" s="424"/>
      <c r="F61" s="224">
        <v>21</v>
      </c>
      <c r="G61" s="224">
        <v>9</v>
      </c>
      <c r="H61" s="224">
        <v>16</v>
      </c>
      <c r="I61" s="224">
        <v>21</v>
      </c>
      <c r="J61" s="224">
        <v>5</v>
      </c>
      <c r="K61" s="224">
        <v>20</v>
      </c>
      <c r="L61" s="228"/>
    </row>
    <row r="62" spans="1:12" ht="21.95" customHeight="1">
      <c r="A62" s="430">
        <v>2</v>
      </c>
      <c r="B62" s="433">
        <v>1</v>
      </c>
      <c r="C62" s="434" t="s">
        <v>141</v>
      </c>
      <c r="D62" s="433" t="s">
        <v>19</v>
      </c>
      <c r="E62" s="433"/>
      <c r="F62" s="437"/>
      <c r="G62" s="437"/>
      <c r="H62" s="437"/>
      <c r="I62" s="437"/>
      <c r="J62" s="437"/>
      <c r="K62" s="437"/>
      <c r="L62" s="438"/>
    </row>
    <row r="63" spans="1:12" ht="21.95" customHeight="1">
      <c r="A63" s="431"/>
      <c r="B63" s="433"/>
      <c r="C63" s="435"/>
      <c r="D63" s="433"/>
      <c r="E63" s="433"/>
      <c r="F63" s="219"/>
      <c r="G63" s="219"/>
      <c r="H63" s="219"/>
      <c r="I63" s="219"/>
      <c r="J63" s="219"/>
      <c r="K63" s="219"/>
      <c r="L63" s="439"/>
    </row>
    <row r="64" spans="1:12" ht="21.95" customHeight="1">
      <c r="A64" s="431"/>
      <c r="B64" s="433"/>
      <c r="C64" s="435"/>
      <c r="D64" s="433" t="s">
        <v>20</v>
      </c>
      <c r="E64" s="440"/>
      <c r="F64" s="450" t="s">
        <v>67</v>
      </c>
      <c r="G64" s="451"/>
      <c r="H64" s="452"/>
      <c r="I64" s="450" t="s">
        <v>67</v>
      </c>
      <c r="J64" s="451"/>
      <c r="K64" s="452"/>
      <c r="L64" s="438"/>
    </row>
    <row r="65" spans="1:12" ht="21.95" customHeight="1">
      <c r="A65" s="431"/>
      <c r="B65" s="433"/>
      <c r="C65" s="435"/>
      <c r="D65" s="433"/>
      <c r="E65" s="441"/>
      <c r="F65" s="239">
        <v>2</v>
      </c>
      <c r="G65" s="239">
        <v>2</v>
      </c>
      <c r="H65" s="239">
        <v>0</v>
      </c>
      <c r="I65" s="239">
        <v>2</v>
      </c>
      <c r="J65" s="239">
        <v>2</v>
      </c>
      <c r="K65" s="239">
        <v>0</v>
      </c>
      <c r="L65" s="443"/>
    </row>
    <row r="66" spans="1:12" ht="21.95" customHeight="1">
      <c r="A66" s="431"/>
      <c r="B66" s="433"/>
      <c r="C66" s="435"/>
      <c r="D66" s="433"/>
      <c r="E66" s="441"/>
      <c r="F66" s="450" t="s">
        <v>69</v>
      </c>
      <c r="G66" s="451"/>
      <c r="H66" s="452"/>
      <c r="I66" s="450" t="s">
        <v>69</v>
      </c>
      <c r="J66" s="451"/>
      <c r="K66" s="452"/>
      <c r="L66" s="443"/>
    </row>
    <row r="67" spans="1:12" ht="21.95" customHeight="1">
      <c r="A67" s="431"/>
      <c r="B67" s="433"/>
      <c r="C67" s="436"/>
      <c r="D67" s="433"/>
      <c r="E67" s="442"/>
      <c r="F67" s="239">
        <v>2</v>
      </c>
      <c r="G67" s="239">
        <v>2</v>
      </c>
      <c r="H67" s="239">
        <v>0</v>
      </c>
      <c r="I67" s="239">
        <v>2</v>
      </c>
      <c r="J67" s="239">
        <v>2</v>
      </c>
      <c r="K67" s="239">
        <v>0</v>
      </c>
      <c r="L67" s="439"/>
    </row>
    <row r="68" spans="1:12" ht="21.95" customHeight="1">
      <c r="A68" s="431"/>
      <c r="B68" s="433"/>
      <c r="C68" s="423" t="s">
        <v>31</v>
      </c>
      <c r="D68" s="423"/>
      <c r="E68" s="423"/>
      <c r="F68" s="221">
        <v>4</v>
      </c>
      <c r="G68" s="221">
        <v>4</v>
      </c>
      <c r="H68" s="221">
        <v>0</v>
      </c>
      <c r="I68" s="221">
        <v>4</v>
      </c>
      <c r="J68" s="221">
        <v>4</v>
      </c>
      <c r="K68" s="221">
        <v>0</v>
      </c>
      <c r="L68" s="222"/>
    </row>
    <row r="69" spans="1:12" ht="21.95" customHeight="1">
      <c r="A69" s="431"/>
      <c r="B69" s="433"/>
      <c r="C69" s="434" t="s">
        <v>145</v>
      </c>
      <c r="D69" s="433" t="s">
        <v>21</v>
      </c>
      <c r="E69" s="433"/>
      <c r="F69" s="444"/>
      <c r="G69" s="445"/>
      <c r="H69" s="446"/>
      <c r="I69" s="444"/>
      <c r="J69" s="445"/>
      <c r="K69" s="446"/>
      <c r="L69" s="438"/>
    </row>
    <row r="70" spans="1:12" ht="21.95" customHeight="1">
      <c r="A70" s="431"/>
      <c r="B70" s="433"/>
      <c r="C70" s="435"/>
      <c r="D70" s="433"/>
      <c r="E70" s="433"/>
      <c r="F70" s="223"/>
      <c r="G70" s="223"/>
      <c r="H70" s="223"/>
      <c r="I70" s="223"/>
      <c r="J70" s="223"/>
      <c r="K70" s="223"/>
      <c r="L70" s="439"/>
    </row>
    <row r="71" spans="1:12" ht="21.95" customHeight="1">
      <c r="A71" s="431"/>
      <c r="B71" s="433"/>
      <c r="C71" s="435"/>
      <c r="D71" s="440" t="s">
        <v>20</v>
      </c>
      <c r="E71" s="440"/>
      <c r="F71" s="450" t="s">
        <v>132</v>
      </c>
      <c r="G71" s="451"/>
      <c r="H71" s="452"/>
      <c r="I71" s="450" t="s">
        <v>132</v>
      </c>
      <c r="J71" s="451"/>
      <c r="K71" s="452"/>
      <c r="L71" s="229"/>
    </row>
    <row r="72" spans="1:12" ht="21.95" customHeight="1">
      <c r="A72" s="431"/>
      <c r="B72" s="433"/>
      <c r="C72" s="435"/>
      <c r="D72" s="441"/>
      <c r="E72" s="441"/>
      <c r="F72" s="246">
        <v>3</v>
      </c>
      <c r="G72" s="246">
        <v>0</v>
      </c>
      <c r="H72" s="246">
        <v>4</v>
      </c>
      <c r="I72" s="246">
        <v>3</v>
      </c>
      <c r="J72" s="246">
        <v>0</v>
      </c>
      <c r="K72" s="246">
        <v>4</v>
      </c>
      <c r="L72" s="229"/>
    </row>
    <row r="73" spans="1:12" ht="21.95" customHeight="1">
      <c r="A73" s="431"/>
      <c r="B73" s="433"/>
      <c r="C73" s="435"/>
      <c r="D73" s="441"/>
      <c r="E73" s="441"/>
      <c r="F73" s="450" t="s">
        <v>133</v>
      </c>
      <c r="G73" s="451"/>
      <c r="H73" s="452"/>
      <c r="I73" s="450" t="s">
        <v>133</v>
      </c>
      <c r="J73" s="451"/>
      <c r="K73" s="452"/>
      <c r="L73" s="229"/>
    </row>
    <row r="74" spans="1:12" ht="21.95" customHeight="1">
      <c r="A74" s="431"/>
      <c r="B74" s="433"/>
      <c r="C74" s="435"/>
      <c r="D74" s="441"/>
      <c r="E74" s="441"/>
      <c r="F74" s="246">
        <v>3</v>
      </c>
      <c r="G74" s="246">
        <v>0</v>
      </c>
      <c r="H74" s="246">
        <v>4</v>
      </c>
      <c r="I74" s="246">
        <v>3</v>
      </c>
      <c r="J74" s="246">
        <v>0</v>
      </c>
      <c r="K74" s="246">
        <v>4</v>
      </c>
      <c r="L74" s="229"/>
    </row>
    <row r="75" spans="1:12" ht="21.95" customHeight="1">
      <c r="A75" s="431"/>
      <c r="B75" s="433"/>
      <c r="C75" s="435"/>
      <c r="D75" s="441"/>
      <c r="E75" s="441"/>
      <c r="F75" s="450" t="s">
        <v>134</v>
      </c>
      <c r="G75" s="451"/>
      <c r="H75" s="452"/>
      <c r="I75" s="450" t="s">
        <v>134</v>
      </c>
      <c r="J75" s="451"/>
      <c r="K75" s="452"/>
      <c r="L75" s="229"/>
    </row>
    <row r="76" spans="1:12" ht="21.95" customHeight="1">
      <c r="A76" s="431"/>
      <c r="B76" s="433"/>
      <c r="C76" s="435"/>
      <c r="D76" s="441"/>
      <c r="E76" s="441"/>
      <c r="F76" s="246">
        <v>3</v>
      </c>
      <c r="G76" s="246">
        <v>0</v>
      </c>
      <c r="H76" s="246">
        <v>4</v>
      </c>
      <c r="I76" s="246">
        <v>3</v>
      </c>
      <c r="J76" s="246">
        <v>0</v>
      </c>
      <c r="K76" s="246">
        <v>4</v>
      </c>
      <c r="L76" s="229"/>
    </row>
    <row r="77" spans="1:12" ht="21.95" customHeight="1">
      <c r="A77" s="431"/>
      <c r="B77" s="433"/>
      <c r="C77" s="435"/>
      <c r="D77" s="441"/>
      <c r="E77" s="441"/>
      <c r="F77" s="450" t="s">
        <v>135</v>
      </c>
      <c r="G77" s="451"/>
      <c r="H77" s="452"/>
      <c r="I77" s="450" t="s">
        <v>135</v>
      </c>
      <c r="J77" s="451"/>
      <c r="K77" s="452"/>
      <c r="L77" s="438"/>
    </row>
    <row r="78" spans="1:12" ht="21.95" customHeight="1">
      <c r="A78" s="431"/>
      <c r="B78" s="433"/>
      <c r="C78" s="435"/>
      <c r="D78" s="442"/>
      <c r="E78" s="442"/>
      <c r="F78" s="219">
        <v>3</v>
      </c>
      <c r="G78" s="219">
        <v>0</v>
      </c>
      <c r="H78" s="219">
        <v>4</v>
      </c>
      <c r="I78" s="219">
        <v>3</v>
      </c>
      <c r="J78" s="219">
        <v>0</v>
      </c>
      <c r="K78" s="219">
        <v>4</v>
      </c>
      <c r="L78" s="439"/>
    </row>
    <row r="79" spans="1:12" ht="21.95" customHeight="1">
      <c r="A79" s="431"/>
      <c r="B79" s="433"/>
      <c r="C79" s="490" t="s">
        <v>40</v>
      </c>
      <c r="D79" s="490"/>
      <c r="E79" s="490"/>
      <c r="F79" s="221">
        <v>12</v>
      </c>
      <c r="G79" s="221">
        <v>0</v>
      </c>
      <c r="H79" s="221">
        <v>16</v>
      </c>
      <c r="I79" s="221">
        <v>12</v>
      </c>
      <c r="J79" s="221">
        <v>0</v>
      </c>
      <c r="K79" s="221">
        <v>16</v>
      </c>
      <c r="L79" s="222"/>
    </row>
    <row r="80" spans="1:12" ht="21.95" customHeight="1">
      <c r="A80" s="431"/>
      <c r="B80" s="433"/>
      <c r="C80" s="434" t="s">
        <v>146</v>
      </c>
      <c r="D80" s="433" t="s">
        <v>21</v>
      </c>
      <c r="E80" s="440"/>
      <c r="F80" s="450" t="s">
        <v>109</v>
      </c>
      <c r="G80" s="451"/>
      <c r="H80" s="452"/>
      <c r="I80" s="450"/>
      <c r="J80" s="451"/>
      <c r="K80" s="452"/>
      <c r="L80" s="438"/>
    </row>
    <row r="81" spans="1:12" ht="21.95" customHeight="1">
      <c r="A81" s="431"/>
      <c r="B81" s="433"/>
      <c r="C81" s="435"/>
      <c r="D81" s="433"/>
      <c r="E81" s="442"/>
      <c r="F81" s="246">
        <v>1</v>
      </c>
      <c r="G81" s="246">
        <v>1</v>
      </c>
      <c r="H81" s="246">
        <v>0</v>
      </c>
      <c r="I81" s="246"/>
      <c r="J81" s="246"/>
      <c r="K81" s="246"/>
      <c r="L81" s="439"/>
    </row>
    <row r="82" spans="1:12" ht="21.95" customHeight="1">
      <c r="A82" s="431"/>
      <c r="B82" s="433"/>
      <c r="C82" s="435"/>
      <c r="D82" s="433" t="s">
        <v>20</v>
      </c>
      <c r="E82" s="440"/>
      <c r="F82" s="450" t="s">
        <v>116</v>
      </c>
      <c r="G82" s="451"/>
      <c r="H82" s="452"/>
      <c r="I82" s="450" t="s">
        <v>116</v>
      </c>
      <c r="J82" s="451"/>
      <c r="K82" s="452"/>
      <c r="L82" s="438"/>
    </row>
    <row r="83" spans="1:12" ht="21.95" customHeight="1">
      <c r="A83" s="431"/>
      <c r="B83" s="433"/>
      <c r="C83" s="435"/>
      <c r="D83" s="433"/>
      <c r="E83" s="441"/>
      <c r="F83" s="219">
        <v>3</v>
      </c>
      <c r="G83" s="219">
        <v>3</v>
      </c>
      <c r="H83" s="219">
        <v>0</v>
      </c>
      <c r="I83" s="219">
        <v>3</v>
      </c>
      <c r="J83" s="219">
        <v>3</v>
      </c>
      <c r="K83" s="219">
        <v>0</v>
      </c>
      <c r="L83" s="443"/>
    </row>
    <row r="84" spans="1:12" ht="21.95" customHeight="1">
      <c r="A84" s="431"/>
      <c r="B84" s="433"/>
      <c r="C84" s="435"/>
      <c r="D84" s="433"/>
      <c r="E84" s="441"/>
      <c r="F84" s="468"/>
      <c r="G84" s="469"/>
      <c r="H84" s="470"/>
      <c r="I84" s="450" t="s">
        <v>109</v>
      </c>
      <c r="J84" s="451"/>
      <c r="K84" s="452"/>
      <c r="L84" s="443"/>
    </row>
    <row r="85" spans="1:12" ht="21.95" customHeight="1">
      <c r="A85" s="431"/>
      <c r="B85" s="433"/>
      <c r="C85" s="435"/>
      <c r="D85" s="433"/>
      <c r="E85" s="442"/>
      <c r="F85" s="219"/>
      <c r="G85" s="219"/>
      <c r="H85" s="219"/>
      <c r="I85" s="246">
        <v>1</v>
      </c>
      <c r="J85" s="246">
        <v>1</v>
      </c>
      <c r="K85" s="246">
        <v>0</v>
      </c>
      <c r="L85" s="439"/>
    </row>
    <row r="86" spans="1:12" ht="21.95" customHeight="1">
      <c r="A86" s="431"/>
      <c r="B86" s="433"/>
      <c r="C86" s="423" t="s">
        <v>32</v>
      </c>
      <c r="D86" s="423"/>
      <c r="E86" s="423"/>
      <c r="F86" s="221">
        <v>4</v>
      </c>
      <c r="G86" s="221">
        <v>4</v>
      </c>
      <c r="H86" s="221">
        <v>0</v>
      </c>
      <c r="I86" s="221">
        <v>4</v>
      </c>
      <c r="J86" s="221">
        <v>4</v>
      </c>
      <c r="K86" s="221">
        <v>0</v>
      </c>
      <c r="L86" s="222"/>
    </row>
    <row r="87" spans="1:12" ht="21.95" customHeight="1">
      <c r="A87" s="431"/>
      <c r="B87" s="459" t="s">
        <v>33</v>
      </c>
      <c r="C87" s="460"/>
      <c r="D87" s="460"/>
      <c r="E87" s="461"/>
      <c r="F87" s="224">
        <v>20</v>
      </c>
      <c r="G87" s="224">
        <v>8</v>
      </c>
      <c r="H87" s="224">
        <v>16</v>
      </c>
      <c r="I87" s="224">
        <v>20</v>
      </c>
      <c r="J87" s="224">
        <v>8</v>
      </c>
      <c r="K87" s="224">
        <v>16</v>
      </c>
      <c r="L87" s="225"/>
    </row>
    <row r="88" spans="1:12" ht="21.95" customHeight="1">
      <c r="A88" s="431"/>
      <c r="B88" s="433">
        <v>2</v>
      </c>
      <c r="C88" s="434" t="s">
        <v>141</v>
      </c>
      <c r="D88" s="433" t="s">
        <v>19</v>
      </c>
      <c r="E88" s="433"/>
      <c r="F88" s="437"/>
      <c r="G88" s="437"/>
      <c r="H88" s="437"/>
      <c r="I88" s="437"/>
      <c r="J88" s="437"/>
      <c r="K88" s="437"/>
      <c r="L88" s="466"/>
    </row>
    <row r="89" spans="1:12" ht="21.95" customHeight="1">
      <c r="A89" s="431"/>
      <c r="B89" s="433"/>
      <c r="C89" s="435"/>
      <c r="D89" s="433"/>
      <c r="E89" s="433"/>
      <c r="F89" s="219"/>
      <c r="G89" s="219"/>
      <c r="H89" s="219"/>
      <c r="I89" s="219"/>
      <c r="J89" s="219"/>
      <c r="K89" s="219"/>
      <c r="L89" s="458"/>
    </row>
    <row r="90" spans="1:12" ht="21.95" customHeight="1">
      <c r="A90" s="431"/>
      <c r="B90" s="433"/>
      <c r="C90" s="435"/>
      <c r="D90" s="433" t="s">
        <v>20</v>
      </c>
      <c r="E90" s="440"/>
      <c r="F90" s="462"/>
      <c r="G90" s="463"/>
      <c r="H90" s="464"/>
      <c r="I90" s="462"/>
      <c r="J90" s="463"/>
      <c r="K90" s="464"/>
      <c r="L90" s="457"/>
    </row>
    <row r="91" spans="1:12" ht="21.95" customHeight="1">
      <c r="A91" s="431"/>
      <c r="B91" s="433"/>
      <c r="C91" s="436"/>
      <c r="D91" s="433"/>
      <c r="E91" s="442"/>
      <c r="F91" s="220"/>
      <c r="G91" s="220"/>
      <c r="H91" s="220"/>
      <c r="I91" s="220"/>
      <c r="J91" s="220"/>
      <c r="K91" s="220"/>
      <c r="L91" s="465"/>
    </row>
    <row r="92" spans="1:12" ht="21.95" customHeight="1">
      <c r="A92" s="431"/>
      <c r="B92" s="433"/>
      <c r="C92" s="423" t="s">
        <v>31</v>
      </c>
      <c r="D92" s="423"/>
      <c r="E92" s="423"/>
      <c r="F92" s="221"/>
      <c r="G92" s="221"/>
      <c r="H92" s="221"/>
      <c r="I92" s="221"/>
      <c r="J92" s="221"/>
      <c r="K92" s="221"/>
      <c r="L92" s="227"/>
    </row>
    <row r="93" spans="1:12" ht="21.95" customHeight="1">
      <c r="A93" s="431"/>
      <c r="B93" s="433"/>
      <c r="C93" s="435"/>
      <c r="D93" s="433" t="s">
        <v>20</v>
      </c>
      <c r="E93" s="433"/>
      <c r="F93" s="450" t="s">
        <v>136</v>
      </c>
      <c r="G93" s="451"/>
      <c r="H93" s="452"/>
      <c r="I93" s="450" t="s">
        <v>136</v>
      </c>
      <c r="J93" s="451"/>
      <c r="K93" s="452"/>
      <c r="L93" s="466"/>
    </row>
    <row r="94" spans="1:12" ht="21.95" customHeight="1">
      <c r="A94" s="431"/>
      <c r="B94" s="433"/>
      <c r="C94" s="435"/>
      <c r="D94" s="433"/>
      <c r="E94" s="433"/>
      <c r="F94" s="238">
        <v>3</v>
      </c>
      <c r="G94" s="238">
        <v>0</v>
      </c>
      <c r="H94" s="238">
        <v>4</v>
      </c>
      <c r="I94" s="238">
        <v>3</v>
      </c>
      <c r="J94" s="238">
        <v>0</v>
      </c>
      <c r="K94" s="238">
        <v>4</v>
      </c>
      <c r="L94" s="467"/>
    </row>
    <row r="95" spans="1:12" ht="21.95" customHeight="1">
      <c r="A95" s="431"/>
      <c r="B95" s="433"/>
      <c r="C95" s="435"/>
      <c r="D95" s="433"/>
      <c r="E95" s="433"/>
      <c r="F95" s="450" t="s">
        <v>137</v>
      </c>
      <c r="G95" s="451"/>
      <c r="H95" s="452"/>
      <c r="I95" s="450" t="s">
        <v>137</v>
      </c>
      <c r="J95" s="451"/>
      <c r="K95" s="452"/>
      <c r="L95" s="467"/>
    </row>
    <row r="96" spans="1:12" ht="21.95" customHeight="1">
      <c r="A96" s="431"/>
      <c r="B96" s="433"/>
      <c r="C96" s="435"/>
      <c r="D96" s="433"/>
      <c r="E96" s="433"/>
      <c r="F96" s="238">
        <v>3</v>
      </c>
      <c r="G96" s="238">
        <v>0</v>
      </c>
      <c r="H96" s="238">
        <v>4</v>
      </c>
      <c r="I96" s="238">
        <v>3</v>
      </c>
      <c r="J96" s="238">
        <v>0</v>
      </c>
      <c r="K96" s="238">
        <v>4</v>
      </c>
      <c r="L96" s="467"/>
    </row>
    <row r="97" spans="1:12" ht="21.95" customHeight="1">
      <c r="A97" s="431"/>
      <c r="B97" s="433"/>
      <c r="C97" s="435"/>
      <c r="D97" s="433"/>
      <c r="E97" s="433"/>
      <c r="F97" s="450" t="s">
        <v>138</v>
      </c>
      <c r="G97" s="451"/>
      <c r="H97" s="452"/>
      <c r="I97" s="450" t="s">
        <v>138</v>
      </c>
      <c r="J97" s="451"/>
      <c r="K97" s="452"/>
      <c r="L97" s="467"/>
    </row>
    <row r="98" spans="1:12" ht="21.95" customHeight="1">
      <c r="A98" s="431"/>
      <c r="B98" s="433"/>
      <c r="C98" s="435"/>
      <c r="D98" s="433"/>
      <c r="E98" s="433"/>
      <c r="F98" s="238">
        <v>3</v>
      </c>
      <c r="G98" s="238">
        <v>0</v>
      </c>
      <c r="H98" s="238">
        <v>4</v>
      </c>
      <c r="I98" s="238">
        <v>3</v>
      </c>
      <c r="J98" s="238">
        <v>0</v>
      </c>
      <c r="K98" s="238">
        <v>4</v>
      </c>
      <c r="L98" s="467"/>
    </row>
    <row r="99" spans="1:12" ht="21.95" customHeight="1">
      <c r="A99" s="431"/>
      <c r="B99" s="433"/>
      <c r="C99" s="435"/>
      <c r="D99" s="433"/>
      <c r="E99" s="433"/>
      <c r="F99" s="450" t="s">
        <v>139</v>
      </c>
      <c r="G99" s="451"/>
      <c r="H99" s="452"/>
      <c r="I99" s="450" t="s">
        <v>139</v>
      </c>
      <c r="J99" s="451"/>
      <c r="K99" s="452"/>
      <c r="L99" s="467"/>
    </row>
    <row r="100" spans="1:12" ht="21.95" customHeight="1">
      <c r="A100" s="431"/>
      <c r="B100" s="433"/>
      <c r="C100" s="435"/>
      <c r="D100" s="433"/>
      <c r="E100" s="433"/>
      <c r="F100" s="219">
        <v>3</v>
      </c>
      <c r="G100" s="219">
        <v>0</v>
      </c>
      <c r="H100" s="219">
        <v>4</v>
      </c>
      <c r="I100" s="219">
        <v>3</v>
      </c>
      <c r="J100" s="219">
        <v>0</v>
      </c>
      <c r="K100" s="219">
        <v>4</v>
      </c>
      <c r="L100" s="458"/>
    </row>
    <row r="101" spans="1:12" ht="21.95" customHeight="1">
      <c r="A101" s="431"/>
      <c r="B101" s="433"/>
      <c r="C101" s="490" t="s">
        <v>40</v>
      </c>
      <c r="D101" s="490"/>
      <c r="E101" s="490"/>
      <c r="F101" s="221">
        <v>12</v>
      </c>
      <c r="G101" s="221">
        <v>0</v>
      </c>
      <c r="H101" s="221">
        <v>16</v>
      </c>
      <c r="I101" s="221">
        <v>12</v>
      </c>
      <c r="J101" s="221">
        <v>0</v>
      </c>
      <c r="K101" s="221">
        <v>16</v>
      </c>
      <c r="L101" s="227"/>
    </row>
    <row r="102" spans="1:12" ht="21.95" customHeight="1">
      <c r="A102" s="431"/>
      <c r="B102" s="433"/>
      <c r="C102" s="434" t="s">
        <v>146</v>
      </c>
      <c r="D102" s="433" t="s">
        <v>21</v>
      </c>
      <c r="E102" s="440"/>
      <c r="F102" s="450" t="s">
        <v>140</v>
      </c>
      <c r="G102" s="451"/>
      <c r="H102" s="452"/>
      <c r="I102" s="450" t="s">
        <v>161</v>
      </c>
      <c r="J102" s="451"/>
      <c r="K102" s="452"/>
      <c r="L102" s="447" t="s">
        <v>164</v>
      </c>
    </row>
    <row r="103" spans="1:12" ht="21.95" customHeight="1">
      <c r="A103" s="431"/>
      <c r="B103" s="433"/>
      <c r="C103" s="435"/>
      <c r="D103" s="433"/>
      <c r="E103" s="441"/>
      <c r="F103" s="238">
        <v>1</v>
      </c>
      <c r="G103" s="238">
        <v>1</v>
      </c>
      <c r="H103" s="238">
        <v>0</v>
      </c>
      <c r="I103" s="238">
        <v>3</v>
      </c>
      <c r="J103" s="238">
        <v>3</v>
      </c>
      <c r="K103" s="238">
        <v>0</v>
      </c>
      <c r="L103" s="448"/>
    </row>
    <row r="104" spans="1:12" ht="21.95" customHeight="1">
      <c r="A104" s="431"/>
      <c r="B104" s="433"/>
      <c r="C104" s="435"/>
      <c r="D104" s="433"/>
      <c r="E104" s="441"/>
      <c r="F104" s="450" t="s">
        <v>103</v>
      </c>
      <c r="G104" s="451"/>
      <c r="H104" s="452"/>
      <c r="I104" s="450" t="s">
        <v>103</v>
      </c>
      <c r="J104" s="451"/>
      <c r="K104" s="452"/>
      <c r="L104" s="448"/>
    </row>
    <row r="105" spans="1:12" ht="21.95" customHeight="1">
      <c r="A105" s="431"/>
      <c r="B105" s="433"/>
      <c r="C105" s="435"/>
      <c r="D105" s="433"/>
      <c r="E105" s="442"/>
      <c r="F105" s="238">
        <v>3</v>
      </c>
      <c r="G105" s="238">
        <v>0</v>
      </c>
      <c r="H105" s="238">
        <v>0</v>
      </c>
      <c r="I105" s="238">
        <v>3</v>
      </c>
      <c r="J105" s="238">
        <v>0</v>
      </c>
      <c r="K105" s="238">
        <v>0</v>
      </c>
      <c r="L105" s="449"/>
    </row>
    <row r="106" spans="1:12" ht="21.95" customHeight="1">
      <c r="A106" s="431"/>
      <c r="B106" s="433"/>
      <c r="C106" s="435"/>
      <c r="D106" s="440" t="s">
        <v>20</v>
      </c>
      <c r="E106" s="440"/>
      <c r="F106" s="453"/>
      <c r="G106" s="454"/>
      <c r="H106" s="455"/>
      <c r="I106" s="450" t="s">
        <v>140</v>
      </c>
      <c r="J106" s="451"/>
      <c r="K106" s="452"/>
      <c r="L106" s="230"/>
    </row>
    <row r="107" spans="1:12" ht="21.95" customHeight="1">
      <c r="A107" s="431"/>
      <c r="B107" s="433"/>
      <c r="C107" s="435"/>
      <c r="D107" s="441"/>
      <c r="E107" s="441"/>
      <c r="F107" s="238"/>
      <c r="G107" s="238"/>
      <c r="H107" s="238"/>
      <c r="I107" s="238">
        <v>1</v>
      </c>
      <c r="J107" s="238">
        <v>1</v>
      </c>
      <c r="K107" s="238">
        <v>0</v>
      </c>
      <c r="L107" s="230"/>
    </row>
    <row r="108" spans="1:12" ht="21.95" customHeight="1">
      <c r="A108" s="431"/>
      <c r="B108" s="433"/>
      <c r="C108" s="435"/>
      <c r="D108" s="441"/>
      <c r="E108" s="441"/>
      <c r="F108" s="456" t="s">
        <v>162</v>
      </c>
      <c r="G108" s="456"/>
      <c r="H108" s="456"/>
      <c r="I108" s="456" t="s">
        <v>162</v>
      </c>
      <c r="J108" s="456"/>
      <c r="K108" s="456"/>
      <c r="L108" s="457"/>
    </row>
    <row r="109" spans="1:12" ht="21.95" customHeight="1">
      <c r="A109" s="431"/>
      <c r="B109" s="433"/>
      <c r="C109" s="435"/>
      <c r="D109" s="442"/>
      <c r="E109" s="442"/>
      <c r="F109" s="219">
        <v>4</v>
      </c>
      <c r="G109" s="219">
        <v>1</v>
      </c>
      <c r="H109" s="219">
        <v>0</v>
      </c>
      <c r="I109" s="219">
        <v>3</v>
      </c>
      <c r="J109" s="219">
        <v>0</v>
      </c>
      <c r="K109" s="219">
        <v>0</v>
      </c>
      <c r="L109" s="458"/>
    </row>
    <row r="110" spans="1:12" ht="21.95" customHeight="1">
      <c r="A110" s="431"/>
      <c r="B110" s="433"/>
      <c r="C110" s="423" t="s">
        <v>32</v>
      </c>
      <c r="D110" s="423"/>
      <c r="E110" s="423"/>
      <c r="F110" s="221">
        <v>8</v>
      </c>
      <c r="G110" s="221">
        <v>2</v>
      </c>
      <c r="H110" s="221">
        <v>0</v>
      </c>
      <c r="I110" s="221">
        <v>10</v>
      </c>
      <c r="J110" s="221">
        <v>4</v>
      </c>
      <c r="K110" s="221">
        <v>0</v>
      </c>
      <c r="L110" s="227"/>
    </row>
    <row r="111" spans="1:12" ht="21.95" customHeight="1">
      <c r="A111" s="432"/>
      <c r="B111" s="424" t="s">
        <v>33</v>
      </c>
      <c r="C111" s="424"/>
      <c r="D111" s="424"/>
      <c r="E111" s="424"/>
      <c r="F111" s="224">
        <v>22</v>
      </c>
      <c r="G111" s="224">
        <v>2</v>
      </c>
      <c r="H111" s="224">
        <v>16</v>
      </c>
      <c r="I111" s="224">
        <v>22</v>
      </c>
      <c r="J111" s="224">
        <v>4</v>
      </c>
      <c r="K111" s="224">
        <v>16</v>
      </c>
      <c r="L111" s="228"/>
    </row>
    <row r="112" spans="1:12" ht="21.95" customHeight="1">
      <c r="A112" s="425" t="s">
        <v>22</v>
      </c>
      <c r="B112" s="424"/>
      <c r="C112" s="424"/>
      <c r="D112" s="424"/>
      <c r="E112" s="424"/>
      <c r="F112" s="224">
        <v>84</v>
      </c>
      <c r="G112" s="224">
        <v>27</v>
      </c>
      <c r="H112" s="224">
        <v>66</v>
      </c>
      <c r="I112" s="224">
        <v>86</v>
      </c>
      <c r="J112" s="224">
        <v>25</v>
      </c>
      <c r="K112" s="224">
        <v>70</v>
      </c>
      <c r="L112" s="231"/>
    </row>
    <row r="113" spans="1:12" ht="21.95" customHeight="1">
      <c r="A113" s="426" t="s">
        <v>50</v>
      </c>
      <c r="B113" s="409"/>
      <c r="C113" s="409"/>
      <c r="D113" s="409"/>
      <c r="E113" s="409"/>
      <c r="F113" s="409"/>
      <c r="G113" s="409"/>
      <c r="H113" s="409"/>
      <c r="I113" s="409"/>
      <c r="J113" s="409"/>
      <c r="K113" s="409"/>
      <c r="L113" s="427"/>
    </row>
    <row r="114" spans="1:12" ht="21.95" customHeight="1">
      <c r="A114" s="428" t="s">
        <v>23</v>
      </c>
      <c r="B114" s="429"/>
      <c r="C114" s="406" t="s">
        <v>34</v>
      </c>
      <c r="D114" s="407"/>
      <c r="E114" s="407"/>
      <c r="F114" s="407"/>
      <c r="G114" s="408"/>
      <c r="H114" s="411" t="s">
        <v>24</v>
      </c>
      <c r="I114" s="409"/>
      <c r="J114" s="409"/>
      <c r="K114" s="410"/>
      <c r="L114" s="232" t="s">
        <v>25</v>
      </c>
    </row>
    <row r="115" spans="1:12" ht="21.95" customHeight="1">
      <c r="A115" s="428"/>
      <c r="B115" s="429"/>
      <c r="C115" s="411">
        <v>6</v>
      </c>
      <c r="D115" s="409"/>
      <c r="E115" s="409"/>
      <c r="F115" s="409"/>
      <c r="G115" s="409"/>
      <c r="H115" s="411">
        <v>68</v>
      </c>
      <c r="I115" s="409"/>
      <c r="J115" s="409"/>
      <c r="K115" s="410"/>
      <c r="L115" s="233">
        <v>74</v>
      </c>
    </row>
    <row r="116" spans="1:12" ht="21.95" customHeight="1">
      <c r="A116" s="402" t="s">
        <v>35</v>
      </c>
      <c r="B116" s="403"/>
      <c r="C116" s="406" t="s">
        <v>36</v>
      </c>
      <c r="D116" s="407"/>
      <c r="E116" s="407"/>
      <c r="F116" s="407"/>
      <c r="G116" s="408"/>
      <c r="H116" s="409" t="s">
        <v>30</v>
      </c>
      <c r="I116" s="409"/>
      <c r="J116" s="409"/>
      <c r="K116" s="410"/>
      <c r="L116" s="232" t="s">
        <v>37</v>
      </c>
    </row>
    <row r="117" spans="1:12" ht="21.95" customHeight="1">
      <c r="A117" s="404"/>
      <c r="B117" s="405"/>
      <c r="C117" s="411">
        <v>10</v>
      </c>
      <c r="D117" s="409"/>
      <c r="E117" s="409"/>
      <c r="F117" s="409"/>
      <c r="G117" s="410"/>
      <c r="H117" s="409">
        <v>0</v>
      </c>
      <c r="I117" s="409"/>
      <c r="J117" s="409"/>
      <c r="K117" s="410"/>
      <c r="L117" s="232">
        <v>86</v>
      </c>
    </row>
    <row r="118" spans="1:12" ht="27.75" customHeight="1">
      <c r="A118" s="412" t="s">
        <v>26</v>
      </c>
      <c r="B118" s="413"/>
      <c r="C118" s="416" t="s">
        <v>27</v>
      </c>
      <c r="D118" s="416"/>
      <c r="E118" s="417"/>
      <c r="F118" s="418" t="s">
        <v>39</v>
      </c>
      <c r="G118" s="419"/>
      <c r="H118" s="234" t="s">
        <v>163</v>
      </c>
      <c r="I118" s="418" t="s">
        <v>159</v>
      </c>
      <c r="J118" s="419"/>
      <c r="K118" s="234" t="s">
        <v>38</v>
      </c>
      <c r="L118" s="235" t="s">
        <v>28</v>
      </c>
    </row>
    <row r="119" spans="1:12" ht="27" customHeight="1" thickBot="1">
      <c r="A119" s="414"/>
      <c r="B119" s="415"/>
      <c r="C119" s="420">
        <v>86</v>
      </c>
      <c r="D119" s="420"/>
      <c r="E119" s="421"/>
      <c r="F119" s="422">
        <v>6</v>
      </c>
      <c r="G119" s="421"/>
      <c r="H119" s="236">
        <v>7</v>
      </c>
      <c r="I119" s="422">
        <v>20</v>
      </c>
      <c r="J119" s="421"/>
      <c r="K119" s="236">
        <v>0</v>
      </c>
      <c r="L119" s="237">
        <v>33</v>
      </c>
    </row>
  </sheetData>
  <mergeCells count="228">
    <mergeCell ref="F93:H93"/>
    <mergeCell ref="I93:K93"/>
    <mergeCell ref="D88:D89"/>
    <mergeCell ref="E88:E89"/>
    <mergeCell ref="F88:H88"/>
    <mergeCell ref="I88:K88"/>
    <mergeCell ref="L88:L89"/>
    <mergeCell ref="I99:K99"/>
    <mergeCell ref="C101:E101"/>
    <mergeCell ref="F66:H66"/>
    <mergeCell ref="I66:K66"/>
    <mergeCell ref="F64:H64"/>
    <mergeCell ref="I64:K64"/>
    <mergeCell ref="C68:E68"/>
    <mergeCell ref="E80:E81"/>
    <mergeCell ref="F80:H80"/>
    <mergeCell ref="I80:K80"/>
    <mergeCell ref="F77:H77"/>
    <mergeCell ref="I77:K77"/>
    <mergeCell ref="F75:H75"/>
    <mergeCell ref="I75:K75"/>
    <mergeCell ref="C79:E79"/>
    <mergeCell ref="D80:D81"/>
    <mergeCell ref="I69:K69"/>
    <mergeCell ref="F51:H51"/>
    <mergeCell ref="I51:K51"/>
    <mergeCell ref="C60:E60"/>
    <mergeCell ref="B61:E61"/>
    <mergeCell ref="D56:D57"/>
    <mergeCell ref="E56:E57"/>
    <mergeCell ref="F56:H56"/>
    <mergeCell ref="I56:K56"/>
    <mergeCell ref="L56:L57"/>
    <mergeCell ref="F53:H53"/>
    <mergeCell ref="I53:K53"/>
    <mergeCell ref="C55:E55"/>
    <mergeCell ref="C56:C59"/>
    <mergeCell ref="D58:D59"/>
    <mergeCell ref="E58:E59"/>
    <mergeCell ref="F58:H58"/>
    <mergeCell ref="I58:K58"/>
    <mergeCell ref="L58:L59"/>
    <mergeCell ref="F34:H34"/>
    <mergeCell ref="I34:K34"/>
    <mergeCell ref="L34:L35"/>
    <mergeCell ref="F38:H38"/>
    <mergeCell ref="I38:K38"/>
    <mergeCell ref="L38:L39"/>
    <mergeCell ref="F43:H43"/>
    <mergeCell ref="I43:K43"/>
    <mergeCell ref="F45:H45"/>
    <mergeCell ref="I45:K45"/>
    <mergeCell ref="E6:E7"/>
    <mergeCell ref="F6:H6"/>
    <mergeCell ref="A6:A61"/>
    <mergeCell ref="B6:B32"/>
    <mergeCell ref="D13:D14"/>
    <mergeCell ref="E13:E14"/>
    <mergeCell ref="F13:H13"/>
    <mergeCell ref="I13:K13"/>
    <mergeCell ref="L13:L14"/>
    <mergeCell ref="I6:K6"/>
    <mergeCell ref="L6:L7"/>
    <mergeCell ref="F8:H8"/>
    <mergeCell ref="I8:K8"/>
    <mergeCell ref="C27:E27"/>
    <mergeCell ref="C28:C31"/>
    <mergeCell ref="D28:D29"/>
    <mergeCell ref="E28:E29"/>
    <mergeCell ref="F28:H28"/>
    <mergeCell ref="I28:K28"/>
    <mergeCell ref="L28:L29"/>
    <mergeCell ref="D30:D31"/>
    <mergeCell ref="E30:E31"/>
    <mergeCell ref="D34:D35"/>
    <mergeCell ref="E34:E35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C6:C11"/>
    <mergeCell ref="D8:D11"/>
    <mergeCell ref="E8:E11"/>
    <mergeCell ref="L8:L11"/>
    <mergeCell ref="F10:H10"/>
    <mergeCell ref="I10:K10"/>
    <mergeCell ref="C12:E12"/>
    <mergeCell ref="C13:C26"/>
    <mergeCell ref="D15:D26"/>
    <mergeCell ref="E15:E26"/>
    <mergeCell ref="F15:H15"/>
    <mergeCell ref="I15:K15"/>
    <mergeCell ref="L15:L26"/>
    <mergeCell ref="F17:H17"/>
    <mergeCell ref="I17:K17"/>
    <mergeCell ref="F19:H19"/>
    <mergeCell ref="I19:K19"/>
    <mergeCell ref="F21:H21"/>
    <mergeCell ref="I21:K21"/>
    <mergeCell ref="F23:H23"/>
    <mergeCell ref="I23:K23"/>
    <mergeCell ref="F25:H25"/>
    <mergeCell ref="I25:K25"/>
    <mergeCell ref="D6:D7"/>
    <mergeCell ref="F30:H30"/>
    <mergeCell ref="I30:K30"/>
    <mergeCell ref="L30:L31"/>
    <mergeCell ref="C32:E32"/>
    <mergeCell ref="B33:E33"/>
    <mergeCell ref="B34:B60"/>
    <mergeCell ref="C34:C39"/>
    <mergeCell ref="D36:D39"/>
    <mergeCell ref="E36:E39"/>
    <mergeCell ref="I36:K36"/>
    <mergeCell ref="C40:E40"/>
    <mergeCell ref="C41:C54"/>
    <mergeCell ref="D41:D42"/>
    <mergeCell ref="E41:E42"/>
    <mergeCell ref="F41:H41"/>
    <mergeCell ref="I41:K41"/>
    <mergeCell ref="L41:L42"/>
    <mergeCell ref="D43:D54"/>
    <mergeCell ref="E43:E54"/>
    <mergeCell ref="L43:L54"/>
    <mergeCell ref="F47:H47"/>
    <mergeCell ref="I47:K47"/>
    <mergeCell ref="F49:H49"/>
    <mergeCell ref="I49:K49"/>
    <mergeCell ref="L69:L70"/>
    <mergeCell ref="D71:D78"/>
    <mergeCell ref="E71:E78"/>
    <mergeCell ref="F71:H71"/>
    <mergeCell ref="I71:K71"/>
    <mergeCell ref="F73:H73"/>
    <mergeCell ref="I73:K73"/>
    <mergeCell ref="C80:C85"/>
    <mergeCell ref="L77:L78"/>
    <mergeCell ref="L80:L81"/>
    <mergeCell ref="F82:H82"/>
    <mergeCell ref="I82:K82"/>
    <mergeCell ref="D82:D85"/>
    <mergeCell ref="E82:E85"/>
    <mergeCell ref="L82:L85"/>
    <mergeCell ref="F84:H84"/>
    <mergeCell ref="I84:K84"/>
    <mergeCell ref="C86:E86"/>
    <mergeCell ref="B87:E87"/>
    <mergeCell ref="B88:B110"/>
    <mergeCell ref="C88:C91"/>
    <mergeCell ref="D90:D91"/>
    <mergeCell ref="E90:E91"/>
    <mergeCell ref="F90:H90"/>
    <mergeCell ref="I90:K90"/>
    <mergeCell ref="L90:L91"/>
    <mergeCell ref="C92:E92"/>
    <mergeCell ref="C93:C100"/>
    <mergeCell ref="D93:D100"/>
    <mergeCell ref="E93:E100"/>
    <mergeCell ref="L93:L100"/>
    <mergeCell ref="F95:H95"/>
    <mergeCell ref="I95:K95"/>
    <mergeCell ref="F97:H97"/>
    <mergeCell ref="I97:K97"/>
    <mergeCell ref="F99:H99"/>
    <mergeCell ref="C102:C109"/>
    <mergeCell ref="D102:D105"/>
    <mergeCell ref="E102:E105"/>
    <mergeCell ref="F102:H102"/>
    <mergeCell ref="I102:K102"/>
    <mergeCell ref="L102:L105"/>
    <mergeCell ref="F104:H104"/>
    <mergeCell ref="I104:K104"/>
    <mergeCell ref="D106:D109"/>
    <mergeCell ref="E106:E109"/>
    <mergeCell ref="F106:H106"/>
    <mergeCell ref="I106:K106"/>
    <mergeCell ref="F108:H108"/>
    <mergeCell ref="I108:K108"/>
    <mergeCell ref="L108:L109"/>
    <mergeCell ref="C110:E110"/>
    <mergeCell ref="B111:E111"/>
    <mergeCell ref="A112:E112"/>
    <mergeCell ref="A113:L113"/>
    <mergeCell ref="A114:B115"/>
    <mergeCell ref="C114:G114"/>
    <mergeCell ref="H114:K114"/>
    <mergeCell ref="C115:G115"/>
    <mergeCell ref="H115:K115"/>
    <mergeCell ref="A62:A111"/>
    <mergeCell ref="B62:B86"/>
    <mergeCell ref="C62:C67"/>
    <mergeCell ref="D62:D63"/>
    <mergeCell ref="E62:E63"/>
    <mergeCell ref="F62:H62"/>
    <mergeCell ref="I62:K62"/>
    <mergeCell ref="L62:L63"/>
    <mergeCell ref="D64:D67"/>
    <mergeCell ref="E64:E67"/>
    <mergeCell ref="L64:L67"/>
    <mergeCell ref="C69:C78"/>
    <mergeCell ref="D69:D70"/>
    <mergeCell ref="E69:E70"/>
    <mergeCell ref="F69:H69"/>
    <mergeCell ref="A116:B117"/>
    <mergeCell ref="C116:G116"/>
    <mergeCell ref="H116:K116"/>
    <mergeCell ref="C117:G117"/>
    <mergeCell ref="H117:K117"/>
    <mergeCell ref="A118:B119"/>
    <mergeCell ref="C118:E118"/>
    <mergeCell ref="F118:G118"/>
    <mergeCell ref="I118:J118"/>
    <mergeCell ref="C119:E119"/>
    <mergeCell ref="F119:G119"/>
    <mergeCell ref="I119:J119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교육과정구성표(공사)</vt:lpstr>
      <vt:lpstr>교육과정대비표(공사)</vt:lpstr>
      <vt:lpstr>교육과정구성표(설계)</vt:lpstr>
      <vt:lpstr>교육과정대비표(설계)</vt:lpstr>
      <vt:lpstr>'교육과정구성표(공사)'!Print_Area</vt:lpstr>
      <vt:lpstr>'교육과정구성표(설계)'!Print_Area</vt:lpstr>
      <vt:lpstr>'교육과정대비표(공사)'!Print_Area</vt:lpstr>
      <vt:lpstr>'교육과정대비표(설계)'!Print_Area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김은정</cp:lastModifiedBy>
  <cp:lastPrinted>2018-08-27T06:38:39Z</cp:lastPrinted>
  <dcterms:created xsi:type="dcterms:W3CDTF">2015-01-27T09:59:54Z</dcterms:created>
  <dcterms:modified xsi:type="dcterms:W3CDTF">2018-08-29T08:45:36Z</dcterms:modified>
</cp:coreProperties>
</file>