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540" tabRatio="805"/>
  </bookViews>
  <sheets>
    <sheet name="교육과정구성표(공사)" sheetId="1" r:id="rId1"/>
    <sheet name="교육과정대비표(공사)" sheetId="28" r:id="rId2"/>
    <sheet name="교육과정구성표(설계)" sheetId="27" r:id="rId3"/>
    <sheet name="교육과정대비표(설계)" sheetId="29" r:id="rId4"/>
  </sheets>
  <definedNames>
    <definedName name="_xlnm.Print_Area" localSheetId="0">'교육과정구성표(공사)'!$A$1:$V$43</definedName>
    <definedName name="_xlnm.Print_Area" localSheetId="2">'교육과정구성표(설계)'!$A$1:$V$42</definedName>
  </definedNames>
  <calcPr calcId="152511"/>
</workbook>
</file>

<file path=xl/calcChain.xml><?xml version="1.0" encoding="utf-8"?>
<calcChain xmlns="http://schemas.openxmlformats.org/spreadsheetml/2006/main">
  <c r="V36" i="27" l="1"/>
  <c r="U36" i="27"/>
  <c r="T36" i="27"/>
  <c r="R36" i="27" l="1"/>
  <c r="Q36" i="27"/>
  <c r="V10" i="1" l="1"/>
  <c r="U10" i="1"/>
  <c r="T10" i="1"/>
  <c r="V32" i="27" l="1"/>
  <c r="U32" i="27"/>
  <c r="T32" i="27"/>
  <c r="V31" i="27"/>
  <c r="U31" i="27"/>
  <c r="T31" i="27"/>
  <c r="V10" i="27"/>
  <c r="U10" i="27"/>
  <c r="T10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V40" i="27"/>
  <c r="U40" i="27"/>
  <c r="T40" i="27"/>
  <c r="V39" i="27"/>
  <c r="U39" i="27"/>
  <c r="T39" i="27"/>
  <c r="V38" i="27"/>
  <c r="U38" i="27"/>
  <c r="T38" i="27"/>
  <c r="V37" i="27"/>
  <c r="U37" i="27"/>
  <c r="T37" i="27"/>
  <c r="P36" i="27"/>
  <c r="O36" i="27"/>
  <c r="N36" i="27"/>
  <c r="M36" i="27"/>
  <c r="L36" i="27"/>
  <c r="K36" i="27"/>
  <c r="J36" i="27"/>
  <c r="I36" i="27"/>
  <c r="H36" i="27"/>
  <c r="V34" i="27"/>
  <c r="U34" i="27"/>
  <c r="T34" i="27"/>
  <c r="V33" i="27"/>
  <c r="U33" i="27"/>
  <c r="T33" i="27"/>
  <c r="V30" i="27"/>
  <c r="U30" i="27"/>
  <c r="T30" i="27"/>
  <c r="V29" i="27"/>
  <c r="U29" i="27"/>
  <c r="T29" i="27"/>
  <c r="V27" i="27"/>
  <c r="U27" i="27"/>
  <c r="T27" i="27"/>
  <c r="V26" i="27"/>
  <c r="U26" i="27"/>
  <c r="T26" i="27"/>
  <c r="V25" i="27"/>
  <c r="U25" i="27"/>
  <c r="T25" i="27"/>
  <c r="V24" i="27"/>
  <c r="U24" i="27"/>
  <c r="T24" i="27"/>
  <c r="V23" i="27"/>
  <c r="U23" i="27"/>
  <c r="T23" i="27"/>
  <c r="V22" i="27"/>
  <c r="U22" i="27"/>
  <c r="T22" i="27"/>
  <c r="V21" i="27"/>
  <c r="U21" i="27"/>
  <c r="T21" i="27"/>
  <c r="V20" i="27"/>
  <c r="U20" i="27"/>
  <c r="T20" i="27"/>
  <c r="V19" i="27"/>
  <c r="U19" i="27"/>
  <c r="T19" i="27"/>
  <c r="V18" i="27"/>
  <c r="U18" i="27"/>
  <c r="T18" i="27"/>
  <c r="V17" i="27"/>
  <c r="U17" i="27"/>
  <c r="T17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V13" i="27"/>
  <c r="V16" i="27" s="1"/>
  <c r="U13" i="27"/>
  <c r="U16" i="27" s="1"/>
  <c r="T13" i="27"/>
  <c r="T16" i="27" s="1"/>
  <c r="S12" i="27"/>
  <c r="R12" i="27"/>
  <c r="Q12" i="27"/>
  <c r="P12" i="27"/>
  <c r="O12" i="27"/>
  <c r="N12" i="27"/>
  <c r="M12" i="27"/>
  <c r="L12" i="27"/>
  <c r="K12" i="27"/>
  <c r="J12" i="27"/>
  <c r="I12" i="27"/>
  <c r="H12" i="27"/>
  <c r="V11" i="27"/>
  <c r="U11" i="27"/>
  <c r="T11" i="27"/>
  <c r="V9" i="27"/>
  <c r="U9" i="27"/>
  <c r="T9" i="27"/>
  <c r="V8" i="27"/>
  <c r="U8" i="27"/>
  <c r="T8" i="27"/>
  <c r="V7" i="27"/>
  <c r="U7" i="27"/>
  <c r="T7" i="27"/>
  <c r="V6" i="27"/>
  <c r="U6" i="27"/>
  <c r="T6" i="27"/>
  <c r="V5" i="27"/>
  <c r="U5" i="27"/>
  <c r="T5" i="27"/>
  <c r="V32" i="1"/>
  <c r="U32" i="1"/>
  <c r="T32" i="1"/>
  <c r="V31" i="1"/>
  <c r="U31" i="1"/>
  <c r="T31" i="1"/>
  <c r="V30" i="1"/>
  <c r="U30" i="1"/>
  <c r="T30" i="1"/>
  <c r="V28" i="1"/>
  <c r="U28" i="1"/>
  <c r="T28" i="1"/>
  <c r="V27" i="1"/>
  <c r="U27" i="1"/>
  <c r="T27" i="1"/>
  <c r="U41" i="27" l="1"/>
  <c r="I42" i="27"/>
  <c r="Q42" i="27"/>
  <c r="V41" i="27"/>
  <c r="S42" i="27"/>
  <c r="M42" i="27"/>
  <c r="K42" i="27"/>
  <c r="O42" i="27"/>
  <c r="H42" i="27"/>
  <c r="L42" i="27"/>
  <c r="P42" i="27"/>
  <c r="T41" i="27"/>
  <c r="J42" i="27"/>
  <c r="N42" i="27"/>
  <c r="R42" i="27"/>
  <c r="T12" i="27"/>
  <c r="U12" i="27"/>
  <c r="V12" i="27"/>
  <c r="M12" i="1"/>
  <c r="L12" i="1"/>
  <c r="K12" i="1"/>
  <c r="J12" i="1"/>
  <c r="I12" i="1"/>
  <c r="H12" i="1"/>
  <c r="U42" i="27" l="1"/>
  <c r="V42" i="27"/>
  <c r="T42" i="27"/>
  <c r="V9" i="1"/>
  <c r="V11" i="1"/>
  <c r="U9" i="1"/>
  <c r="U11" i="1"/>
  <c r="T9" i="1"/>
  <c r="T11" i="1"/>
  <c r="S12" i="1"/>
  <c r="R12" i="1"/>
  <c r="Q12" i="1"/>
  <c r="P12" i="1"/>
  <c r="O12" i="1"/>
  <c r="N12" i="1"/>
  <c r="V8" i="1" l="1"/>
  <c r="U8" i="1"/>
  <c r="T8" i="1"/>
  <c r="V18" i="1" l="1"/>
  <c r="V19" i="1"/>
  <c r="V20" i="1"/>
  <c r="V21" i="1"/>
  <c r="V22" i="1"/>
  <c r="V23" i="1"/>
  <c r="V24" i="1"/>
  <c r="V25" i="1"/>
  <c r="V26" i="1"/>
  <c r="V33" i="1"/>
  <c r="V34" i="1"/>
  <c r="U18" i="1"/>
  <c r="U19" i="1"/>
  <c r="U20" i="1"/>
  <c r="U21" i="1"/>
  <c r="U22" i="1"/>
  <c r="U23" i="1"/>
  <c r="U24" i="1"/>
  <c r="U25" i="1"/>
  <c r="U26" i="1"/>
  <c r="U33" i="1"/>
  <c r="U34" i="1"/>
  <c r="T18" i="1"/>
  <c r="T19" i="1"/>
  <c r="T20" i="1"/>
  <c r="T21" i="1"/>
  <c r="T22" i="1"/>
  <c r="T23" i="1"/>
  <c r="T24" i="1"/>
  <c r="T25" i="1"/>
  <c r="T26" i="1"/>
  <c r="T33" i="1"/>
  <c r="T34" i="1"/>
  <c r="V37" i="1" l="1"/>
  <c r="V38" i="1"/>
  <c r="V39" i="1"/>
  <c r="V40" i="1"/>
  <c r="V41" i="1"/>
  <c r="U37" i="1"/>
  <c r="U38" i="1"/>
  <c r="U39" i="1"/>
  <c r="U40" i="1"/>
  <c r="U41" i="1"/>
  <c r="T37" i="1"/>
  <c r="T38" i="1"/>
  <c r="T39" i="1"/>
  <c r="T40" i="1"/>
  <c r="T41" i="1"/>
  <c r="V36" i="1"/>
  <c r="U36" i="1"/>
  <c r="T36" i="1"/>
  <c r="I42" i="1"/>
  <c r="J42" i="1"/>
  <c r="K42" i="1"/>
  <c r="L42" i="1"/>
  <c r="M42" i="1"/>
  <c r="N42" i="1"/>
  <c r="O42" i="1"/>
  <c r="P42" i="1"/>
  <c r="Q42" i="1"/>
  <c r="R42" i="1"/>
  <c r="S42" i="1"/>
  <c r="H42" i="1"/>
  <c r="V17" i="1"/>
  <c r="V35" i="1" s="1"/>
  <c r="U17" i="1"/>
  <c r="U35" i="1" s="1"/>
  <c r="T17" i="1"/>
  <c r="T35" i="1" s="1"/>
  <c r="I35" i="1"/>
  <c r="J35" i="1"/>
  <c r="K35" i="1"/>
  <c r="L35" i="1"/>
  <c r="M35" i="1"/>
  <c r="N35" i="1"/>
  <c r="O35" i="1"/>
  <c r="P35" i="1"/>
  <c r="Q35" i="1"/>
  <c r="R35" i="1"/>
  <c r="S35" i="1"/>
  <c r="H35" i="1"/>
  <c r="V13" i="1"/>
  <c r="V16" i="1" s="1"/>
  <c r="U13" i="1"/>
  <c r="U16" i="1" s="1"/>
  <c r="T13" i="1"/>
  <c r="T16" i="1" s="1"/>
  <c r="I16" i="1"/>
  <c r="J16" i="1"/>
  <c r="K16" i="1"/>
  <c r="L16" i="1"/>
  <c r="M16" i="1"/>
  <c r="N16" i="1"/>
  <c r="O16" i="1"/>
  <c r="P16" i="1"/>
  <c r="Q16" i="1"/>
  <c r="R16" i="1"/>
  <c r="S16" i="1"/>
  <c r="H16" i="1"/>
  <c r="V6" i="1"/>
  <c r="V7" i="1"/>
  <c r="U6" i="1"/>
  <c r="U7" i="1"/>
  <c r="T6" i="1"/>
  <c r="T7" i="1"/>
  <c r="V5" i="1"/>
  <c r="U5" i="1"/>
  <c r="T5" i="1"/>
  <c r="V12" i="1" l="1"/>
  <c r="U12" i="1"/>
  <c r="T12" i="1"/>
  <c r="P43" i="1"/>
  <c r="L43" i="1"/>
  <c r="S43" i="1"/>
  <c r="R43" i="1"/>
  <c r="N43" i="1"/>
  <c r="J43" i="1"/>
  <c r="O43" i="1"/>
  <c r="K43" i="1"/>
  <c r="H43" i="1"/>
  <c r="Q43" i="1"/>
  <c r="M43" i="1"/>
  <c r="I43" i="1"/>
  <c r="T42" i="1"/>
  <c r="U42" i="1"/>
  <c r="V42" i="1"/>
  <c r="V43" i="1" l="1"/>
  <c r="U43" i="1"/>
  <c r="T43" i="1"/>
</calcChain>
</file>

<file path=xl/sharedStrings.xml><?xml version="1.0" encoding="utf-8"?>
<sst xmlns="http://schemas.openxmlformats.org/spreadsheetml/2006/main" count="939" uniqueCount="208">
  <si>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</si>
  <si>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</si>
  <si>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</si>
  <si>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</si>
  <si>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</si>
  <si>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</si>
  <si>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</si>
  <si>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</si>
  <si>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</si>
  <si>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</si>
  <si>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</si>
  <si>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</si>
  <si>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선택</t>
    <phoneticPr fontId="6" type="noConversion"/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</si>
  <si>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</si>
  <si>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</si>
  <si>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</si>
  <si>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</si>
  <si>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</si>
  <si>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</si>
  <si>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</si>
  <si>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</si>
  <si>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총계</t>
  </si>
  <si>
    <t>전공학점</t>
  </si>
  <si>
    <t>전공선택 개설학점</t>
  </si>
  <si>
    <t>전공 개설학점 계</t>
  </si>
  <si>
    <t>필수</t>
    <phoneticPr fontId="6" type="noConversion"/>
  </si>
  <si>
    <t>필수</t>
    <phoneticPr fontId="6" type="noConversion"/>
  </si>
  <si>
    <t>선택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</si>
  <si>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</si>
  <si>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</si>
  <si>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</si>
  <si>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</si>
  <si>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X</t>
    <phoneticPr fontId="6" type="noConversion"/>
  </si>
  <si>
    <t>2017~2018학년도 교육과정</t>
    <phoneticPr fontId="9" type="noConversion"/>
  </si>
  <si>
    <t>X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</si>
  <si>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</si>
  <si>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NCS
관련성2)</t>
    <phoneticPr fontId="6" type="noConversion"/>
  </si>
  <si>
    <t>학습
모듈
3)</t>
    <phoneticPr fontId="6" type="noConversion"/>
  </si>
  <si>
    <t>교과
구분
1)</t>
    <phoneticPr fontId="6" type="noConversion"/>
  </si>
  <si>
    <t>-</t>
    <phoneticPr fontId="6" type="noConversion"/>
  </si>
  <si>
    <t>O</t>
    <phoneticPr fontId="6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</si>
  <si>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6" type="noConversion"/>
  </si>
  <si>
    <t>-</t>
    <phoneticPr fontId="6" type="noConversion"/>
  </si>
  <si>
    <t xml:space="preserve">  </t>
  </si>
  <si>
    <t>MOS(EXCELL)</t>
  </si>
  <si>
    <t>인재양성유형명 : 건설공사관리능력 전공</t>
    <phoneticPr fontId="6" type="noConversion"/>
  </si>
  <si>
    <t>(학)과명(전공명/과정명) : 건축과/건설공사관리능력 전공</t>
    <phoneticPr fontId="6" type="noConversion"/>
  </si>
  <si>
    <t>인재양성유형명 : 건설설계능력 전공</t>
    <phoneticPr fontId="6" type="noConversion"/>
  </si>
  <si>
    <t>(학)과명(전공명/과정명) : 건축과/건설설계능력 전공</t>
    <phoneticPr fontId="6" type="noConversion"/>
  </si>
  <si>
    <t>계열(학과)/전공명: IT계열 / 컴퓨터정보전공(정보기술 개발•운영)</t>
    <phoneticPr fontId="9" type="noConversion"/>
  </si>
  <si>
    <t xml:space="preserve">건축과 / 건설공사관리능력 전공   </t>
    <phoneticPr fontId="6" type="noConversion"/>
  </si>
  <si>
    <t>교과목코드</t>
  </si>
  <si>
    <t>교과목명</t>
  </si>
  <si>
    <t>교양·
직업
기초</t>
    <phoneticPr fontId="9" type="noConversion"/>
  </si>
  <si>
    <t>자격증</t>
    <phoneticPr fontId="6" type="noConversion"/>
  </si>
  <si>
    <t>진로</t>
    <phoneticPr fontId="6" type="noConversion"/>
  </si>
  <si>
    <t>2018~2019 교육과정</t>
    <phoneticPr fontId="9" type="noConversion"/>
  </si>
  <si>
    <t>2018~2019 교육과정</t>
    <phoneticPr fontId="6" type="noConversion"/>
  </si>
  <si>
    <t>2018~2019학년도 교육과정</t>
    <phoneticPr fontId="9" type="noConversion"/>
  </si>
  <si>
    <t>선택</t>
    <phoneticPr fontId="9" type="noConversion"/>
  </si>
  <si>
    <t>교양·직업기초 계</t>
    <phoneticPr fontId="6" type="noConversion"/>
  </si>
  <si>
    <t>전공 ·
NCS</t>
    <phoneticPr fontId="6" type="noConversion"/>
  </si>
  <si>
    <t>필수</t>
    <phoneticPr fontId="9" type="noConversion"/>
  </si>
  <si>
    <t>전공·NCS 계</t>
    <phoneticPr fontId="6" type="noConversion"/>
  </si>
  <si>
    <t>전공 ·
현장중심</t>
    <phoneticPr fontId="6" type="noConversion"/>
  </si>
  <si>
    <t>전공·현장중심 계</t>
    <phoneticPr fontId="6" type="noConversion"/>
  </si>
  <si>
    <t>학기 계</t>
    <phoneticPr fontId="6" type="noConversion"/>
  </si>
  <si>
    <t>교양·
직업
기초</t>
    <phoneticPr fontId="9" type="noConversion"/>
  </si>
  <si>
    <t>전공·NCS 계</t>
    <phoneticPr fontId="6" type="noConversion"/>
  </si>
  <si>
    <t>전공 ·
현장중심</t>
    <phoneticPr fontId="6" type="noConversion"/>
  </si>
  <si>
    <t>필수</t>
    <phoneticPr fontId="9" type="noConversion"/>
  </si>
  <si>
    <t>선택</t>
    <phoneticPr fontId="9" type="noConversion"/>
  </si>
  <si>
    <t>MOS(EXCELL)</t>
    <phoneticPr fontId="6" type="noConversion"/>
  </si>
  <si>
    <t>2018~2019 학년도 교육과정</t>
    <phoneticPr fontId="9" type="noConversion"/>
  </si>
  <si>
    <t>전공필수 개설학점</t>
    <phoneticPr fontId="6" type="noConversion"/>
  </si>
  <si>
    <t>교양·직업
기초
ㆍ교직 학점</t>
    <phoneticPr fontId="9" type="noConversion"/>
  </si>
  <si>
    <t>교양·직업기초 개설학점</t>
    <phoneticPr fontId="9" type="noConversion"/>
  </si>
  <si>
    <t>교직 개설학점(계)</t>
    <phoneticPr fontId="6" type="noConversion"/>
  </si>
  <si>
    <t>계</t>
    <phoneticPr fontId="9" type="noConversion"/>
  </si>
  <si>
    <t>총
개설
학점</t>
    <phoneticPr fontId="9" type="noConversion"/>
  </si>
  <si>
    <t>총 개설학점 계</t>
    <phoneticPr fontId="9" type="noConversion"/>
  </si>
  <si>
    <t>전공·
현장중심 과목수</t>
    <phoneticPr fontId="6" type="noConversion"/>
  </si>
  <si>
    <t>교직
과목수</t>
    <phoneticPr fontId="6" type="noConversion"/>
  </si>
  <si>
    <t>전체 과목수</t>
    <phoneticPr fontId="9" type="noConversion"/>
  </si>
  <si>
    <t>건축과/ 건축설계능력 전공</t>
    <phoneticPr fontId="6" type="noConversion"/>
  </si>
  <si>
    <t>2018~2019 교육과정</t>
    <phoneticPr fontId="9" type="noConversion"/>
  </si>
  <si>
    <t>2017~2018학년도 교육과정</t>
    <phoneticPr fontId="9" type="noConversion"/>
  </si>
  <si>
    <t>2018~2019학년도 교육과정</t>
    <phoneticPr fontId="9" type="noConversion"/>
  </si>
  <si>
    <t>교양·
직업
기초</t>
    <phoneticPr fontId="9" type="noConversion"/>
  </si>
  <si>
    <t>선택</t>
    <phoneticPr fontId="9" type="noConversion"/>
  </si>
  <si>
    <t>교양·직업기초 계</t>
    <phoneticPr fontId="6" type="noConversion"/>
  </si>
  <si>
    <t>전공 ·
NCS</t>
    <phoneticPr fontId="6" type="noConversion"/>
  </si>
  <si>
    <t>필수</t>
    <phoneticPr fontId="9" type="noConversion"/>
  </si>
  <si>
    <t>전공·NCS 계</t>
    <phoneticPr fontId="6" type="noConversion"/>
  </si>
  <si>
    <t>전공 ·
현장중심</t>
    <phoneticPr fontId="6" type="noConversion"/>
  </si>
  <si>
    <t>전공·현장중심 계</t>
    <phoneticPr fontId="6" type="noConversion"/>
  </si>
  <si>
    <t>학기 계</t>
    <phoneticPr fontId="6" type="noConversion"/>
  </si>
  <si>
    <t>MOS(EXCELL)</t>
    <phoneticPr fontId="9" type="noConversion"/>
  </si>
  <si>
    <t>2018~2019 학년도 교육과정</t>
    <phoneticPr fontId="9" type="noConversion"/>
  </si>
  <si>
    <t>전공필수 개설학점</t>
    <phoneticPr fontId="6" type="noConversion"/>
  </si>
  <si>
    <t>교양·직업
기초
ㆍ교직 학점</t>
    <phoneticPr fontId="9" type="noConversion"/>
  </si>
  <si>
    <t>교양·직업기초 개설학점</t>
    <phoneticPr fontId="9" type="noConversion"/>
  </si>
  <si>
    <t>교직 개설학점(계)</t>
    <phoneticPr fontId="6" type="noConversion"/>
  </si>
  <si>
    <t>계</t>
    <phoneticPr fontId="9" type="noConversion"/>
  </si>
  <si>
    <t>총
개설
학점</t>
    <phoneticPr fontId="9" type="noConversion"/>
  </si>
  <si>
    <t>총 개설학점 계</t>
    <phoneticPr fontId="9" type="noConversion"/>
  </si>
  <si>
    <t>전공·
현장중심 과목수</t>
    <phoneticPr fontId="6" type="noConversion"/>
  </si>
  <si>
    <t>교직
과목수</t>
    <phoneticPr fontId="6" type="noConversion"/>
  </si>
  <si>
    <t>전체 과목수</t>
    <phoneticPr fontId="9" type="noConversion"/>
  </si>
  <si>
    <t>필수</t>
    <phoneticPr fontId="6" type="noConversion"/>
  </si>
  <si>
    <t>의사소통의 이해
(communication method)</t>
    <phoneticPr fontId="6" type="noConversion"/>
  </si>
  <si>
    <t>영어기초 I
(basic English I)</t>
    <phoneticPr fontId="6" type="noConversion"/>
  </si>
  <si>
    <t>영어기초 II
(basic English II)</t>
    <phoneticPr fontId="6" type="noConversion"/>
  </si>
  <si>
    <t>건축구조 I
(Building structure I)</t>
    <phoneticPr fontId="6" type="noConversion"/>
  </si>
  <si>
    <t>건축구조 I
(Building structure I)</t>
    <phoneticPr fontId="6" type="noConversion"/>
  </si>
  <si>
    <t>건축계획 실습 I
(architectural planning practice I)</t>
    <phoneticPr fontId="6" type="noConversion"/>
  </si>
  <si>
    <t>건축계획 실습 I
(architectural planning practice I)</t>
    <phoneticPr fontId="6" type="noConversion"/>
  </si>
  <si>
    <t>건축계획 실습 II
(architectural planning practice II)</t>
    <phoneticPr fontId="6" type="noConversion"/>
  </si>
  <si>
    <t>건축계획 실습 II
(architectural planning practice II)</t>
    <phoneticPr fontId="6" type="noConversion"/>
  </si>
  <si>
    <t>건축설비 I
(HAVC I)</t>
    <phoneticPr fontId="6" type="noConversion"/>
  </si>
  <si>
    <t>건축설비 I
(HAVC I)</t>
    <phoneticPr fontId="6" type="noConversion"/>
  </si>
  <si>
    <t>건축시공 I
(Building construction I)</t>
    <phoneticPr fontId="6" type="noConversion"/>
  </si>
  <si>
    <t>건축시공실습 I
(Building construction practice I)</t>
    <phoneticPr fontId="6" type="noConversion"/>
  </si>
  <si>
    <t>건축계획 
(architectural planning)</t>
    <phoneticPr fontId="6" type="noConversion"/>
  </si>
  <si>
    <t>건축관계법규 I
(korea Building code I)</t>
    <phoneticPr fontId="6" type="noConversion"/>
  </si>
  <si>
    <t>건축설비 II
(HAVC II)</t>
    <phoneticPr fontId="6" type="noConversion"/>
  </si>
  <si>
    <t>건축시공 II
(Building construction II)</t>
    <phoneticPr fontId="6" type="noConversion"/>
  </si>
  <si>
    <t>건축구조 II
(Building structure II)</t>
    <phoneticPr fontId="6" type="noConversion"/>
  </si>
  <si>
    <t>건축설비실습 I
(HAVC practice I)</t>
    <phoneticPr fontId="6" type="noConversion"/>
  </si>
  <si>
    <t>건축구조실무 I
(structure design practice I)</t>
    <phoneticPr fontId="6" type="noConversion"/>
  </si>
  <si>
    <t>건축시공실습 II
(Building construction practice II)</t>
    <phoneticPr fontId="6" type="noConversion"/>
  </si>
  <si>
    <t>건축시공실무 I
(Building construction practice I)</t>
    <phoneticPr fontId="6" type="noConversion"/>
  </si>
  <si>
    <t>건축관계법규 II
(korea Building code II)</t>
    <phoneticPr fontId="6" type="noConversion"/>
  </si>
  <si>
    <t>건축설비실습 II
(HAVC practice II)</t>
    <phoneticPr fontId="6" type="noConversion"/>
  </si>
  <si>
    <t>건축시공 I
(Building construction I)</t>
    <phoneticPr fontId="6" type="noConversion"/>
  </si>
  <si>
    <t>건축시공실무 II
(Building construction practice II)</t>
    <phoneticPr fontId="6" type="noConversion"/>
  </si>
  <si>
    <t>취.창업 준비실무 I
(preparing of job prachice I)</t>
    <phoneticPr fontId="6" type="noConversion"/>
  </si>
  <si>
    <t>취.창업 준비실무 I
(preparing of job prachice I)</t>
    <phoneticPr fontId="6" type="noConversion"/>
  </si>
  <si>
    <t>취.창업 준비실무 
(preparing of job prachice)</t>
    <phoneticPr fontId="6" type="noConversion"/>
  </si>
  <si>
    <t>건축사
(history of Architecture)</t>
    <phoneticPr fontId="6" type="noConversion"/>
  </si>
  <si>
    <t>철골구조
(steel structure)</t>
    <phoneticPr fontId="6" type="noConversion"/>
  </si>
  <si>
    <t>건축구조 I
(Building structure I)</t>
    <phoneticPr fontId="6" type="noConversion"/>
  </si>
  <si>
    <t>건축CAD실습 II
(Building Computer Aided Design practice II)</t>
    <phoneticPr fontId="6" type="noConversion"/>
  </si>
  <si>
    <t>BIM기초
(building Informaton Modeling basic)</t>
    <phoneticPr fontId="6" type="noConversion"/>
  </si>
  <si>
    <t>SKETCH UPⅠ
((sketch up I)</t>
    <phoneticPr fontId="6" type="noConversion"/>
  </si>
  <si>
    <t>SKETCH UP II
((sketch up II)</t>
    <phoneticPr fontId="6" type="noConversion"/>
  </si>
  <si>
    <t>photoshop
(photoshop)</t>
    <phoneticPr fontId="6" type="noConversion"/>
  </si>
  <si>
    <t>건축CAD설계실습 I
(Building Computer Aided Design practice I)</t>
    <phoneticPr fontId="6" type="noConversion"/>
  </si>
  <si>
    <t>BIM응용 I
(building Informaton Modeling practice I)</t>
    <phoneticPr fontId="6" type="noConversion"/>
  </si>
  <si>
    <t>SKETCH UP III
((sketch up III)</t>
    <phoneticPr fontId="6" type="noConversion"/>
  </si>
  <si>
    <t>건축설계(심의도면)
(Architectural Design)</t>
    <phoneticPr fontId="6" type="noConversion"/>
  </si>
  <si>
    <t>BIM응용 II
(building Informaton Modeling practice II)</t>
    <phoneticPr fontId="6" type="noConversion"/>
  </si>
  <si>
    <t>현장실습
(practical training)</t>
    <phoneticPr fontId="6" type="noConversion"/>
  </si>
  <si>
    <t>건축사
(history of Architecture)</t>
    <phoneticPr fontId="6" type="noConversion"/>
  </si>
  <si>
    <t>의사소통의 이해
(communication method)</t>
    <phoneticPr fontId="6" type="noConversion"/>
  </si>
  <si>
    <t>대학생활과 인성 I
(campus life/ personality I)</t>
    <phoneticPr fontId="6" type="noConversion"/>
  </si>
  <si>
    <t>정보능력
(information capability)</t>
    <phoneticPr fontId="6" type="noConversion"/>
  </si>
  <si>
    <t>건축계획 실습 II
(architectural planning practice II)</t>
    <phoneticPr fontId="6" type="noConversion"/>
  </si>
  <si>
    <t>건축시공실습 I
(Building construction practice I)</t>
    <phoneticPr fontId="6" type="noConversion"/>
  </si>
  <si>
    <t>건축계획 
(architectural planning)</t>
    <phoneticPr fontId="6" type="noConversion"/>
  </si>
  <si>
    <t>건축관계법규 I
(korea Building code I)</t>
    <phoneticPr fontId="6" type="noConversion"/>
  </si>
  <si>
    <t>건축설비 II
(HAVC II)</t>
    <phoneticPr fontId="6" type="noConversion"/>
  </si>
  <si>
    <t>건축시공 II
(Building construction II)</t>
    <phoneticPr fontId="6" type="noConversion"/>
  </si>
  <si>
    <t>철골구조
(steel structure)</t>
    <phoneticPr fontId="6" type="noConversion"/>
  </si>
  <si>
    <t>건축구조실무 I
(structure design practice I)</t>
    <phoneticPr fontId="6" type="noConversion"/>
  </si>
  <si>
    <t>건축시공실습 II
(Building construction practice II)</t>
    <phoneticPr fontId="6" type="noConversion"/>
  </si>
  <si>
    <t>건축시공실무 I
(Building construction practice I)</t>
    <phoneticPr fontId="6" type="noConversion"/>
  </si>
  <si>
    <t>건축관계법규 II
(korea Building code II)</t>
    <phoneticPr fontId="6" type="noConversion"/>
  </si>
  <si>
    <t>취.창업 준비실무 II
(preparing of job prachice II)</t>
    <phoneticPr fontId="6" type="noConversion"/>
  </si>
  <si>
    <t>의사소통의 이해
(communication method)</t>
    <phoneticPr fontId="6" type="noConversion"/>
  </si>
  <si>
    <t>대학생활과 인성 II
(campus life/ personality II)</t>
    <phoneticPr fontId="6" type="noConversion"/>
  </si>
  <si>
    <t>건축CAD실습 II
(Building Computer Aided Design practice II)</t>
    <phoneticPr fontId="6" type="noConversion"/>
  </si>
  <si>
    <t>SKETCH UPⅠ
((sketch up I)</t>
    <phoneticPr fontId="6" type="noConversion"/>
  </si>
  <si>
    <t>건축제도실습 II
(Building institution practice II)</t>
    <phoneticPr fontId="6" type="noConversion"/>
  </si>
  <si>
    <t>직업윤리
(vocational ethics)</t>
    <phoneticPr fontId="6" type="noConversion"/>
  </si>
  <si>
    <t>영어기초 II
(basic English II)</t>
    <phoneticPr fontId="6" type="noConversion"/>
  </si>
  <si>
    <t>SKETCH UP II
((sketch up II)</t>
    <phoneticPr fontId="6" type="noConversion"/>
  </si>
  <si>
    <t>photoshop
(photoshop)</t>
    <phoneticPr fontId="6" type="noConversion"/>
  </si>
  <si>
    <t>BIM응용 I
(building Informaton Modeling practice I)</t>
    <phoneticPr fontId="6" type="noConversion"/>
  </si>
  <si>
    <t>건축사
(history of Architecture)</t>
    <phoneticPr fontId="6" type="noConversion"/>
  </si>
  <si>
    <t>건축CAD설계실습 II
(Building Computer Aided Design practice II)</t>
    <phoneticPr fontId="6" type="noConversion"/>
  </si>
  <si>
    <t>SKETCH UP III
((sketch up III)</t>
    <phoneticPr fontId="6" type="noConversion"/>
  </si>
  <si>
    <t>BIM응용 II
(building Informaton Modeling practice II)</t>
    <phoneticPr fontId="6" type="noConversion"/>
  </si>
  <si>
    <t>건축설비실습 II
(HAVC practice II)</t>
    <phoneticPr fontId="6" type="noConversion"/>
  </si>
  <si>
    <t>건축시공실무 II
(Building construction practice II)</t>
    <phoneticPr fontId="6" type="noConversion"/>
  </si>
  <si>
    <t>대학생활과 진로탐색
(Campus life career exploration)</t>
    <phoneticPr fontId="6" type="noConversion"/>
  </si>
  <si>
    <t>직업기초능력</t>
    <phoneticPr fontId="6" type="noConversion"/>
  </si>
  <si>
    <t>대학생활</t>
    <phoneticPr fontId="6" type="noConversion"/>
  </si>
  <si>
    <t>교양 A</t>
    <phoneticPr fontId="6" type="noConversion"/>
  </si>
  <si>
    <t>교양 B</t>
    <phoneticPr fontId="6" type="noConversion"/>
  </si>
  <si>
    <t>교양 C</t>
    <phoneticPr fontId="6" type="noConversion"/>
  </si>
  <si>
    <t>교양 D</t>
    <phoneticPr fontId="6" type="noConversion"/>
  </si>
  <si>
    <t>취업/창업</t>
    <phoneticPr fontId="6" type="noConversion"/>
  </si>
  <si>
    <t>X</t>
    <phoneticPr fontId="6" type="noConversion"/>
  </si>
  <si>
    <t>대학생활과 진로탐색
(Campus life career exploration)</t>
  </si>
  <si>
    <t>교양 A (정보능력)
(refinement A) (information capability)</t>
    <phoneticPr fontId="6" type="noConversion"/>
  </si>
  <si>
    <t>대학생활과 인성 II
(campus life/ personality II)</t>
    <phoneticPr fontId="6" type="noConversion"/>
  </si>
  <si>
    <t>정보능력
(refinement A) (information capability)</t>
    <phoneticPr fontId="6" type="noConversion"/>
  </si>
  <si>
    <t>건축CAD실습 I
(Building Computer Aided Design practice II)</t>
    <phoneticPr fontId="6" type="noConversion"/>
  </si>
  <si>
    <t>정보능력
 (information capability)</t>
    <phoneticPr fontId="6" type="noConversion"/>
  </si>
  <si>
    <t>교양 A
refinement A</t>
    <phoneticPr fontId="6" type="noConversion"/>
  </si>
  <si>
    <t>교양 B
refinement B</t>
    <phoneticPr fontId="6" type="noConversion"/>
  </si>
  <si>
    <t>교양 C
refinement C</t>
    <phoneticPr fontId="6" type="noConversion"/>
  </si>
  <si>
    <t>교양 D
refinement D</t>
    <phoneticPr fontId="6" type="noConversion"/>
  </si>
  <si>
    <t>건축CAD실습 I
(Building Computer Aided Design practice I)</t>
    <phoneticPr fontId="6" type="noConversion"/>
  </si>
  <si>
    <t>건축제도실습 I
(Building institution practice II)</t>
    <phoneticPr fontId="6" type="noConversion"/>
  </si>
  <si>
    <t>건축제도실습 I
(Building institution practice I)</t>
    <phoneticPr fontId="6" type="noConversion"/>
  </si>
  <si>
    <t>의사소통의 이해
(communication method)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</si>
</sst>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color rgb="FF00000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9"/>
      <name val="돋움체"/>
      <family val="3"/>
      <charset val="129"/>
    </font>
    <font>
      <sz val="9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8"/>
      <name val="굴림체"/>
      <family val="3"/>
      <charset val="129"/>
    </font>
    <font>
      <sz val="7"/>
      <name val="맑은 고딕"/>
      <family val="3"/>
      <charset val="129"/>
      <scheme val="major"/>
    </font>
    <font>
      <sz val="11"/>
      <name val="굴림"/>
      <family val="3"/>
      <charset val="129"/>
    </font>
    <font>
      <b/>
      <sz val="14"/>
      <name val="굴림체"/>
      <family val="3"/>
      <charset val="129"/>
    </font>
    <font>
      <b/>
      <sz val="12"/>
      <name val="굴림체"/>
      <family val="3"/>
      <charset val="129"/>
    </font>
    <font>
      <b/>
      <sz val="6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3" tint="0.59996337778862885"/>
      </patternFill>
    </fill>
  </fills>
  <borders count="5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/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/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indexed="64"/>
      </right>
      <top style="medium">
        <color rgb="FF000000"/>
      </top>
      <bottom style="dashed">
        <color rgb="FF00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11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/>
    </xf>
    <xf numFmtId="0" fontId="16" fillId="0" borderId="15" xfId="6" applyFont="1" applyFill="1" applyBorder="1" applyAlignment="1">
      <alignment horizontal="center" vertical="center" wrapText="1"/>
    </xf>
    <xf numFmtId="0" fontId="16" fillId="0" borderId="16" xfId="6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6" fillId="0" borderId="18" xfId="6" applyFont="1" applyFill="1" applyBorder="1" applyAlignment="1">
      <alignment horizontal="center" vertical="center" wrapText="1"/>
    </xf>
    <xf numFmtId="0" fontId="15" fillId="0" borderId="5" xfId="6" quotePrefix="1" applyFont="1" applyFill="1" applyBorder="1" applyAlignment="1">
      <alignment horizontal="center" vertical="center" shrinkToFit="1"/>
    </xf>
    <xf numFmtId="0" fontId="15" fillId="0" borderId="20" xfId="6" quotePrefix="1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4" fillId="0" borderId="0" xfId="3">
      <alignment vertical="center"/>
    </xf>
    <xf numFmtId="0" fontId="15" fillId="0" borderId="5" xfId="6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0" fillId="0" borderId="0" xfId="2" applyFont="1" applyFill="1" applyAlignment="1">
      <alignment vertical="center"/>
    </xf>
    <xf numFmtId="0" fontId="8" fillId="0" borderId="0" xfId="2" applyFont="1">
      <alignment vertical="center"/>
    </xf>
    <xf numFmtId="0" fontId="21" fillId="0" borderId="0" xfId="2" applyFont="1" applyFill="1" applyAlignment="1">
      <alignment vertical="center"/>
    </xf>
    <xf numFmtId="0" fontId="21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12" xfId="4" applyFont="1" applyBorder="1" applyAlignment="1">
      <alignment horizontal="center" vertical="center"/>
    </xf>
    <xf numFmtId="0" fontId="21" fillId="0" borderId="5" xfId="4" applyFont="1" applyBorder="1" applyAlignment="1">
      <alignment horizontal="center" vertical="center"/>
    </xf>
    <xf numFmtId="0" fontId="27" fillId="0" borderId="5" xfId="4" applyFont="1" applyBorder="1" applyAlignment="1">
      <alignment horizontal="center" vertical="center" shrinkToFit="1"/>
    </xf>
    <xf numFmtId="0" fontId="21" fillId="0" borderId="22" xfId="4" applyFont="1" applyBorder="1" applyAlignment="1">
      <alignment horizontal="center" vertical="center"/>
    </xf>
    <xf numFmtId="0" fontId="21" fillId="0" borderId="5" xfId="4" applyFont="1" applyBorder="1" applyAlignment="1">
      <alignment horizontal="center" vertical="center" shrinkToFit="1"/>
    </xf>
    <xf numFmtId="0" fontId="21" fillId="6" borderId="5" xfId="4" applyFont="1" applyFill="1" applyBorder="1" applyAlignment="1">
      <alignment horizontal="center" vertical="center"/>
    </xf>
    <xf numFmtId="0" fontId="8" fillId="0" borderId="38" xfId="4" applyFont="1" applyBorder="1" applyAlignment="1">
      <alignment horizontal="center" vertical="center"/>
    </xf>
    <xf numFmtId="0" fontId="8" fillId="0" borderId="9" xfId="4" applyFont="1" applyBorder="1">
      <alignment vertical="center"/>
    </xf>
    <xf numFmtId="0" fontId="8" fillId="0" borderId="38" xfId="4" applyFont="1" applyBorder="1">
      <alignment vertical="center"/>
    </xf>
    <xf numFmtId="0" fontId="21" fillId="0" borderId="38" xfId="4" applyFont="1" applyBorder="1" applyAlignment="1">
      <alignment horizontal="center" vertical="center"/>
    </xf>
    <xf numFmtId="0" fontId="8" fillId="0" borderId="22" xfId="4" applyFont="1" applyBorder="1">
      <alignment vertical="center"/>
    </xf>
    <xf numFmtId="0" fontId="27" fillId="0" borderId="38" xfId="4" applyFont="1" applyBorder="1" applyAlignment="1">
      <alignment horizontal="center" vertical="center" shrinkToFit="1"/>
    </xf>
    <xf numFmtId="0" fontId="21" fillId="5" borderId="5" xfId="4" applyFont="1" applyFill="1" applyBorder="1" applyAlignment="1">
      <alignment horizontal="center" vertical="center"/>
    </xf>
    <xf numFmtId="0" fontId="21" fillId="0" borderId="9" xfId="5" applyFont="1" applyBorder="1" applyAlignment="1">
      <alignment horizontal="center" vertical="center"/>
    </xf>
    <xf numFmtId="0" fontId="28" fillId="0" borderId="9" xfId="5" applyFont="1" applyBorder="1" applyAlignment="1">
      <alignment horizontal="center" vertical="center"/>
    </xf>
    <xf numFmtId="0" fontId="30" fillId="6" borderId="5" xfId="5" applyFont="1" applyFill="1" applyBorder="1" applyAlignment="1">
      <alignment horizontal="center" vertical="center" wrapText="1"/>
    </xf>
    <xf numFmtId="0" fontId="29" fillId="6" borderId="9" xfId="5" applyFont="1" applyFill="1" applyBorder="1" applyAlignment="1">
      <alignment horizontal="center" vertical="center"/>
    </xf>
    <xf numFmtId="0" fontId="20" fillId="6" borderId="12" xfId="5" applyFont="1" applyFill="1" applyBorder="1" applyAlignment="1">
      <alignment horizontal="center" vertical="center"/>
    </xf>
    <xf numFmtId="0" fontId="29" fillId="6" borderId="14" xfId="5" applyFont="1" applyFill="1" applyBorder="1" applyAlignment="1">
      <alignment horizontal="center" vertical="center"/>
    </xf>
    <xf numFmtId="0" fontId="21" fillId="0" borderId="20" xfId="4" applyFont="1" applyBorder="1" applyAlignment="1">
      <alignment horizontal="center" vertical="center"/>
    </xf>
    <xf numFmtId="0" fontId="25" fillId="0" borderId="20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shrinkToFit="1"/>
    </xf>
    <xf numFmtId="0" fontId="21" fillId="0" borderId="49" xfId="4" applyFont="1" applyBorder="1" applyAlignment="1">
      <alignment horizontal="center" vertical="center" shrinkToFit="1"/>
    </xf>
    <xf numFmtId="0" fontId="21" fillId="0" borderId="7" xfId="4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9" fillId="6" borderId="49" xfId="5" applyFont="1" applyFill="1" applyBorder="1" applyAlignment="1">
      <alignment horizontal="center" vertical="center"/>
    </xf>
    <xf numFmtId="0" fontId="29" fillId="6" borderId="7" xfId="5" applyFont="1" applyFill="1" applyBorder="1" applyAlignment="1">
      <alignment horizontal="center" vertical="center"/>
    </xf>
    <xf numFmtId="0" fontId="30" fillId="6" borderId="8" xfId="5" applyFont="1" applyFill="1" applyBorder="1" applyAlignment="1">
      <alignment horizontal="center" vertical="center" wrapText="1"/>
    </xf>
    <xf numFmtId="0" fontId="30" fillId="6" borderId="7" xfId="5" applyFont="1" applyFill="1" applyBorder="1" applyAlignment="1">
      <alignment horizontal="center" vertical="center" wrapText="1"/>
    </xf>
    <xf numFmtId="0" fontId="29" fillId="6" borderId="51" xfId="5" applyFont="1" applyFill="1" applyBorder="1" applyAlignment="1">
      <alignment horizontal="center" vertical="center" wrapText="1"/>
    </xf>
    <xf numFmtId="0" fontId="29" fillId="6" borderId="21" xfId="5" applyFont="1" applyFill="1" applyBorder="1" applyAlignment="1">
      <alignment horizontal="center" vertical="center"/>
    </xf>
    <xf numFmtId="0" fontId="29" fillId="6" borderId="53" xfId="5" applyFont="1" applyFill="1" applyBorder="1" applyAlignment="1">
      <alignment horizontal="center" vertical="center"/>
    </xf>
    <xf numFmtId="0" fontId="29" fillId="6" borderId="31" xfId="5" applyFont="1" applyFill="1" applyBorder="1" applyAlignment="1">
      <alignment horizontal="center" vertical="center"/>
    </xf>
    <xf numFmtId="0" fontId="29" fillId="6" borderId="54" xfId="5" applyFont="1" applyFill="1" applyBorder="1" applyAlignment="1">
      <alignment horizontal="center" vertical="center"/>
    </xf>
    <xf numFmtId="0" fontId="29" fillId="6" borderId="11" xfId="5" applyFont="1" applyFill="1" applyBorder="1" applyAlignment="1">
      <alignment horizontal="center" vertical="center"/>
    </xf>
    <xf numFmtId="0" fontId="29" fillId="6" borderId="13" xfId="5" applyFont="1" applyFill="1" applyBorder="1" applyAlignment="1">
      <alignment horizontal="center" vertical="center"/>
    </xf>
    <xf numFmtId="0" fontId="8" fillId="0" borderId="38" xfId="4" applyFont="1" applyBorder="1" applyAlignment="1">
      <alignment horizontal="center" vertical="center"/>
    </xf>
    <xf numFmtId="0" fontId="25" fillId="0" borderId="20" xfId="4" applyFont="1" applyBorder="1" applyAlignment="1">
      <alignment horizontal="center" vertical="center"/>
    </xf>
    <xf numFmtId="0" fontId="25" fillId="0" borderId="19" xfId="4" applyFont="1" applyBorder="1" applyAlignment="1">
      <alignment horizontal="center" vertical="center"/>
    </xf>
    <xf numFmtId="0" fontId="25" fillId="0" borderId="15" xfId="4" applyFont="1" applyBorder="1" applyAlignment="1">
      <alignment horizontal="center" vertical="center"/>
    </xf>
    <xf numFmtId="0" fontId="8" fillId="0" borderId="22" xfId="4" applyFont="1" applyBorder="1" applyAlignment="1">
      <alignment horizontal="center" vertical="center" wrapText="1"/>
    </xf>
    <xf numFmtId="0" fontId="8" fillId="0" borderId="38" xfId="4" applyFont="1" applyBorder="1" applyAlignment="1">
      <alignment horizontal="center" vertical="center" wrapText="1"/>
    </xf>
    <xf numFmtId="0" fontId="8" fillId="0" borderId="16" xfId="4" applyFont="1" applyBorder="1" applyAlignment="1">
      <alignment horizontal="center" vertical="center"/>
    </xf>
    <xf numFmtId="0" fontId="25" fillId="0" borderId="5" xfId="4" applyFont="1" applyBorder="1" applyAlignment="1">
      <alignment horizontal="center" vertical="center" wrapText="1"/>
    </xf>
    <xf numFmtId="0" fontId="25" fillId="0" borderId="20" xfId="4" applyFont="1" applyBorder="1" applyAlignment="1">
      <alignment horizontal="center" vertical="center" wrapText="1"/>
    </xf>
    <xf numFmtId="0" fontId="25" fillId="0" borderId="19" xfId="4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/>
    </xf>
    <xf numFmtId="0" fontId="27" fillId="0" borderId="22" xfId="4" applyFont="1" applyBorder="1" applyAlignment="1">
      <alignment horizontal="center" vertical="center" shrinkToFit="1"/>
    </xf>
    <xf numFmtId="0" fontId="27" fillId="0" borderId="16" xfId="4" applyFont="1" applyBorder="1" applyAlignment="1">
      <alignment horizontal="center" vertical="center" shrinkToFit="1"/>
    </xf>
    <xf numFmtId="0" fontId="25" fillId="0" borderId="5" xfId="4" applyFont="1" applyBorder="1" applyAlignment="1">
      <alignment horizontal="center" vertical="center"/>
    </xf>
    <xf numFmtId="0" fontId="8" fillId="0" borderId="22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26" fillId="0" borderId="49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1" fillId="0" borderId="8" xfId="4" applyFont="1" applyBorder="1" applyAlignment="1">
      <alignment horizontal="center" vertical="center"/>
    </xf>
    <xf numFmtId="0" fontId="21" fillId="0" borderId="49" xfId="4" applyFont="1" applyBorder="1" applyAlignment="1">
      <alignment horizontal="center" vertical="center"/>
    </xf>
    <xf numFmtId="0" fontId="21" fillId="0" borderId="7" xfId="4" applyFont="1" applyBorder="1" applyAlignment="1">
      <alignment horizontal="center" vertical="center"/>
    </xf>
    <xf numFmtId="0" fontId="21" fillId="0" borderId="4" xfId="4" applyFont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/>
    </xf>
    <xf numFmtId="0" fontId="21" fillId="0" borderId="12" xfId="4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1" fillId="0" borderId="2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0" fontId="21" fillId="0" borderId="12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/>
    </xf>
    <xf numFmtId="0" fontId="21" fillId="0" borderId="22" xfId="4" applyFont="1" applyBorder="1" applyAlignment="1">
      <alignment horizontal="center" vertical="center"/>
    </xf>
    <xf numFmtId="0" fontId="21" fillId="0" borderId="16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 wrapText="1"/>
    </xf>
    <xf numFmtId="0" fontId="26" fillId="0" borderId="5" xfId="4" applyFont="1" applyBorder="1" applyAlignment="1">
      <alignment horizontal="center" vertical="center"/>
    </xf>
    <xf numFmtId="0" fontId="21" fillId="0" borderId="38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shrinkToFit="1"/>
    </xf>
    <xf numFmtId="0" fontId="21" fillId="0" borderId="49" xfId="4" applyFont="1" applyBorder="1" applyAlignment="1">
      <alignment horizontal="center" vertical="center" shrinkToFit="1"/>
    </xf>
    <xf numFmtId="0" fontId="21" fillId="0" borderId="7" xfId="4" applyFont="1" applyBorder="1" applyAlignment="1">
      <alignment horizontal="center" vertical="center" shrinkToFit="1"/>
    </xf>
    <xf numFmtId="0" fontId="25" fillId="0" borderId="15" xfId="4" applyFont="1" applyBorder="1" applyAlignment="1">
      <alignment horizontal="center" vertical="center" wrapText="1"/>
    </xf>
    <xf numFmtId="0" fontId="25" fillId="0" borderId="37" xfId="4" applyFont="1" applyBorder="1" applyAlignment="1">
      <alignment horizontal="center" vertical="center"/>
    </xf>
    <xf numFmtId="0" fontId="25" fillId="0" borderId="18" xfId="4" applyFont="1" applyBorder="1" applyAlignment="1">
      <alignment horizontal="center" vertical="center"/>
    </xf>
    <xf numFmtId="0" fontId="25" fillId="6" borderId="8" xfId="4" applyFont="1" applyFill="1" applyBorder="1" applyAlignment="1">
      <alignment horizontal="center" vertical="center"/>
    </xf>
    <xf numFmtId="0" fontId="25" fillId="6" borderId="49" xfId="4" applyFont="1" applyFill="1" applyBorder="1" applyAlignment="1">
      <alignment horizontal="center" vertical="center"/>
    </xf>
    <xf numFmtId="0" fontId="25" fillId="6" borderId="7" xfId="4" applyFont="1" applyFill="1" applyBorder="1" applyAlignment="1">
      <alignment horizontal="center" vertical="center"/>
    </xf>
    <xf numFmtId="0" fontId="25" fillId="6" borderId="5" xfId="4" applyFont="1" applyFill="1" applyBorder="1" applyAlignment="1">
      <alignment horizontal="center" vertical="center"/>
    </xf>
    <xf numFmtId="0" fontId="27" fillId="0" borderId="8" xfId="4" applyFont="1" applyBorder="1" applyAlignment="1">
      <alignment horizontal="center" vertical="center" shrinkToFit="1"/>
    </xf>
    <xf numFmtId="0" fontId="27" fillId="0" borderId="49" xfId="4" applyFont="1" applyBorder="1" applyAlignment="1">
      <alignment horizontal="center" vertical="center" shrinkToFit="1"/>
    </xf>
    <xf numFmtId="0" fontId="27" fillId="0" borderId="7" xfId="4" applyFont="1" applyBorder="1" applyAlignment="1">
      <alignment horizontal="center" vertical="center" shrinkToFit="1"/>
    </xf>
    <xf numFmtId="0" fontId="25" fillId="0" borderId="51" xfId="5" applyFont="1" applyBorder="1" applyAlignment="1">
      <alignment horizontal="center" vertical="center" wrapText="1"/>
    </xf>
    <xf numFmtId="0" fontId="25" fillId="0" borderId="21" xfId="5" applyFont="1" applyBorder="1" applyAlignment="1">
      <alignment horizontal="center" vertical="center"/>
    </xf>
    <xf numFmtId="0" fontId="25" fillId="0" borderId="52" xfId="5" applyFont="1" applyBorder="1" applyAlignment="1">
      <alignment horizontal="center" vertical="center"/>
    </xf>
    <xf numFmtId="0" fontId="25" fillId="0" borderId="17" xfId="5" applyFont="1" applyBorder="1" applyAlignment="1">
      <alignment horizontal="center" vertical="center"/>
    </xf>
    <xf numFmtId="0" fontId="24" fillId="0" borderId="8" xfId="5" applyFont="1" applyBorder="1" applyAlignment="1">
      <alignment horizontal="center" vertical="center"/>
    </xf>
    <xf numFmtId="0" fontId="24" fillId="0" borderId="49" xfId="5" applyFont="1" applyBorder="1" applyAlignment="1">
      <alignment horizontal="center" vertical="center"/>
    </xf>
    <xf numFmtId="0" fontId="24" fillId="0" borderId="7" xfId="5" applyFont="1" applyBorder="1" applyAlignment="1">
      <alignment horizontal="center" vertical="center"/>
    </xf>
    <xf numFmtId="0" fontId="21" fillId="0" borderId="49" xfId="5" applyFont="1" applyBorder="1" applyAlignment="1">
      <alignment horizontal="center" vertical="center"/>
    </xf>
    <xf numFmtId="0" fontId="21" fillId="0" borderId="7" xfId="5" applyFont="1" applyBorder="1" applyAlignment="1">
      <alignment horizontal="center" vertical="center"/>
    </xf>
    <xf numFmtId="0" fontId="21" fillId="0" borderId="8" xfId="5" applyFont="1" applyBorder="1" applyAlignment="1">
      <alignment horizontal="center" vertical="center"/>
    </xf>
    <xf numFmtId="0" fontId="25" fillId="0" borderId="23" xfId="4" applyFont="1" applyBorder="1" applyAlignment="1">
      <alignment horizontal="center" vertical="center"/>
    </xf>
    <xf numFmtId="0" fontId="25" fillId="0" borderId="6" xfId="4" applyFont="1" applyBorder="1" applyAlignment="1">
      <alignment horizontal="center" vertical="center"/>
    </xf>
    <xf numFmtId="0" fontId="21" fillId="0" borderId="50" xfId="5" applyFont="1" applyBorder="1" applyAlignment="1">
      <alignment horizontal="center" vertical="center"/>
    </xf>
    <xf numFmtId="0" fontId="21" fillId="0" borderId="24" xfId="5" applyFont="1" applyBorder="1" applyAlignment="1">
      <alignment horizontal="center" vertical="center"/>
    </xf>
    <xf numFmtId="0" fontId="21" fillId="0" borderId="6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6" fillId="0" borderId="1" xfId="4" applyFont="1" applyBorder="1" applyAlignment="1">
      <alignment horizontal="center" vertical="center" wrapText="1"/>
    </xf>
    <xf numFmtId="0" fontId="26" fillId="0" borderId="1" xfId="4" applyFont="1" applyBorder="1" applyAlignment="1">
      <alignment horizontal="center" vertical="center"/>
    </xf>
    <xf numFmtId="0" fontId="25" fillId="0" borderId="7" xfId="4" applyFont="1" applyBorder="1" applyAlignment="1">
      <alignment horizontal="center" vertical="center"/>
    </xf>
    <xf numFmtId="0" fontId="25" fillId="0" borderId="8" xfId="4" applyFont="1" applyBorder="1" applyAlignment="1">
      <alignment horizontal="center" vertical="center"/>
    </xf>
    <xf numFmtId="0" fontId="25" fillId="0" borderId="49" xfId="4" applyFont="1" applyBorder="1" applyAlignment="1">
      <alignment horizontal="center" vertical="center"/>
    </xf>
    <xf numFmtId="0" fontId="27" fillId="0" borderId="38" xfId="4" applyFont="1" applyBorder="1" applyAlignment="1">
      <alignment horizontal="center" vertical="center" shrinkToFit="1"/>
    </xf>
    <xf numFmtId="0" fontId="25" fillId="5" borderId="5" xfId="4" applyFont="1" applyFill="1" applyBorder="1" applyAlignment="1">
      <alignment horizontal="center" vertical="center"/>
    </xf>
    <xf numFmtId="0" fontId="25" fillId="0" borderId="55" xfId="4" applyFont="1" applyBorder="1" applyAlignment="1">
      <alignment horizontal="center" vertical="center"/>
    </xf>
    <xf numFmtId="0" fontId="25" fillId="0" borderId="0" xfId="4" applyFont="1" applyBorder="1" applyAlignment="1">
      <alignment horizontal="center" vertical="center"/>
    </xf>
    <xf numFmtId="0" fontId="25" fillId="0" borderId="56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5" fillId="0" borderId="39" xfId="4" applyFont="1" applyBorder="1" applyAlignment="1">
      <alignment horizontal="center" vertical="center"/>
    </xf>
    <xf numFmtId="0" fontId="25" fillId="0" borderId="17" xfId="4" applyFont="1" applyBorder="1" applyAlignment="1">
      <alignment horizontal="center" vertical="center"/>
    </xf>
    <xf numFmtId="0" fontId="24" fillId="0" borderId="8" xfId="4" applyFont="1" applyBorder="1" applyAlignment="1">
      <alignment horizontal="center" vertical="center"/>
    </xf>
    <xf numFmtId="0" fontId="24" fillId="0" borderId="49" xfId="4" applyFont="1" applyBorder="1" applyAlignment="1">
      <alignment horizontal="center" vertical="center"/>
    </xf>
    <xf numFmtId="0" fontId="24" fillId="0" borderId="7" xfId="4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view="pageBreakPreview" topLeftCell="A16" zoomScaleNormal="100" zoomScaleSheetLayoutView="100" workbookViewId="0">
      <selection activeCell="A5" sqref="A5:A12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23.1" customHeight="1" thickBot="1" x14ac:dyDescent="0.2">
      <c r="A1" s="194" t="s">
        <v>46</v>
      </c>
      <c r="B1" s="194"/>
      <c r="C1" s="194"/>
      <c r="D1" s="194"/>
      <c r="E1" s="194"/>
      <c r="F1" s="194"/>
      <c r="G1" s="194"/>
      <c r="H1" s="195" t="s">
        <v>45</v>
      </c>
      <c r="I1" s="195"/>
      <c r="J1" s="195"/>
      <c r="K1" s="195"/>
      <c r="L1" s="195"/>
      <c r="M1" s="195"/>
      <c r="N1" s="195"/>
      <c r="O1" s="195"/>
      <c r="P1" s="195"/>
      <c r="Q1" s="181" t="s">
        <v>57</v>
      </c>
      <c r="R1" s="181"/>
      <c r="S1" s="181"/>
      <c r="T1" s="181"/>
      <c r="U1" s="181"/>
      <c r="V1" s="181"/>
    </row>
    <row r="2" spans="1:22" ht="24.95" customHeight="1" x14ac:dyDescent="0.15">
      <c r="A2" s="184" t="s">
        <v>0</v>
      </c>
      <c r="B2" s="182"/>
      <c r="C2" s="182" t="s">
        <v>13</v>
      </c>
      <c r="D2" s="182" t="s">
        <v>35</v>
      </c>
      <c r="E2" s="196" t="s">
        <v>38</v>
      </c>
      <c r="F2" s="182" t="s">
        <v>36</v>
      </c>
      <c r="G2" s="182" t="s">
        <v>37</v>
      </c>
      <c r="H2" s="184" t="s">
        <v>1</v>
      </c>
      <c r="I2" s="182"/>
      <c r="J2" s="182"/>
      <c r="K2" s="182"/>
      <c r="L2" s="182"/>
      <c r="M2" s="185"/>
      <c r="N2" s="186" t="s">
        <v>2</v>
      </c>
      <c r="O2" s="187"/>
      <c r="P2" s="182"/>
      <c r="Q2" s="182"/>
      <c r="R2" s="182"/>
      <c r="S2" s="188"/>
      <c r="T2" s="184" t="s">
        <v>3</v>
      </c>
      <c r="U2" s="182"/>
      <c r="V2" s="185"/>
    </row>
    <row r="3" spans="1:22" ht="24.95" customHeight="1" x14ac:dyDescent="0.15">
      <c r="A3" s="189"/>
      <c r="B3" s="183"/>
      <c r="C3" s="183"/>
      <c r="D3" s="183"/>
      <c r="E3" s="197"/>
      <c r="F3" s="183"/>
      <c r="G3" s="183"/>
      <c r="H3" s="189" t="s">
        <v>4</v>
      </c>
      <c r="I3" s="183"/>
      <c r="J3" s="183"/>
      <c r="K3" s="183" t="s">
        <v>5</v>
      </c>
      <c r="L3" s="183"/>
      <c r="M3" s="190"/>
      <c r="N3" s="191" t="s">
        <v>4</v>
      </c>
      <c r="O3" s="192"/>
      <c r="P3" s="183"/>
      <c r="Q3" s="183" t="s">
        <v>5</v>
      </c>
      <c r="R3" s="183"/>
      <c r="S3" s="193"/>
      <c r="T3" s="189"/>
      <c r="U3" s="183"/>
      <c r="V3" s="190"/>
    </row>
    <row r="4" spans="1:22" ht="24.95" customHeight="1" x14ac:dyDescent="0.15">
      <c r="A4" s="189"/>
      <c r="B4" s="183"/>
      <c r="C4" s="183"/>
      <c r="D4" s="183"/>
      <c r="E4" s="198"/>
      <c r="F4" s="183"/>
      <c r="G4" s="183"/>
      <c r="H4" s="41" t="s">
        <v>6</v>
      </c>
      <c r="I4" s="38" t="s">
        <v>7</v>
      </c>
      <c r="J4" s="38" t="s">
        <v>8</v>
      </c>
      <c r="K4" s="38" t="s">
        <v>6</v>
      </c>
      <c r="L4" s="38" t="s">
        <v>7</v>
      </c>
      <c r="M4" s="40" t="s">
        <v>8</v>
      </c>
      <c r="N4" s="37" t="s">
        <v>6</v>
      </c>
      <c r="O4" s="3" t="s">
        <v>7</v>
      </c>
      <c r="P4" s="3" t="s">
        <v>8</v>
      </c>
      <c r="Q4" s="3" t="s">
        <v>6</v>
      </c>
      <c r="R4" s="3" t="s">
        <v>7</v>
      </c>
      <c r="S4" s="55" t="s">
        <v>8</v>
      </c>
      <c r="T4" s="41" t="s">
        <v>6</v>
      </c>
      <c r="U4" s="38" t="s">
        <v>7</v>
      </c>
      <c r="V4" s="40" t="s">
        <v>8</v>
      </c>
    </row>
    <row r="5" spans="1:22" ht="27" customHeight="1" x14ac:dyDescent="0.15">
      <c r="A5" s="200" t="s">
        <v>28</v>
      </c>
      <c r="B5" s="71" t="s">
        <v>25</v>
      </c>
      <c r="C5" s="4"/>
      <c r="D5" s="6" t="s">
        <v>207</v>
      </c>
      <c r="E5" s="62" t="s">
        <v>186</v>
      </c>
      <c r="F5" s="6" t="s">
        <v>40</v>
      </c>
      <c r="G5" s="7"/>
      <c r="H5" s="8">
        <v>2</v>
      </c>
      <c r="I5" s="7">
        <v>2</v>
      </c>
      <c r="J5" s="7">
        <v>0</v>
      </c>
      <c r="K5" s="7"/>
      <c r="L5" s="7"/>
      <c r="M5" s="13"/>
      <c r="N5" s="11"/>
      <c r="O5" s="7"/>
      <c r="P5" s="7"/>
      <c r="Q5" s="9"/>
      <c r="R5" s="10"/>
      <c r="S5" s="56"/>
      <c r="T5" s="42">
        <f>SUM(H5,K5,N5,Q5)</f>
        <v>2</v>
      </c>
      <c r="U5" s="43">
        <f>SUM(I5,L5,O5,R5)</f>
        <v>2</v>
      </c>
      <c r="V5" s="12">
        <f>SUM(J5,M5,P5,S5)</f>
        <v>0</v>
      </c>
    </row>
    <row r="6" spans="1:22" ht="27" customHeight="1" x14ac:dyDescent="0.15">
      <c r="A6" s="200"/>
      <c r="B6" s="210" t="s">
        <v>12</v>
      </c>
      <c r="C6" s="5"/>
      <c r="D6" s="6" t="s">
        <v>185</v>
      </c>
      <c r="E6" s="62" t="s">
        <v>187</v>
      </c>
      <c r="F6" s="53" t="s">
        <v>32</v>
      </c>
      <c r="G6" s="7"/>
      <c r="H6" s="8">
        <v>1</v>
      </c>
      <c r="I6" s="7">
        <v>1</v>
      </c>
      <c r="J6" s="7">
        <v>0</v>
      </c>
      <c r="K6" s="7"/>
      <c r="L6" s="7"/>
      <c r="M6" s="13"/>
      <c r="N6" s="11"/>
      <c r="O6" s="7"/>
      <c r="P6" s="7"/>
      <c r="Q6" s="7"/>
      <c r="R6" s="7"/>
      <c r="S6" s="57"/>
      <c r="T6" s="42">
        <f t="shared" ref="T6:T11" si="0">SUM(H6,K6,N6,Q6)</f>
        <v>1</v>
      </c>
      <c r="U6" s="43">
        <f t="shared" ref="U6:U11" si="1">SUM(I6,L6,O6,R6)</f>
        <v>1</v>
      </c>
      <c r="V6" s="12">
        <f t="shared" ref="V6:V11" si="2">SUM(J6,M6,P6,S6)</f>
        <v>0</v>
      </c>
    </row>
    <row r="7" spans="1:22" ht="27" customHeight="1" x14ac:dyDescent="0.15">
      <c r="A7" s="200"/>
      <c r="B7" s="211"/>
      <c r="C7" s="5"/>
      <c r="D7" s="6" t="s">
        <v>197</v>
      </c>
      <c r="E7" s="62" t="s">
        <v>186</v>
      </c>
      <c r="F7" s="6" t="s">
        <v>40</v>
      </c>
      <c r="G7" s="7"/>
      <c r="H7" s="8"/>
      <c r="I7" s="7"/>
      <c r="J7" s="7"/>
      <c r="K7" s="7">
        <v>2</v>
      </c>
      <c r="L7" s="7">
        <v>2</v>
      </c>
      <c r="M7" s="13">
        <v>0</v>
      </c>
      <c r="N7" s="11"/>
      <c r="O7" s="7"/>
      <c r="P7" s="7"/>
      <c r="Q7" s="7"/>
      <c r="R7" s="7"/>
      <c r="S7" s="57"/>
      <c r="T7" s="42">
        <f t="shared" si="0"/>
        <v>2</v>
      </c>
      <c r="U7" s="43">
        <f t="shared" si="1"/>
        <v>2</v>
      </c>
      <c r="V7" s="12">
        <f t="shared" si="2"/>
        <v>0</v>
      </c>
    </row>
    <row r="8" spans="1:22" ht="27" customHeight="1" x14ac:dyDescent="0.15">
      <c r="A8" s="201"/>
      <c r="B8" s="211"/>
      <c r="C8" s="52"/>
      <c r="D8" s="6" t="s">
        <v>188</v>
      </c>
      <c r="E8" s="63" t="s">
        <v>39</v>
      </c>
      <c r="F8" s="53" t="s">
        <v>32</v>
      </c>
      <c r="G8" s="50"/>
      <c r="H8" s="49">
        <v>2</v>
      </c>
      <c r="I8" s="50">
        <v>2</v>
      </c>
      <c r="J8" s="50">
        <v>0</v>
      </c>
      <c r="K8" s="50"/>
      <c r="L8" s="50"/>
      <c r="M8" s="51"/>
      <c r="N8" s="54"/>
      <c r="O8" s="50"/>
      <c r="P8" s="50"/>
      <c r="Q8" s="50"/>
      <c r="R8" s="50"/>
      <c r="S8" s="58"/>
      <c r="T8" s="42">
        <f t="shared" si="0"/>
        <v>2</v>
      </c>
      <c r="U8" s="43">
        <f t="shared" si="1"/>
        <v>2</v>
      </c>
      <c r="V8" s="12">
        <f t="shared" si="2"/>
        <v>0</v>
      </c>
    </row>
    <row r="9" spans="1:22" ht="27" customHeight="1" x14ac:dyDescent="0.15">
      <c r="A9" s="201"/>
      <c r="B9" s="211"/>
      <c r="C9" s="52"/>
      <c r="D9" s="6" t="s">
        <v>189</v>
      </c>
      <c r="E9" s="63" t="s">
        <v>42</v>
      </c>
      <c r="F9" s="53" t="s">
        <v>32</v>
      </c>
      <c r="G9" s="50"/>
      <c r="H9" s="49"/>
      <c r="I9" s="50"/>
      <c r="J9" s="50"/>
      <c r="K9" s="50"/>
      <c r="L9" s="50"/>
      <c r="M9" s="51"/>
      <c r="N9" s="54">
        <v>2</v>
      </c>
      <c r="O9" s="50">
        <v>2</v>
      </c>
      <c r="P9" s="50">
        <v>0</v>
      </c>
      <c r="Q9" s="50"/>
      <c r="R9" s="50"/>
      <c r="S9" s="58"/>
      <c r="T9" s="69">
        <f t="shared" si="0"/>
        <v>2</v>
      </c>
      <c r="U9" s="70">
        <f t="shared" si="1"/>
        <v>2</v>
      </c>
      <c r="V9" s="12">
        <f t="shared" si="2"/>
        <v>0</v>
      </c>
    </row>
    <row r="10" spans="1:22" ht="27" customHeight="1" x14ac:dyDescent="0.15">
      <c r="A10" s="201"/>
      <c r="B10" s="211"/>
      <c r="C10" s="52"/>
      <c r="D10" s="53" t="s">
        <v>190</v>
      </c>
      <c r="E10" s="62" t="s">
        <v>39</v>
      </c>
      <c r="F10" s="53" t="s">
        <v>34</v>
      </c>
      <c r="G10" s="50"/>
      <c r="H10" s="49"/>
      <c r="I10" s="50"/>
      <c r="J10" s="50"/>
      <c r="K10" s="50"/>
      <c r="L10" s="50"/>
      <c r="M10" s="51"/>
      <c r="N10" s="54">
        <v>2</v>
      </c>
      <c r="O10" s="50">
        <v>2</v>
      </c>
      <c r="P10" s="50">
        <v>0</v>
      </c>
      <c r="Q10" s="50"/>
      <c r="R10" s="50"/>
      <c r="S10" s="58"/>
      <c r="T10" s="135">
        <f t="shared" si="0"/>
        <v>2</v>
      </c>
      <c r="U10" s="136">
        <f t="shared" si="1"/>
        <v>2</v>
      </c>
      <c r="V10" s="12">
        <f t="shared" si="2"/>
        <v>0</v>
      </c>
    </row>
    <row r="11" spans="1:22" ht="27" customHeight="1" x14ac:dyDescent="0.15">
      <c r="A11" s="201"/>
      <c r="B11" s="212"/>
      <c r="C11" s="52"/>
      <c r="D11" s="53" t="s">
        <v>191</v>
      </c>
      <c r="E11" s="63" t="s">
        <v>42</v>
      </c>
      <c r="F11" s="53" t="s">
        <v>34</v>
      </c>
      <c r="G11" s="50"/>
      <c r="H11" s="49"/>
      <c r="I11" s="50"/>
      <c r="J11" s="50"/>
      <c r="K11" s="50"/>
      <c r="L11" s="50"/>
      <c r="M11" s="51"/>
      <c r="N11" s="54">
        <v>2</v>
      </c>
      <c r="O11" s="50">
        <v>2</v>
      </c>
      <c r="P11" s="50">
        <v>0</v>
      </c>
      <c r="Q11" s="50"/>
      <c r="R11" s="50"/>
      <c r="S11" s="58"/>
      <c r="T11" s="69">
        <f t="shared" si="0"/>
        <v>2</v>
      </c>
      <c r="U11" s="70">
        <f t="shared" si="1"/>
        <v>2</v>
      </c>
      <c r="V11" s="12">
        <f t="shared" si="2"/>
        <v>0</v>
      </c>
    </row>
    <row r="12" spans="1:22" ht="27" customHeight="1" thickBot="1" x14ac:dyDescent="0.2">
      <c r="A12" s="202"/>
      <c r="B12" s="14" t="s">
        <v>29</v>
      </c>
      <c r="C12" s="15"/>
      <c r="D12" s="151"/>
      <c r="E12" s="15"/>
      <c r="F12" s="14"/>
      <c r="G12" s="14"/>
      <c r="H12" s="44">
        <f>SUM(H5:H11)</f>
        <v>5</v>
      </c>
      <c r="I12" s="45">
        <f>SUM(I5:I11)</f>
        <v>5</v>
      </c>
      <c r="J12" s="72">
        <f t="shared" ref="J12:L12" si="3">SUM(J5:J11)</f>
        <v>0</v>
      </c>
      <c r="K12" s="72">
        <f t="shared" si="3"/>
        <v>2</v>
      </c>
      <c r="L12" s="72">
        <f t="shared" si="3"/>
        <v>2</v>
      </c>
      <c r="M12" s="17">
        <f t="shared" ref="M12:V12" si="4">SUM(M5:M11)</f>
        <v>0</v>
      </c>
      <c r="N12" s="16">
        <f t="shared" si="4"/>
        <v>6</v>
      </c>
      <c r="O12" s="45">
        <f t="shared" si="4"/>
        <v>6</v>
      </c>
      <c r="P12" s="45">
        <f t="shared" si="4"/>
        <v>0</v>
      </c>
      <c r="Q12" s="45">
        <f t="shared" si="4"/>
        <v>0</v>
      </c>
      <c r="R12" s="45">
        <f t="shared" si="4"/>
        <v>0</v>
      </c>
      <c r="S12" s="59">
        <f t="shared" si="4"/>
        <v>0</v>
      </c>
      <c r="T12" s="44">
        <f t="shared" si="4"/>
        <v>13</v>
      </c>
      <c r="U12" s="45">
        <f t="shared" si="4"/>
        <v>13</v>
      </c>
      <c r="V12" s="17">
        <f t="shared" si="4"/>
        <v>0</v>
      </c>
    </row>
    <row r="13" spans="1:22" ht="27" customHeight="1" x14ac:dyDescent="0.15">
      <c r="A13" s="206" t="s">
        <v>30</v>
      </c>
      <c r="B13" s="208" t="s">
        <v>9</v>
      </c>
      <c r="C13" s="18"/>
      <c r="D13" s="20"/>
      <c r="E13" s="19"/>
      <c r="F13" s="20"/>
      <c r="G13" s="18"/>
      <c r="H13" s="21"/>
      <c r="I13" s="22"/>
      <c r="J13" s="22"/>
      <c r="K13" s="22"/>
      <c r="L13" s="22"/>
      <c r="M13" s="24"/>
      <c r="N13" s="23"/>
      <c r="O13" s="22"/>
      <c r="P13" s="22"/>
      <c r="Q13" s="22"/>
      <c r="R13" s="22"/>
      <c r="S13" s="60"/>
      <c r="T13" s="46">
        <f>SUM(H13,K13,N13,Q13)</f>
        <v>0</v>
      </c>
      <c r="U13" s="25">
        <f>SUM(I13,L13,O13,R13,)</f>
        <v>0</v>
      </c>
      <c r="V13" s="26">
        <f>SUM(J13,M13,P13,S13)</f>
        <v>0</v>
      </c>
    </row>
    <row r="14" spans="1:22" ht="27" customHeight="1" x14ac:dyDescent="0.15">
      <c r="A14" s="200"/>
      <c r="B14" s="209"/>
      <c r="C14" s="4"/>
      <c r="D14" s="28"/>
      <c r="E14" s="27"/>
      <c r="F14" s="28"/>
      <c r="G14" s="4"/>
      <c r="H14" s="8"/>
      <c r="I14" s="7"/>
      <c r="J14" s="7"/>
      <c r="K14" s="7"/>
      <c r="L14" s="7"/>
      <c r="M14" s="13"/>
      <c r="N14" s="11"/>
      <c r="O14" s="7"/>
      <c r="P14" s="7"/>
      <c r="Q14" s="7"/>
      <c r="R14" s="7"/>
      <c r="S14" s="57"/>
      <c r="T14" s="42"/>
      <c r="U14" s="43"/>
      <c r="V14" s="12"/>
    </row>
    <row r="15" spans="1:22" ht="27" customHeight="1" x14ac:dyDescent="0.15">
      <c r="A15" s="200"/>
      <c r="B15" s="209"/>
      <c r="C15" s="4"/>
      <c r="D15" s="28"/>
      <c r="E15" s="27"/>
      <c r="F15" s="28"/>
      <c r="G15" s="4"/>
      <c r="H15" s="8"/>
      <c r="I15" s="7"/>
      <c r="J15" s="7"/>
      <c r="K15" s="7"/>
      <c r="L15" s="7"/>
      <c r="M15" s="13"/>
      <c r="N15" s="11"/>
      <c r="O15" s="7"/>
      <c r="P15" s="7"/>
      <c r="Q15" s="7"/>
      <c r="R15" s="7"/>
      <c r="S15" s="57"/>
      <c r="T15" s="42"/>
      <c r="U15" s="43"/>
      <c r="V15" s="12"/>
    </row>
    <row r="16" spans="1:22" ht="27" customHeight="1" x14ac:dyDescent="0.15">
      <c r="A16" s="200"/>
      <c r="B16" s="29" t="s">
        <v>29</v>
      </c>
      <c r="C16" s="29"/>
      <c r="D16" s="88"/>
      <c r="E16" s="29"/>
      <c r="F16" s="3"/>
      <c r="G16" s="3"/>
      <c r="H16" s="89">
        <f>SUM(H13:H15)</f>
        <v>0</v>
      </c>
      <c r="I16" s="88">
        <f t="shared" ref="I16:V16" si="5">SUM(I13:I15)</f>
        <v>0</v>
      </c>
      <c r="J16" s="88">
        <f t="shared" si="5"/>
        <v>0</v>
      </c>
      <c r="K16" s="88">
        <f t="shared" si="5"/>
        <v>0</v>
      </c>
      <c r="L16" s="88">
        <f t="shared" si="5"/>
        <v>0</v>
      </c>
      <c r="M16" s="90">
        <f t="shared" si="5"/>
        <v>0</v>
      </c>
      <c r="N16" s="91">
        <f t="shared" si="5"/>
        <v>0</v>
      </c>
      <c r="O16" s="88">
        <f t="shared" si="5"/>
        <v>0</v>
      </c>
      <c r="P16" s="88">
        <f t="shared" si="5"/>
        <v>0</v>
      </c>
      <c r="Q16" s="88">
        <f t="shared" si="5"/>
        <v>0</v>
      </c>
      <c r="R16" s="88">
        <f t="shared" si="5"/>
        <v>0</v>
      </c>
      <c r="S16" s="92">
        <f t="shared" si="5"/>
        <v>0</v>
      </c>
      <c r="T16" s="41">
        <f t="shared" si="5"/>
        <v>0</v>
      </c>
      <c r="U16" s="38">
        <f t="shared" si="5"/>
        <v>0</v>
      </c>
      <c r="V16" s="40">
        <f t="shared" si="5"/>
        <v>0</v>
      </c>
    </row>
    <row r="17" spans="1:22" ht="27" customHeight="1" x14ac:dyDescent="0.15">
      <c r="A17" s="200"/>
      <c r="B17" s="203" t="s">
        <v>10</v>
      </c>
      <c r="C17" s="5"/>
      <c r="D17" s="53" t="s">
        <v>113</v>
      </c>
      <c r="E17" s="7" t="s">
        <v>54</v>
      </c>
      <c r="F17" s="6" t="s">
        <v>40</v>
      </c>
      <c r="G17" s="57"/>
      <c r="H17" s="93">
        <v>3</v>
      </c>
      <c r="I17" s="94">
        <v>1</v>
      </c>
      <c r="J17" s="94">
        <v>2</v>
      </c>
      <c r="K17" s="95" t="s">
        <v>43</v>
      </c>
      <c r="L17" s="95" t="s">
        <v>43</v>
      </c>
      <c r="M17" s="101" t="s">
        <v>43</v>
      </c>
      <c r="N17" s="99" t="s">
        <v>43</v>
      </c>
      <c r="O17" s="95" t="s">
        <v>43</v>
      </c>
      <c r="P17" s="95" t="s">
        <v>43</v>
      </c>
      <c r="Q17" s="95" t="s">
        <v>43</v>
      </c>
      <c r="R17" s="95" t="s">
        <v>43</v>
      </c>
      <c r="S17" s="96" t="s">
        <v>43</v>
      </c>
      <c r="T17" s="42">
        <f>SUM(H17,K17,N17,Q17)</f>
        <v>3</v>
      </c>
      <c r="U17" s="43">
        <f>SUM(I17,L17,O17,R17)</f>
        <v>1</v>
      </c>
      <c r="V17" s="12">
        <f>SUM(J17,M17,P17,S17)</f>
        <v>2</v>
      </c>
    </row>
    <row r="18" spans="1:22" ht="27" customHeight="1" x14ac:dyDescent="0.15">
      <c r="A18" s="200"/>
      <c r="B18" s="203"/>
      <c r="C18" s="5"/>
      <c r="D18" s="53" t="s">
        <v>115</v>
      </c>
      <c r="E18" s="7" t="s">
        <v>54</v>
      </c>
      <c r="F18" s="6" t="s">
        <v>40</v>
      </c>
      <c r="G18" s="57"/>
      <c r="H18" s="93">
        <v>3</v>
      </c>
      <c r="I18" s="94">
        <v>0</v>
      </c>
      <c r="J18" s="94">
        <v>3</v>
      </c>
      <c r="K18" s="95" t="s">
        <v>43</v>
      </c>
      <c r="L18" s="95" t="s">
        <v>43</v>
      </c>
      <c r="M18" s="101" t="s">
        <v>43</v>
      </c>
      <c r="N18" s="99" t="s">
        <v>43</v>
      </c>
      <c r="O18" s="95" t="s">
        <v>43</v>
      </c>
      <c r="P18" s="95" t="s">
        <v>43</v>
      </c>
      <c r="Q18" s="95" t="s">
        <v>43</v>
      </c>
      <c r="R18" s="95" t="s">
        <v>43</v>
      </c>
      <c r="S18" s="96" t="s">
        <v>43</v>
      </c>
      <c r="T18" s="42">
        <f t="shared" ref="T18:T34" si="6">SUM(H18,K18,N18,Q18)</f>
        <v>3</v>
      </c>
      <c r="U18" s="43">
        <f t="shared" ref="U18:U34" si="7">SUM(I18,L18,O18,R18)</f>
        <v>0</v>
      </c>
      <c r="V18" s="12">
        <f t="shared" ref="V18:V34" si="8">SUM(J18,M18,P18,S18)</f>
        <v>3</v>
      </c>
    </row>
    <row r="19" spans="1:22" ht="27" customHeight="1" x14ac:dyDescent="0.15">
      <c r="A19" s="200"/>
      <c r="B19" s="203"/>
      <c r="C19" s="5"/>
      <c r="D19" s="53" t="s">
        <v>118</v>
      </c>
      <c r="E19" s="7" t="s">
        <v>54</v>
      </c>
      <c r="F19" s="6" t="s">
        <v>40</v>
      </c>
      <c r="G19" s="57"/>
      <c r="H19" s="93">
        <v>3</v>
      </c>
      <c r="I19" s="94">
        <v>0</v>
      </c>
      <c r="J19" s="94">
        <v>3</v>
      </c>
      <c r="K19" s="95" t="s">
        <v>43</v>
      </c>
      <c r="L19" s="95" t="s">
        <v>43</v>
      </c>
      <c r="M19" s="101" t="s">
        <v>43</v>
      </c>
      <c r="N19" s="99" t="s">
        <v>43</v>
      </c>
      <c r="O19" s="95" t="s">
        <v>43</v>
      </c>
      <c r="P19" s="95" t="s">
        <v>43</v>
      </c>
      <c r="Q19" s="95" t="s">
        <v>43</v>
      </c>
      <c r="R19" s="95" t="s">
        <v>43</v>
      </c>
      <c r="S19" s="96" t="s">
        <v>43</v>
      </c>
      <c r="T19" s="42">
        <f t="shared" si="6"/>
        <v>3</v>
      </c>
      <c r="U19" s="43">
        <f t="shared" si="7"/>
        <v>0</v>
      </c>
      <c r="V19" s="12">
        <f t="shared" si="8"/>
        <v>3</v>
      </c>
    </row>
    <row r="20" spans="1:22" ht="27" customHeight="1" x14ac:dyDescent="0.15">
      <c r="A20" s="200"/>
      <c r="B20" s="203"/>
      <c r="C20" s="5"/>
      <c r="D20" s="53" t="s">
        <v>120</v>
      </c>
      <c r="E20" s="7" t="s">
        <v>54</v>
      </c>
      <c r="F20" s="6" t="s">
        <v>40</v>
      </c>
      <c r="G20" s="57"/>
      <c r="H20" s="93">
        <v>3</v>
      </c>
      <c r="I20" s="94">
        <v>1</v>
      </c>
      <c r="J20" s="94">
        <v>2</v>
      </c>
      <c r="K20" s="95" t="s">
        <v>43</v>
      </c>
      <c r="L20" s="95" t="s">
        <v>43</v>
      </c>
      <c r="M20" s="101" t="s">
        <v>43</v>
      </c>
      <c r="N20" s="99" t="s">
        <v>43</v>
      </c>
      <c r="O20" s="95" t="s">
        <v>43</v>
      </c>
      <c r="P20" s="95" t="s">
        <v>43</v>
      </c>
      <c r="Q20" s="95" t="s">
        <v>43</v>
      </c>
      <c r="R20" s="95" t="s">
        <v>43</v>
      </c>
      <c r="S20" s="96" t="s">
        <v>43</v>
      </c>
      <c r="T20" s="42">
        <f t="shared" si="6"/>
        <v>3</v>
      </c>
      <c r="U20" s="43">
        <f t="shared" si="7"/>
        <v>1</v>
      </c>
      <c r="V20" s="12">
        <f t="shared" si="8"/>
        <v>2</v>
      </c>
    </row>
    <row r="21" spans="1:22" ht="27" customHeight="1" x14ac:dyDescent="0.15">
      <c r="A21" s="200"/>
      <c r="B21" s="203"/>
      <c r="C21" s="5"/>
      <c r="D21" s="53" t="s">
        <v>134</v>
      </c>
      <c r="E21" s="7" t="s">
        <v>54</v>
      </c>
      <c r="F21" s="6" t="s">
        <v>40</v>
      </c>
      <c r="G21" s="57"/>
      <c r="H21" s="93">
        <v>3</v>
      </c>
      <c r="I21" s="94">
        <v>1</v>
      </c>
      <c r="J21" s="94">
        <v>2</v>
      </c>
      <c r="K21" s="95" t="s">
        <v>43</v>
      </c>
      <c r="L21" s="95" t="s">
        <v>43</v>
      </c>
      <c r="M21" s="101" t="s">
        <v>43</v>
      </c>
      <c r="N21" s="99" t="s">
        <v>43</v>
      </c>
      <c r="O21" s="95" t="s">
        <v>43</v>
      </c>
      <c r="P21" s="95" t="s">
        <v>43</v>
      </c>
      <c r="Q21" s="95" t="s">
        <v>43</v>
      </c>
      <c r="R21" s="95" t="s">
        <v>43</v>
      </c>
      <c r="S21" s="96" t="s">
        <v>43</v>
      </c>
      <c r="T21" s="42">
        <f t="shared" si="6"/>
        <v>3</v>
      </c>
      <c r="U21" s="43">
        <f t="shared" si="7"/>
        <v>1</v>
      </c>
      <c r="V21" s="12">
        <f t="shared" si="8"/>
        <v>2</v>
      </c>
    </row>
    <row r="22" spans="1:22" ht="27" customHeight="1" x14ac:dyDescent="0.15">
      <c r="A22" s="200"/>
      <c r="B22" s="203"/>
      <c r="C22" s="5"/>
      <c r="D22" s="53" t="s">
        <v>123</v>
      </c>
      <c r="E22" s="7" t="s">
        <v>54</v>
      </c>
      <c r="F22" s="6" t="s">
        <v>40</v>
      </c>
      <c r="G22" s="57"/>
      <c r="H22" s="97" t="s">
        <v>43</v>
      </c>
      <c r="I22" s="95" t="s">
        <v>43</v>
      </c>
      <c r="J22" s="95" t="s">
        <v>43</v>
      </c>
      <c r="K22" s="94">
        <v>3</v>
      </c>
      <c r="L22" s="94">
        <v>1</v>
      </c>
      <c r="M22" s="102">
        <v>2</v>
      </c>
      <c r="N22" s="99" t="s">
        <v>43</v>
      </c>
      <c r="O22" s="95" t="s">
        <v>43</v>
      </c>
      <c r="P22" s="95" t="s">
        <v>43</v>
      </c>
      <c r="Q22" s="95" t="s">
        <v>43</v>
      </c>
      <c r="R22" s="95" t="s">
        <v>43</v>
      </c>
      <c r="S22" s="96" t="s">
        <v>43</v>
      </c>
      <c r="T22" s="42">
        <f t="shared" si="6"/>
        <v>3</v>
      </c>
      <c r="U22" s="43">
        <f t="shared" si="7"/>
        <v>1</v>
      </c>
      <c r="V22" s="12">
        <f t="shared" si="8"/>
        <v>2</v>
      </c>
    </row>
    <row r="23" spans="1:22" ht="27" customHeight="1" x14ac:dyDescent="0.15">
      <c r="A23" s="200"/>
      <c r="B23" s="203"/>
      <c r="C23" s="5"/>
      <c r="D23" s="53" t="s">
        <v>124</v>
      </c>
      <c r="E23" s="7" t="s">
        <v>54</v>
      </c>
      <c r="F23" s="6" t="s">
        <v>40</v>
      </c>
      <c r="G23" s="57"/>
      <c r="H23" s="97" t="s">
        <v>43</v>
      </c>
      <c r="I23" s="95" t="s">
        <v>43</v>
      </c>
      <c r="J23" s="95" t="s">
        <v>43</v>
      </c>
      <c r="K23" s="94">
        <v>3</v>
      </c>
      <c r="L23" s="94">
        <v>1</v>
      </c>
      <c r="M23" s="102">
        <v>2</v>
      </c>
      <c r="N23" s="99" t="s">
        <v>43</v>
      </c>
      <c r="O23" s="95" t="s">
        <v>43</v>
      </c>
      <c r="P23" s="95" t="s">
        <v>43</v>
      </c>
      <c r="Q23" s="95" t="s">
        <v>43</v>
      </c>
      <c r="R23" s="95" t="s">
        <v>43</v>
      </c>
      <c r="S23" s="96" t="s">
        <v>43</v>
      </c>
      <c r="T23" s="42">
        <f t="shared" si="6"/>
        <v>3</v>
      </c>
      <c r="U23" s="43">
        <f t="shared" si="7"/>
        <v>1</v>
      </c>
      <c r="V23" s="12">
        <f t="shared" si="8"/>
        <v>2</v>
      </c>
    </row>
    <row r="24" spans="1:22" ht="27" customHeight="1" x14ac:dyDescent="0.15">
      <c r="A24" s="200"/>
      <c r="B24" s="203"/>
      <c r="C24" s="5"/>
      <c r="D24" s="53" t="s">
        <v>125</v>
      </c>
      <c r="E24" s="7" t="s">
        <v>54</v>
      </c>
      <c r="F24" s="6" t="s">
        <v>40</v>
      </c>
      <c r="G24" s="57"/>
      <c r="H24" s="97" t="s">
        <v>43</v>
      </c>
      <c r="I24" s="95" t="s">
        <v>43</v>
      </c>
      <c r="J24" s="95" t="s">
        <v>43</v>
      </c>
      <c r="K24" s="94">
        <v>3</v>
      </c>
      <c r="L24" s="94">
        <v>1</v>
      </c>
      <c r="M24" s="102">
        <v>2</v>
      </c>
      <c r="N24" s="99" t="s">
        <v>43</v>
      </c>
      <c r="O24" s="95" t="s">
        <v>43</v>
      </c>
      <c r="P24" s="95" t="s">
        <v>43</v>
      </c>
      <c r="Q24" s="95" t="s">
        <v>43</v>
      </c>
      <c r="R24" s="95" t="s">
        <v>43</v>
      </c>
      <c r="S24" s="96" t="s">
        <v>43</v>
      </c>
      <c r="T24" s="42">
        <f t="shared" si="6"/>
        <v>3</v>
      </c>
      <c r="U24" s="43">
        <f t="shared" si="7"/>
        <v>1</v>
      </c>
      <c r="V24" s="12">
        <f t="shared" si="8"/>
        <v>2</v>
      </c>
    </row>
    <row r="25" spans="1:22" ht="27" customHeight="1" x14ac:dyDescent="0.15">
      <c r="A25" s="200"/>
      <c r="B25" s="203"/>
      <c r="C25" s="5"/>
      <c r="D25" s="53" t="s">
        <v>126</v>
      </c>
      <c r="E25" s="7" t="s">
        <v>54</v>
      </c>
      <c r="F25" s="6" t="s">
        <v>40</v>
      </c>
      <c r="G25" s="57"/>
      <c r="H25" s="97" t="s">
        <v>43</v>
      </c>
      <c r="I25" s="95" t="s">
        <v>43</v>
      </c>
      <c r="J25" s="95" t="s">
        <v>43</v>
      </c>
      <c r="K25" s="94">
        <v>3</v>
      </c>
      <c r="L25" s="94">
        <v>1</v>
      </c>
      <c r="M25" s="102">
        <v>2</v>
      </c>
      <c r="N25" s="99" t="s">
        <v>43</v>
      </c>
      <c r="O25" s="95" t="s">
        <v>43</v>
      </c>
      <c r="P25" s="95" t="s">
        <v>43</v>
      </c>
      <c r="Q25" s="95" t="s">
        <v>43</v>
      </c>
      <c r="R25" s="95" t="s">
        <v>43</v>
      </c>
      <c r="S25" s="96" t="s">
        <v>43</v>
      </c>
      <c r="T25" s="42">
        <f t="shared" si="6"/>
        <v>3</v>
      </c>
      <c r="U25" s="43">
        <f t="shared" si="7"/>
        <v>1</v>
      </c>
      <c r="V25" s="12">
        <f t="shared" si="8"/>
        <v>2</v>
      </c>
    </row>
    <row r="26" spans="1:22" ht="27" customHeight="1" x14ac:dyDescent="0.15">
      <c r="A26" s="200"/>
      <c r="B26" s="203"/>
      <c r="C26" s="5"/>
      <c r="D26" s="53" t="s">
        <v>127</v>
      </c>
      <c r="E26" s="7" t="s">
        <v>54</v>
      </c>
      <c r="F26" s="6" t="s">
        <v>40</v>
      </c>
      <c r="G26" s="57"/>
      <c r="H26" s="97" t="s">
        <v>43</v>
      </c>
      <c r="I26" s="95" t="s">
        <v>43</v>
      </c>
      <c r="J26" s="95" t="s">
        <v>43</v>
      </c>
      <c r="K26" s="94">
        <v>3</v>
      </c>
      <c r="L26" s="94">
        <v>1</v>
      </c>
      <c r="M26" s="102">
        <v>2</v>
      </c>
      <c r="N26" s="99" t="s">
        <v>43</v>
      </c>
      <c r="O26" s="95" t="s">
        <v>43</v>
      </c>
      <c r="P26" s="95" t="s">
        <v>43</v>
      </c>
      <c r="Q26" s="95" t="s">
        <v>43</v>
      </c>
      <c r="R26" s="95" t="s">
        <v>43</v>
      </c>
      <c r="S26" s="96" t="s">
        <v>43</v>
      </c>
      <c r="T26" s="42">
        <f t="shared" si="6"/>
        <v>3</v>
      </c>
      <c r="U26" s="43">
        <f t="shared" si="7"/>
        <v>1</v>
      </c>
      <c r="V26" s="12">
        <f t="shared" si="8"/>
        <v>2</v>
      </c>
    </row>
    <row r="27" spans="1:22" ht="27" customHeight="1" x14ac:dyDescent="0.15">
      <c r="A27" s="200"/>
      <c r="B27" s="203"/>
      <c r="C27" s="5"/>
      <c r="D27" s="53" t="s">
        <v>128</v>
      </c>
      <c r="E27" s="7" t="s">
        <v>54</v>
      </c>
      <c r="F27" s="6" t="s">
        <v>40</v>
      </c>
      <c r="G27" s="57"/>
      <c r="H27" s="97" t="s">
        <v>43</v>
      </c>
      <c r="I27" s="95" t="s">
        <v>43</v>
      </c>
      <c r="J27" s="95" t="s">
        <v>43</v>
      </c>
      <c r="K27" s="95" t="s">
        <v>43</v>
      </c>
      <c r="L27" s="95" t="s">
        <v>43</v>
      </c>
      <c r="M27" s="101" t="s">
        <v>43</v>
      </c>
      <c r="N27" s="100">
        <v>3</v>
      </c>
      <c r="O27" s="94">
        <v>0</v>
      </c>
      <c r="P27" s="94">
        <v>3</v>
      </c>
      <c r="Q27" s="95" t="s">
        <v>43</v>
      </c>
      <c r="R27" s="95" t="s">
        <v>43</v>
      </c>
      <c r="S27" s="96" t="s">
        <v>43</v>
      </c>
      <c r="T27" s="75">
        <f t="shared" ref="T27:T32" si="9">SUM(H27,K27,N27,Q27)</f>
        <v>3</v>
      </c>
      <c r="U27" s="77">
        <f t="shared" ref="U27:U32" si="10">SUM(I27,L27,O27,R27)</f>
        <v>0</v>
      </c>
      <c r="V27" s="12">
        <f t="shared" ref="V27:V32" si="11">SUM(J27,M27,P27,S27)</f>
        <v>3</v>
      </c>
    </row>
    <row r="28" spans="1:22" ht="27" customHeight="1" x14ac:dyDescent="0.15">
      <c r="A28" s="200"/>
      <c r="B28" s="203"/>
      <c r="C28" s="5"/>
      <c r="D28" s="53" t="s">
        <v>129</v>
      </c>
      <c r="E28" s="7" t="s">
        <v>54</v>
      </c>
      <c r="F28" s="6" t="s">
        <v>40</v>
      </c>
      <c r="G28" s="57"/>
      <c r="H28" s="97" t="s">
        <v>43</v>
      </c>
      <c r="I28" s="95" t="s">
        <v>43</v>
      </c>
      <c r="J28" s="95" t="s">
        <v>43</v>
      </c>
      <c r="K28" s="95" t="s">
        <v>43</v>
      </c>
      <c r="L28" s="95" t="s">
        <v>43</v>
      </c>
      <c r="M28" s="101" t="s">
        <v>43</v>
      </c>
      <c r="N28" s="100">
        <v>3</v>
      </c>
      <c r="O28" s="94">
        <v>1</v>
      </c>
      <c r="P28" s="94">
        <v>2</v>
      </c>
      <c r="Q28" s="95" t="s">
        <v>43</v>
      </c>
      <c r="R28" s="95" t="s">
        <v>43</v>
      </c>
      <c r="S28" s="96" t="s">
        <v>43</v>
      </c>
      <c r="T28" s="75">
        <f t="shared" si="9"/>
        <v>3</v>
      </c>
      <c r="U28" s="77">
        <f t="shared" si="10"/>
        <v>1</v>
      </c>
      <c r="V28" s="12">
        <f t="shared" si="11"/>
        <v>2</v>
      </c>
    </row>
    <row r="29" spans="1:22" ht="27" customHeight="1" x14ac:dyDescent="0.15">
      <c r="A29" s="200"/>
      <c r="B29" s="203"/>
      <c r="C29" s="5"/>
      <c r="D29" s="53" t="s">
        <v>122</v>
      </c>
      <c r="E29" s="7" t="s">
        <v>54</v>
      </c>
      <c r="F29" s="6" t="s">
        <v>40</v>
      </c>
      <c r="G29" s="57"/>
      <c r="H29" s="97"/>
      <c r="I29" s="95"/>
      <c r="J29" s="95"/>
      <c r="K29" s="95"/>
      <c r="L29" s="95"/>
      <c r="M29" s="101"/>
      <c r="N29" s="93">
        <v>3</v>
      </c>
      <c r="O29" s="94">
        <v>0</v>
      </c>
      <c r="P29" s="94">
        <v>3</v>
      </c>
      <c r="Q29" s="95"/>
      <c r="R29" s="95"/>
      <c r="S29" s="96"/>
      <c r="T29" s="147">
        <v>3</v>
      </c>
      <c r="U29" s="148">
        <v>0</v>
      </c>
      <c r="V29" s="12">
        <v>3</v>
      </c>
    </row>
    <row r="30" spans="1:22" ht="27" customHeight="1" x14ac:dyDescent="0.15">
      <c r="A30" s="200"/>
      <c r="B30" s="203"/>
      <c r="C30" s="5"/>
      <c r="D30" s="53" t="s">
        <v>131</v>
      </c>
      <c r="E30" s="7" t="s">
        <v>54</v>
      </c>
      <c r="F30" s="6" t="s">
        <v>40</v>
      </c>
      <c r="G30" s="57"/>
      <c r="H30" s="97" t="s">
        <v>43</v>
      </c>
      <c r="I30" s="95" t="s">
        <v>43</v>
      </c>
      <c r="J30" s="95" t="s">
        <v>43</v>
      </c>
      <c r="K30" s="95" t="s">
        <v>43</v>
      </c>
      <c r="L30" s="95" t="s">
        <v>43</v>
      </c>
      <c r="M30" s="101" t="s">
        <v>43</v>
      </c>
      <c r="N30" s="100">
        <v>3</v>
      </c>
      <c r="O30" s="94">
        <v>1</v>
      </c>
      <c r="P30" s="94">
        <v>2</v>
      </c>
      <c r="Q30" s="95"/>
      <c r="R30" s="95"/>
      <c r="S30" s="96"/>
      <c r="T30" s="75">
        <f t="shared" si="9"/>
        <v>3</v>
      </c>
      <c r="U30" s="77">
        <f t="shared" si="10"/>
        <v>1</v>
      </c>
      <c r="V30" s="12">
        <f t="shared" si="11"/>
        <v>2</v>
      </c>
    </row>
    <row r="31" spans="1:22" ht="27" customHeight="1" x14ac:dyDescent="0.15">
      <c r="A31" s="200"/>
      <c r="B31" s="203"/>
      <c r="C31" s="5"/>
      <c r="D31" s="53" t="s">
        <v>132</v>
      </c>
      <c r="E31" s="7" t="s">
        <v>54</v>
      </c>
      <c r="F31" s="6" t="s">
        <v>40</v>
      </c>
      <c r="G31" s="57"/>
      <c r="H31" s="97" t="s">
        <v>43</v>
      </c>
      <c r="I31" s="95" t="s">
        <v>43</v>
      </c>
      <c r="J31" s="95" t="s">
        <v>43</v>
      </c>
      <c r="K31" s="95" t="s">
        <v>43</v>
      </c>
      <c r="L31" s="95" t="s">
        <v>43</v>
      </c>
      <c r="M31" s="101" t="s">
        <v>43</v>
      </c>
      <c r="N31" s="100">
        <v>3</v>
      </c>
      <c r="O31" s="94">
        <v>1</v>
      </c>
      <c r="P31" s="94">
        <v>2</v>
      </c>
      <c r="Q31" s="95" t="s">
        <v>43</v>
      </c>
      <c r="R31" s="95" t="s">
        <v>43</v>
      </c>
      <c r="S31" s="96" t="s">
        <v>43</v>
      </c>
      <c r="T31" s="75">
        <f t="shared" si="9"/>
        <v>3</v>
      </c>
      <c r="U31" s="77">
        <f t="shared" si="10"/>
        <v>1</v>
      </c>
      <c r="V31" s="12">
        <f t="shared" si="11"/>
        <v>2</v>
      </c>
    </row>
    <row r="32" spans="1:22" ht="27" customHeight="1" x14ac:dyDescent="0.15">
      <c r="A32" s="200"/>
      <c r="B32" s="203"/>
      <c r="C32" s="5"/>
      <c r="D32" s="53" t="s">
        <v>130</v>
      </c>
      <c r="E32" s="7" t="s">
        <v>54</v>
      </c>
      <c r="F32" s="6" t="s">
        <v>40</v>
      </c>
      <c r="G32" s="57"/>
      <c r="H32" s="97" t="s">
        <v>43</v>
      </c>
      <c r="I32" s="95" t="s">
        <v>43</v>
      </c>
      <c r="J32" s="95" t="s">
        <v>43</v>
      </c>
      <c r="K32" s="95" t="s">
        <v>43</v>
      </c>
      <c r="L32" s="95" t="s">
        <v>43</v>
      </c>
      <c r="M32" s="101" t="s">
        <v>43</v>
      </c>
      <c r="N32" s="100"/>
      <c r="O32" s="94"/>
      <c r="P32" s="94"/>
      <c r="Q32" s="94">
        <v>3</v>
      </c>
      <c r="R32" s="94">
        <v>0</v>
      </c>
      <c r="S32" s="98">
        <v>3</v>
      </c>
      <c r="T32" s="75">
        <f t="shared" si="9"/>
        <v>3</v>
      </c>
      <c r="U32" s="77">
        <f t="shared" si="10"/>
        <v>0</v>
      </c>
      <c r="V32" s="12">
        <f t="shared" si="11"/>
        <v>3</v>
      </c>
    </row>
    <row r="33" spans="1:22" ht="27" customHeight="1" x14ac:dyDescent="0.15">
      <c r="A33" s="200"/>
      <c r="B33" s="203"/>
      <c r="C33" s="5"/>
      <c r="D33" s="53" t="s">
        <v>133</v>
      </c>
      <c r="E33" s="7" t="s">
        <v>54</v>
      </c>
      <c r="F33" s="6" t="s">
        <v>40</v>
      </c>
      <c r="G33" s="57"/>
      <c r="H33" s="97" t="s">
        <v>43</v>
      </c>
      <c r="I33" s="95" t="s">
        <v>43</v>
      </c>
      <c r="J33" s="95" t="s">
        <v>43</v>
      </c>
      <c r="K33" s="95" t="s">
        <v>43</v>
      </c>
      <c r="L33" s="95" t="s">
        <v>43</v>
      </c>
      <c r="M33" s="101" t="s">
        <v>43</v>
      </c>
      <c r="N33" s="99" t="s">
        <v>43</v>
      </c>
      <c r="O33" s="95" t="s">
        <v>43</v>
      </c>
      <c r="P33" s="95" t="s">
        <v>43</v>
      </c>
      <c r="Q33" s="94">
        <v>3</v>
      </c>
      <c r="R33" s="94">
        <v>0</v>
      </c>
      <c r="S33" s="98">
        <v>3</v>
      </c>
      <c r="T33" s="42">
        <f t="shared" si="6"/>
        <v>3</v>
      </c>
      <c r="U33" s="43">
        <f t="shared" si="7"/>
        <v>0</v>
      </c>
      <c r="V33" s="12">
        <f t="shared" si="8"/>
        <v>3</v>
      </c>
    </row>
    <row r="34" spans="1:22" ht="27" customHeight="1" x14ac:dyDescent="0.15">
      <c r="A34" s="200"/>
      <c r="B34" s="203"/>
      <c r="C34" s="5"/>
      <c r="D34" s="53" t="s">
        <v>135</v>
      </c>
      <c r="E34" s="7" t="s">
        <v>54</v>
      </c>
      <c r="F34" s="6" t="s">
        <v>40</v>
      </c>
      <c r="G34" s="57"/>
      <c r="H34" s="97" t="s">
        <v>43</v>
      </c>
      <c r="I34" s="95" t="s">
        <v>43</v>
      </c>
      <c r="J34" s="95" t="s">
        <v>43</v>
      </c>
      <c r="K34" s="95" t="s">
        <v>43</v>
      </c>
      <c r="L34" s="95" t="s">
        <v>43</v>
      </c>
      <c r="M34" s="101" t="s">
        <v>43</v>
      </c>
      <c r="N34" s="99" t="s">
        <v>43</v>
      </c>
      <c r="O34" s="95" t="s">
        <v>43</v>
      </c>
      <c r="P34" s="95" t="s">
        <v>43</v>
      </c>
      <c r="Q34" s="94">
        <v>3</v>
      </c>
      <c r="R34" s="94">
        <v>1</v>
      </c>
      <c r="S34" s="98">
        <v>2</v>
      </c>
      <c r="T34" s="42">
        <f t="shared" si="6"/>
        <v>3</v>
      </c>
      <c r="U34" s="43">
        <f t="shared" si="7"/>
        <v>1</v>
      </c>
      <c r="V34" s="12">
        <f t="shared" si="8"/>
        <v>2</v>
      </c>
    </row>
    <row r="35" spans="1:22" ht="27" customHeight="1" thickBot="1" x14ac:dyDescent="0.2">
      <c r="A35" s="202"/>
      <c r="B35" s="15" t="s">
        <v>29</v>
      </c>
      <c r="C35" s="15"/>
      <c r="D35" s="151"/>
      <c r="E35" s="15"/>
      <c r="F35" s="14"/>
      <c r="G35" s="14"/>
      <c r="H35" s="103">
        <f t="shared" ref="H35:V35" si="12">SUM(H17:H34)</f>
        <v>15</v>
      </c>
      <c r="I35" s="86">
        <f t="shared" si="12"/>
        <v>3</v>
      </c>
      <c r="J35" s="86">
        <f t="shared" si="12"/>
        <v>12</v>
      </c>
      <c r="K35" s="86">
        <f t="shared" si="12"/>
        <v>15</v>
      </c>
      <c r="L35" s="86">
        <f t="shared" si="12"/>
        <v>5</v>
      </c>
      <c r="M35" s="104">
        <f t="shared" si="12"/>
        <v>10</v>
      </c>
      <c r="N35" s="105">
        <f t="shared" si="12"/>
        <v>15</v>
      </c>
      <c r="O35" s="86">
        <f t="shared" si="12"/>
        <v>3</v>
      </c>
      <c r="P35" s="86">
        <f t="shared" si="12"/>
        <v>12</v>
      </c>
      <c r="Q35" s="86">
        <f t="shared" si="12"/>
        <v>9</v>
      </c>
      <c r="R35" s="86">
        <f t="shared" si="12"/>
        <v>1</v>
      </c>
      <c r="S35" s="106">
        <f t="shared" si="12"/>
        <v>8</v>
      </c>
      <c r="T35" s="44">
        <f t="shared" si="12"/>
        <v>54</v>
      </c>
      <c r="U35" s="45">
        <f t="shared" si="12"/>
        <v>12</v>
      </c>
      <c r="V35" s="17">
        <f t="shared" si="12"/>
        <v>42</v>
      </c>
    </row>
    <row r="36" spans="1:22" ht="27" customHeight="1" x14ac:dyDescent="0.15">
      <c r="A36" s="207" t="s">
        <v>31</v>
      </c>
      <c r="B36" s="137" t="s">
        <v>26</v>
      </c>
      <c r="C36" s="30"/>
      <c r="D36" s="309" t="s">
        <v>152</v>
      </c>
      <c r="E36" s="31"/>
      <c r="F36" s="31" t="s">
        <v>193</v>
      </c>
      <c r="G36" s="111"/>
      <c r="H36" s="112" t="s">
        <v>43</v>
      </c>
      <c r="I36" s="113" t="s">
        <v>43</v>
      </c>
      <c r="J36" s="113" t="s">
        <v>43</v>
      </c>
      <c r="K36" s="113" t="s">
        <v>43</v>
      </c>
      <c r="L36" s="113" t="s">
        <v>43</v>
      </c>
      <c r="M36" s="117" t="s">
        <v>43</v>
      </c>
      <c r="N36" s="112" t="s">
        <v>43</v>
      </c>
      <c r="O36" s="113" t="s">
        <v>43</v>
      </c>
      <c r="P36" s="113" t="s">
        <v>43</v>
      </c>
      <c r="Q36" s="114">
        <v>3</v>
      </c>
      <c r="R36" s="114">
        <v>0</v>
      </c>
      <c r="S36" s="115">
        <v>0</v>
      </c>
      <c r="T36" s="61">
        <f>SUM(H36,K36,N36,Q36)</f>
        <v>3</v>
      </c>
      <c r="U36" s="32">
        <f>SUM(I36,L36,O36,R36)</f>
        <v>0</v>
      </c>
      <c r="V36" s="33">
        <f>SUM(J36,M36,P36,S36)</f>
        <v>0</v>
      </c>
    </row>
    <row r="37" spans="1:22" ht="27" customHeight="1" x14ac:dyDescent="0.15">
      <c r="A37" s="200"/>
      <c r="B37" s="203" t="s">
        <v>27</v>
      </c>
      <c r="C37" s="10"/>
      <c r="D37" s="7" t="s">
        <v>138</v>
      </c>
      <c r="E37" s="7" t="s">
        <v>192</v>
      </c>
      <c r="F37" s="53" t="s">
        <v>32</v>
      </c>
      <c r="G37" s="57"/>
      <c r="H37" s="116" t="s">
        <v>43</v>
      </c>
      <c r="I37" s="107" t="s">
        <v>43</v>
      </c>
      <c r="J37" s="107" t="s">
        <v>43</v>
      </c>
      <c r="K37" s="107" t="s">
        <v>43</v>
      </c>
      <c r="L37" s="107" t="s">
        <v>43</v>
      </c>
      <c r="M37" s="118" t="s">
        <v>43</v>
      </c>
      <c r="N37" s="120"/>
      <c r="O37" s="108"/>
      <c r="P37" s="108"/>
      <c r="Q37" s="107">
        <v>1</v>
      </c>
      <c r="R37" s="107">
        <v>1</v>
      </c>
      <c r="S37" s="110">
        <v>0</v>
      </c>
      <c r="T37" s="61">
        <f t="shared" ref="T37:T39" si="13">SUM(H37,K37,N37,Q37)</f>
        <v>1</v>
      </c>
      <c r="U37" s="32">
        <f t="shared" ref="U37:U39" si="14">SUM(I37,L37,O37,R37)</f>
        <v>1</v>
      </c>
      <c r="V37" s="33">
        <f t="shared" ref="V37:V39" si="15">SUM(J37,M37,P37,S37)</f>
        <v>0</v>
      </c>
    </row>
    <row r="38" spans="1:22" ht="27" customHeight="1" x14ac:dyDescent="0.15">
      <c r="A38" s="200"/>
      <c r="B38" s="203"/>
      <c r="C38" s="34"/>
      <c r="D38" s="53" t="s">
        <v>140</v>
      </c>
      <c r="E38" s="134" t="s">
        <v>54</v>
      </c>
      <c r="F38" s="53" t="s">
        <v>32</v>
      </c>
      <c r="G38" s="57"/>
      <c r="H38" s="116" t="s">
        <v>43</v>
      </c>
      <c r="I38" s="107" t="s">
        <v>43</v>
      </c>
      <c r="J38" s="107" t="s">
        <v>43</v>
      </c>
      <c r="K38" s="108">
        <v>3</v>
      </c>
      <c r="L38" s="108">
        <v>3</v>
      </c>
      <c r="M38" s="119">
        <v>0</v>
      </c>
      <c r="N38" s="116" t="s">
        <v>43</v>
      </c>
      <c r="O38" s="107" t="s">
        <v>43</v>
      </c>
      <c r="P38" s="107" t="s">
        <v>43</v>
      </c>
      <c r="Q38" s="107" t="s">
        <v>43</v>
      </c>
      <c r="R38" s="107" t="s">
        <v>43</v>
      </c>
      <c r="S38" s="110" t="s">
        <v>43</v>
      </c>
      <c r="T38" s="61">
        <f t="shared" si="13"/>
        <v>3</v>
      </c>
      <c r="U38" s="32">
        <f t="shared" si="14"/>
        <v>3</v>
      </c>
      <c r="V38" s="33">
        <f t="shared" si="15"/>
        <v>0</v>
      </c>
    </row>
    <row r="39" spans="1:22" ht="27" customHeight="1" x14ac:dyDescent="0.15">
      <c r="A39" s="200"/>
      <c r="B39" s="203"/>
      <c r="C39" s="34"/>
      <c r="D39" s="53" t="s">
        <v>139</v>
      </c>
      <c r="E39" s="134" t="s">
        <v>54</v>
      </c>
      <c r="F39" s="53" t="s">
        <v>32</v>
      </c>
      <c r="G39" s="57"/>
      <c r="H39" s="116" t="s">
        <v>43</v>
      </c>
      <c r="I39" s="107" t="s">
        <v>43</v>
      </c>
      <c r="J39" s="107" t="s">
        <v>43</v>
      </c>
      <c r="K39" s="107" t="s">
        <v>43</v>
      </c>
      <c r="L39" s="107" t="s">
        <v>43</v>
      </c>
      <c r="M39" s="118" t="s">
        <v>43</v>
      </c>
      <c r="N39" s="116" t="s">
        <v>43</v>
      </c>
      <c r="O39" s="107" t="s">
        <v>43</v>
      </c>
      <c r="P39" s="107" t="s">
        <v>43</v>
      </c>
      <c r="Q39" s="108">
        <v>3</v>
      </c>
      <c r="R39" s="108">
        <v>3</v>
      </c>
      <c r="S39" s="109">
        <v>0</v>
      </c>
      <c r="T39" s="61">
        <f t="shared" si="13"/>
        <v>3</v>
      </c>
      <c r="U39" s="32">
        <f t="shared" si="14"/>
        <v>3</v>
      </c>
      <c r="V39" s="33">
        <f t="shared" si="15"/>
        <v>0</v>
      </c>
    </row>
    <row r="40" spans="1:22" ht="27" customHeight="1" x14ac:dyDescent="0.15">
      <c r="A40" s="200"/>
      <c r="B40" s="203"/>
      <c r="C40" s="34"/>
      <c r="D40" s="122" t="s">
        <v>44</v>
      </c>
      <c r="E40" s="134" t="s">
        <v>54</v>
      </c>
      <c r="F40" s="53" t="s">
        <v>32</v>
      </c>
      <c r="G40" s="57"/>
      <c r="H40" s="116" t="s">
        <v>43</v>
      </c>
      <c r="I40" s="107" t="s">
        <v>43</v>
      </c>
      <c r="J40" s="107" t="s">
        <v>43</v>
      </c>
      <c r="K40" s="107" t="s">
        <v>43</v>
      </c>
      <c r="L40" s="107" t="s">
        <v>43</v>
      </c>
      <c r="M40" s="118" t="s">
        <v>43</v>
      </c>
      <c r="N40" s="116" t="s">
        <v>43</v>
      </c>
      <c r="O40" s="107" t="s">
        <v>43</v>
      </c>
      <c r="P40" s="107" t="s">
        <v>43</v>
      </c>
      <c r="Q40" s="108">
        <v>3</v>
      </c>
      <c r="R40" s="108">
        <v>0</v>
      </c>
      <c r="S40" s="109">
        <v>3</v>
      </c>
      <c r="T40" s="61">
        <f t="shared" ref="T40:V41" si="16">SUM(H40,K40,N40,Q40)</f>
        <v>3</v>
      </c>
      <c r="U40" s="32">
        <f t="shared" si="16"/>
        <v>0</v>
      </c>
      <c r="V40" s="33">
        <f t="shared" si="16"/>
        <v>3</v>
      </c>
    </row>
    <row r="41" spans="1:22" ht="27" customHeight="1" x14ac:dyDescent="0.15">
      <c r="A41" s="200"/>
      <c r="B41" s="203"/>
      <c r="C41" s="34"/>
      <c r="D41" s="122"/>
      <c r="E41" s="62"/>
      <c r="F41" s="53"/>
      <c r="G41" s="57"/>
      <c r="H41" s="116"/>
      <c r="I41" s="107"/>
      <c r="J41" s="107"/>
      <c r="K41" s="107"/>
      <c r="L41" s="107"/>
      <c r="M41" s="118"/>
      <c r="N41" s="116"/>
      <c r="O41" s="107"/>
      <c r="P41" s="107"/>
      <c r="Q41" s="108"/>
      <c r="R41" s="108"/>
      <c r="S41" s="109"/>
      <c r="T41" s="61">
        <f t="shared" si="16"/>
        <v>0</v>
      </c>
      <c r="U41" s="32">
        <f t="shared" si="16"/>
        <v>0</v>
      </c>
      <c r="V41" s="33">
        <f t="shared" si="16"/>
        <v>0</v>
      </c>
    </row>
    <row r="42" spans="1:22" ht="24.95" customHeight="1" x14ac:dyDescent="0.15">
      <c r="A42" s="200"/>
      <c r="B42" s="3" t="s">
        <v>29</v>
      </c>
      <c r="C42" s="29"/>
      <c r="D42" s="29"/>
      <c r="E42" s="29"/>
      <c r="F42" s="29"/>
      <c r="G42" s="29"/>
      <c r="H42" s="65">
        <f t="shared" ref="H42:V42" si="17">SUM(H36:H41)</f>
        <v>0</v>
      </c>
      <c r="I42" s="64">
        <f t="shared" si="17"/>
        <v>0</v>
      </c>
      <c r="J42" s="64">
        <f t="shared" si="17"/>
        <v>0</v>
      </c>
      <c r="K42" s="64">
        <f t="shared" si="17"/>
        <v>3</v>
      </c>
      <c r="L42" s="64">
        <f t="shared" si="17"/>
        <v>3</v>
      </c>
      <c r="M42" s="66">
        <f t="shared" si="17"/>
        <v>0</v>
      </c>
      <c r="N42" s="37">
        <f t="shared" si="17"/>
        <v>0</v>
      </c>
      <c r="O42" s="3">
        <f t="shared" si="17"/>
        <v>0</v>
      </c>
      <c r="P42" s="3">
        <f t="shared" si="17"/>
        <v>0</v>
      </c>
      <c r="Q42" s="3">
        <f t="shared" si="17"/>
        <v>10</v>
      </c>
      <c r="R42" s="3">
        <f t="shared" si="17"/>
        <v>4</v>
      </c>
      <c r="S42" s="55">
        <f t="shared" si="17"/>
        <v>3</v>
      </c>
      <c r="T42" s="41">
        <f t="shared" si="17"/>
        <v>13</v>
      </c>
      <c r="U42" s="39">
        <f t="shared" si="17"/>
        <v>7</v>
      </c>
      <c r="V42" s="35">
        <f t="shared" si="17"/>
        <v>3</v>
      </c>
    </row>
    <row r="43" spans="1:22" ht="24.95" customHeight="1" thickBot="1" x14ac:dyDescent="0.2">
      <c r="A43" s="204" t="s">
        <v>11</v>
      </c>
      <c r="B43" s="205"/>
      <c r="C43" s="205"/>
      <c r="D43" s="205"/>
      <c r="E43" s="205"/>
      <c r="F43" s="205"/>
      <c r="G43" s="205"/>
      <c r="H43" s="67">
        <f t="shared" ref="H43:V43" si="18">SUM(H12,H16,H35,H42)</f>
        <v>20</v>
      </c>
      <c r="I43" s="68">
        <f t="shared" si="18"/>
        <v>8</v>
      </c>
      <c r="J43" s="68">
        <f t="shared" si="18"/>
        <v>12</v>
      </c>
      <c r="K43" s="68">
        <f t="shared" si="18"/>
        <v>20</v>
      </c>
      <c r="L43" s="68">
        <f t="shared" si="18"/>
        <v>10</v>
      </c>
      <c r="M43" s="17">
        <f t="shared" si="18"/>
        <v>10</v>
      </c>
      <c r="N43" s="16">
        <f t="shared" si="18"/>
        <v>21</v>
      </c>
      <c r="O43" s="14">
        <f t="shared" si="18"/>
        <v>9</v>
      </c>
      <c r="P43" s="14">
        <f t="shared" si="18"/>
        <v>12</v>
      </c>
      <c r="Q43" s="14">
        <f t="shared" si="18"/>
        <v>19</v>
      </c>
      <c r="R43" s="14">
        <f t="shared" si="18"/>
        <v>5</v>
      </c>
      <c r="S43" s="59">
        <f t="shared" si="18"/>
        <v>11</v>
      </c>
      <c r="T43" s="44">
        <f t="shared" si="18"/>
        <v>80</v>
      </c>
      <c r="U43" s="16">
        <f t="shared" si="18"/>
        <v>32</v>
      </c>
      <c r="V43" s="36">
        <f t="shared" si="18"/>
        <v>45</v>
      </c>
    </row>
    <row r="45" spans="1:22" ht="239.25" customHeight="1" x14ac:dyDescent="0.15">
      <c r="A45" s="199" t="s">
        <v>41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</row>
  </sheetData>
  <mergeCells count="25">
    <mergeCell ref="A45:V45"/>
    <mergeCell ref="F2:F4"/>
    <mergeCell ref="A5:A12"/>
    <mergeCell ref="A2:B4"/>
    <mergeCell ref="D2:D4"/>
    <mergeCell ref="B17:B34"/>
    <mergeCell ref="A43:G43"/>
    <mergeCell ref="A13:A35"/>
    <mergeCell ref="A36:A42"/>
    <mergeCell ref="B13:B15"/>
    <mergeCell ref="B37:B41"/>
    <mergeCell ref="B6:B11"/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9" orientation="portrait" r:id="rId1"/>
  <headerFooter>
    <oddHeader>&amp;C&amp;"맑은 고딕,굵게"&amp;20 2018~2019학년도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5"/>
  <sheetViews>
    <sheetView topLeftCell="A64" workbookViewId="0">
      <selection activeCell="O97" sqref="O97"/>
    </sheetView>
  </sheetViews>
  <sheetFormatPr defaultRowHeight="16.5" x14ac:dyDescent="0.15"/>
  <cols>
    <col min="1" max="4" width="4.21875" style="133" customWidth="1"/>
    <col min="5" max="5" width="6" style="133" customWidth="1"/>
    <col min="6" max="11" width="6.5546875" style="133" customWidth="1"/>
    <col min="12" max="12" width="22.88671875" style="133" customWidth="1"/>
    <col min="13" max="16384" width="8.88671875" style="133"/>
  </cols>
  <sheetData>
    <row r="1" spans="1:12" ht="17.25" thickBot="1" x14ac:dyDescent="0.2">
      <c r="A1" s="152" t="s">
        <v>49</v>
      </c>
      <c r="B1" s="153"/>
      <c r="C1" s="154"/>
      <c r="D1" s="153"/>
      <c r="E1" s="249" t="s">
        <v>50</v>
      </c>
      <c r="F1" s="249"/>
      <c r="G1" s="249"/>
      <c r="H1" s="249"/>
      <c r="I1" s="249"/>
      <c r="J1" s="249"/>
      <c r="K1" s="155"/>
      <c r="L1" s="156" t="s">
        <v>56</v>
      </c>
    </row>
    <row r="2" spans="1:12" x14ac:dyDescent="0.15">
      <c r="A2" s="250" t="s">
        <v>14</v>
      </c>
      <c r="B2" s="253" t="s">
        <v>15</v>
      </c>
      <c r="C2" s="254" t="s">
        <v>16</v>
      </c>
      <c r="D2" s="254" t="s">
        <v>17</v>
      </c>
      <c r="E2" s="254" t="s">
        <v>51</v>
      </c>
      <c r="F2" s="257" t="s">
        <v>33</v>
      </c>
      <c r="G2" s="257"/>
      <c r="H2" s="257"/>
      <c r="I2" s="257" t="s">
        <v>58</v>
      </c>
      <c r="J2" s="257"/>
      <c r="K2" s="257"/>
      <c r="L2" s="245" t="s">
        <v>18</v>
      </c>
    </row>
    <row r="3" spans="1:12" x14ac:dyDescent="0.15">
      <c r="A3" s="251"/>
      <c r="B3" s="234"/>
      <c r="C3" s="255"/>
      <c r="D3" s="255"/>
      <c r="E3" s="255"/>
      <c r="F3" s="234" t="s">
        <v>52</v>
      </c>
      <c r="G3" s="234"/>
      <c r="H3" s="234"/>
      <c r="I3" s="234" t="s">
        <v>52</v>
      </c>
      <c r="J3" s="234"/>
      <c r="K3" s="234"/>
      <c r="L3" s="246"/>
    </row>
    <row r="4" spans="1:12" x14ac:dyDescent="0.15">
      <c r="A4" s="251"/>
      <c r="B4" s="234"/>
      <c r="C4" s="255"/>
      <c r="D4" s="255"/>
      <c r="E4" s="255"/>
      <c r="F4" s="234" t="s">
        <v>6</v>
      </c>
      <c r="G4" s="234" t="s">
        <v>19</v>
      </c>
      <c r="H4" s="234"/>
      <c r="I4" s="234" t="s">
        <v>6</v>
      </c>
      <c r="J4" s="234" t="s">
        <v>19</v>
      </c>
      <c r="K4" s="234"/>
      <c r="L4" s="246"/>
    </row>
    <row r="5" spans="1:12" ht="17.25" thickBot="1" x14ac:dyDescent="0.2">
      <c r="A5" s="252"/>
      <c r="B5" s="248"/>
      <c r="C5" s="256"/>
      <c r="D5" s="256"/>
      <c r="E5" s="256"/>
      <c r="F5" s="248"/>
      <c r="G5" s="157" t="s">
        <v>7</v>
      </c>
      <c r="H5" s="157" t="s">
        <v>8</v>
      </c>
      <c r="I5" s="248"/>
      <c r="J5" s="157" t="s">
        <v>7</v>
      </c>
      <c r="K5" s="157" t="s">
        <v>8</v>
      </c>
      <c r="L5" s="247"/>
    </row>
    <row r="6" spans="1:12" ht="16.5" customHeight="1" x14ac:dyDescent="0.15">
      <c r="A6" s="267">
        <v>1</v>
      </c>
      <c r="B6" s="227">
        <v>1</v>
      </c>
      <c r="C6" s="233" t="s">
        <v>53</v>
      </c>
      <c r="D6" s="227" t="s">
        <v>20</v>
      </c>
      <c r="E6" s="227"/>
      <c r="F6" s="260" t="s">
        <v>110</v>
      </c>
      <c r="G6" s="261"/>
      <c r="H6" s="261"/>
      <c r="I6" s="260" t="s">
        <v>154</v>
      </c>
      <c r="J6" s="261"/>
      <c r="K6" s="261"/>
      <c r="L6" s="262"/>
    </row>
    <row r="7" spans="1:12" x14ac:dyDescent="0.15">
      <c r="A7" s="267"/>
      <c r="B7" s="237"/>
      <c r="C7" s="233"/>
      <c r="D7" s="237"/>
      <c r="E7" s="237"/>
      <c r="F7" s="176">
        <v>2</v>
      </c>
      <c r="G7" s="176">
        <v>2</v>
      </c>
      <c r="H7" s="176">
        <v>0</v>
      </c>
      <c r="I7" s="176">
        <v>2</v>
      </c>
      <c r="J7" s="176">
        <v>2</v>
      </c>
      <c r="K7" s="176">
        <v>0</v>
      </c>
      <c r="L7" s="259"/>
    </row>
    <row r="8" spans="1:12" x14ac:dyDescent="0.15">
      <c r="A8" s="267"/>
      <c r="B8" s="237"/>
      <c r="C8" s="233"/>
      <c r="D8" s="237" t="s">
        <v>59</v>
      </c>
      <c r="E8" s="225"/>
      <c r="F8" s="239" t="s">
        <v>155</v>
      </c>
      <c r="G8" s="240"/>
      <c r="H8" s="241"/>
      <c r="I8" s="239" t="s">
        <v>194</v>
      </c>
      <c r="J8" s="240"/>
      <c r="K8" s="241"/>
      <c r="L8" s="258"/>
    </row>
    <row r="9" spans="1:12" x14ac:dyDescent="0.15">
      <c r="A9" s="267"/>
      <c r="B9" s="237"/>
      <c r="C9" s="233"/>
      <c r="D9" s="237"/>
      <c r="E9" s="226"/>
      <c r="F9" s="159">
        <v>1</v>
      </c>
      <c r="G9" s="159">
        <v>1</v>
      </c>
      <c r="H9" s="159">
        <v>0</v>
      </c>
      <c r="I9" s="159">
        <v>1</v>
      </c>
      <c r="J9" s="159">
        <v>1</v>
      </c>
      <c r="K9" s="159">
        <v>0</v>
      </c>
      <c r="L9" s="262"/>
    </row>
    <row r="10" spans="1:12" x14ac:dyDescent="0.15">
      <c r="A10" s="267"/>
      <c r="B10" s="237"/>
      <c r="C10" s="233"/>
      <c r="D10" s="237"/>
      <c r="E10" s="226"/>
      <c r="F10" s="260" t="s">
        <v>156</v>
      </c>
      <c r="G10" s="261"/>
      <c r="H10" s="261"/>
      <c r="I10" s="260" t="s">
        <v>200</v>
      </c>
      <c r="J10" s="261"/>
      <c r="K10" s="261"/>
      <c r="L10" s="262"/>
    </row>
    <row r="11" spans="1:12" x14ac:dyDescent="0.15">
      <c r="A11" s="267"/>
      <c r="B11" s="237"/>
      <c r="C11" s="266"/>
      <c r="D11" s="237"/>
      <c r="E11" s="227"/>
      <c r="F11" s="159">
        <v>2</v>
      </c>
      <c r="G11" s="159">
        <v>2</v>
      </c>
      <c r="H11" s="159">
        <v>0</v>
      </c>
      <c r="I11" s="159">
        <v>2</v>
      </c>
      <c r="J11" s="159">
        <v>2</v>
      </c>
      <c r="K11" s="159">
        <v>0</v>
      </c>
      <c r="L11" s="259"/>
    </row>
    <row r="12" spans="1:12" x14ac:dyDescent="0.15">
      <c r="A12" s="267"/>
      <c r="B12" s="237"/>
      <c r="C12" s="237" t="s">
        <v>60</v>
      </c>
      <c r="D12" s="237"/>
      <c r="E12" s="237"/>
      <c r="F12" s="158">
        <v>5</v>
      </c>
      <c r="G12" s="158">
        <v>5</v>
      </c>
      <c r="H12" s="158">
        <v>0</v>
      </c>
      <c r="I12" s="158">
        <v>5</v>
      </c>
      <c r="J12" s="158">
        <v>5</v>
      </c>
      <c r="K12" s="158">
        <v>0</v>
      </c>
      <c r="L12" s="160"/>
    </row>
    <row r="13" spans="1:12" x14ac:dyDescent="0.15">
      <c r="A13" s="267"/>
      <c r="B13" s="237"/>
      <c r="C13" s="232" t="s">
        <v>61</v>
      </c>
      <c r="D13" s="237" t="s">
        <v>62</v>
      </c>
      <c r="E13" s="237"/>
      <c r="F13" s="263"/>
      <c r="G13" s="264"/>
      <c r="H13" s="265"/>
      <c r="I13" s="263"/>
      <c r="J13" s="264"/>
      <c r="K13" s="265"/>
      <c r="L13" s="258"/>
    </row>
    <row r="14" spans="1:12" x14ac:dyDescent="0.15">
      <c r="A14" s="267"/>
      <c r="B14" s="237"/>
      <c r="C14" s="233"/>
      <c r="D14" s="237"/>
      <c r="E14" s="237"/>
      <c r="F14" s="161"/>
      <c r="G14" s="161"/>
      <c r="H14" s="161"/>
      <c r="I14" s="161"/>
      <c r="J14" s="161"/>
      <c r="K14" s="161"/>
      <c r="L14" s="259"/>
    </row>
    <row r="15" spans="1:12" ht="16.5" customHeight="1" x14ac:dyDescent="0.15">
      <c r="A15" s="267"/>
      <c r="B15" s="237"/>
      <c r="C15" s="233"/>
      <c r="D15" s="237" t="s">
        <v>59</v>
      </c>
      <c r="E15" s="237"/>
      <c r="F15" s="260" t="s">
        <v>113</v>
      </c>
      <c r="G15" s="261"/>
      <c r="H15" s="261"/>
      <c r="I15" s="260" t="s">
        <v>113</v>
      </c>
      <c r="J15" s="261"/>
      <c r="K15" s="261"/>
      <c r="L15" s="258"/>
    </row>
    <row r="16" spans="1:12" x14ac:dyDescent="0.15">
      <c r="A16" s="267"/>
      <c r="B16" s="237"/>
      <c r="C16" s="233"/>
      <c r="D16" s="237"/>
      <c r="E16" s="237"/>
      <c r="F16" s="158">
        <v>3</v>
      </c>
      <c r="G16" s="158">
        <v>1</v>
      </c>
      <c r="H16" s="158">
        <v>2</v>
      </c>
      <c r="I16" s="158">
        <v>3</v>
      </c>
      <c r="J16" s="158">
        <v>1</v>
      </c>
      <c r="K16" s="158">
        <v>2</v>
      </c>
      <c r="L16" s="262"/>
    </row>
    <row r="17" spans="1:12" x14ac:dyDescent="0.15">
      <c r="A17" s="267"/>
      <c r="B17" s="237"/>
      <c r="C17" s="233"/>
      <c r="D17" s="237"/>
      <c r="E17" s="237"/>
      <c r="F17" s="260" t="s">
        <v>116</v>
      </c>
      <c r="G17" s="261"/>
      <c r="H17" s="261"/>
      <c r="I17" s="260" t="s">
        <v>116</v>
      </c>
      <c r="J17" s="261"/>
      <c r="K17" s="261"/>
      <c r="L17" s="262"/>
    </row>
    <row r="18" spans="1:12" x14ac:dyDescent="0.15">
      <c r="A18" s="267"/>
      <c r="B18" s="237"/>
      <c r="C18" s="233"/>
      <c r="D18" s="237"/>
      <c r="E18" s="237"/>
      <c r="F18" s="158">
        <v>3</v>
      </c>
      <c r="G18" s="158">
        <v>0</v>
      </c>
      <c r="H18" s="158">
        <v>3</v>
      </c>
      <c r="I18" s="158">
        <v>3</v>
      </c>
      <c r="J18" s="158">
        <v>0</v>
      </c>
      <c r="K18" s="158">
        <v>3</v>
      </c>
      <c r="L18" s="262"/>
    </row>
    <row r="19" spans="1:12" x14ac:dyDescent="0.15">
      <c r="A19" s="267"/>
      <c r="B19" s="237"/>
      <c r="C19" s="233"/>
      <c r="D19" s="237"/>
      <c r="E19" s="237"/>
      <c r="F19" s="260" t="s">
        <v>157</v>
      </c>
      <c r="G19" s="261"/>
      <c r="H19" s="261"/>
      <c r="I19" s="260" t="s">
        <v>157</v>
      </c>
      <c r="J19" s="261"/>
      <c r="K19" s="261"/>
      <c r="L19" s="262"/>
    </row>
    <row r="20" spans="1:12" x14ac:dyDescent="0.15">
      <c r="A20" s="267"/>
      <c r="B20" s="237"/>
      <c r="C20" s="233"/>
      <c r="D20" s="237"/>
      <c r="E20" s="237"/>
      <c r="F20" s="158">
        <v>3</v>
      </c>
      <c r="G20" s="158">
        <v>0</v>
      </c>
      <c r="H20" s="158">
        <v>3</v>
      </c>
      <c r="I20" s="158">
        <v>3</v>
      </c>
      <c r="J20" s="158">
        <v>0</v>
      </c>
      <c r="K20" s="158">
        <v>3</v>
      </c>
      <c r="L20" s="262"/>
    </row>
    <row r="21" spans="1:12" ht="16.5" customHeight="1" x14ac:dyDescent="0.15">
      <c r="A21" s="267"/>
      <c r="B21" s="237"/>
      <c r="C21" s="233"/>
      <c r="D21" s="237"/>
      <c r="E21" s="237"/>
      <c r="F21" s="260" t="s">
        <v>120</v>
      </c>
      <c r="G21" s="261"/>
      <c r="H21" s="261"/>
      <c r="I21" s="260" t="s">
        <v>120</v>
      </c>
      <c r="J21" s="261"/>
      <c r="K21" s="261"/>
      <c r="L21" s="262"/>
    </row>
    <row r="22" spans="1:12" x14ac:dyDescent="0.15">
      <c r="A22" s="267"/>
      <c r="B22" s="237"/>
      <c r="C22" s="233"/>
      <c r="D22" s="237"/>
      <c r="E22" s="237"/>
      <c r="F22" s="158">
        <v>3</v>
      </c>
      <c r="G22" s="158">
        <v>1</v>
      </c>
      <c r="H22" s="158">
        <v>2</v>
      </c>
      <c r="I22" s="158">
        <v>3</v>
      </c>
      <c r="J22" s="158">
        <v>1</v>
      </c>
      <c r="K22" s="158">
        <v>2</v>
      </c>
      <c r="L22" s="262"/>
    </row>
    <row r="23" spans="1:12" ht="16.5" customHeight="1" x14ac:dyDescent="0.15">
      <c r="A23" s="267"/>
      <c r="B23" s="237"/>
      <c r="C23" s="233"/>
      <c r="D23" s="237"/>
      <c r="E23" s="237"/>
      <c r="F23" s="260" t="s">
        <v>134</v>
      </c>
      <c r="G23" s="261"/>
      <c r="H23" s="261"/>
      <c r="I23" s="260" t="s">
        <v>134</v>
      </c>
      <c r="J23" s="261"/>
      <c r="K23" s="261"/>
      <c r="L23" s="262"/>
    </row>
    <row r="24" spans="1:12" x14ac:dyDescent="0.15">
      <c r="A24" s="267"/>
      <c r="B24" s="237"/>
      <c r="C24" s="233"/>
      <c r="D24" s="237"/>
      <c r="E24" s="237"/>
      <c r="F24" s="158">
        <v>3</v>
      </c>
      <c r="G24" s="158">
        <v>1</v>
      </c>
      <c r="H24" s="158">
        <v>2</v>
      </c>
      <c r="I24" s="158">
        <v>3</v>
      </c>
      <c r="J24" s="158">
        <v>1</v>
      </c>
      <c r="K24" s="158">
        <v>2</v>
      </c>
      <c r="L24" s="262"/>
    </row>
    <row r="25" spans="1:12" ht="16.5" customHeight="1" x14ac:dyDescent="0.15">
      <c r="A25" s="267"/>
      <c r="B25" s="237"/>
      <c r="C25" s="233"/>
      <c r="D25" s="237"/>
      <c r="E25" s="237"/>
      <c r="F25" s="260" t="s">
        <v>158</v>
      </c>
      <c r="G25" s="261"/>
      <c r="H25" s="261"/>
      <c r="I25" s="260"/>
      <c r="J25" s="261"/>
      <c r="K25" s="261"/>
      <c r="L25" s="262"/>
    </row>
    <row r="26" spans="1:12" x14ac:dyDescent="0.15">
      <c r="A26" s="267"/>
      <c r="B26" s="237"/>
      <c r="C26" s="233"/>
      <c r="D26" s="237"/>
      <c r="E26" s="237"/>
      <c r="F26" s="158">
        <v>3</v>
      </c>
      <c r="G26" s="158">
        <v>0</v>
      </c>
      <c r="H26" s="158">
        <v>3</v>
      </c>
      <c r="I26" s="158"/>
      <c r="J26" s="158"/>
      <c r="K26" s="158"/>
      <c r="L26" s="259"/>
    </row>
    <row r="27" spans="1:12" x14ac:dyDescent="0.15">
      <c r="A27" s="267"/>
      <c r="B27" s="237"/>
      <c r="C27" s="231" t="s">
        <v>63</v>
      </c>
      <c r="D27" s="231"/>
      <c r="E27" s="231"/>
      <c r="F27" s="158">
        <v>18</v>
      </c>
      <c r="G27" s="158">
        <v>3</v>
      </c>
      <c r="H27" s="158">
        <v>15</v>
      </c>
      <c r="I27" s="158">
        <v>15</v>
      </c>
      <c r="J27" s="158">
        <v>3</v>
      </c>
      <c r="K27" s="158">
        <v>12</v>
      </c>
      <c r="L27" s="160"/>
    </row>
    <row r="28" spans="1:12" x14ac:dyDescent="0.15">
      <c r="A28" s="267"/>
      <c r="B28" s="237"/>
      <c r="C28" s="232" t="s">
        <v>64</v>
      </c>
      <c r="D28" s="237" t="s">
        <v>62</v>
      </c>
      <c r="E28" s="225"/>
      <c r="F28" s="234"/>
      <c r="G28" s="234"/>
      <c r="H28" s="234"/>
      <c r="I28" s="234"/>
      <c r="J28" s="234"/>
      <c r="K28" s="234"/>
      <c r="L28" s="258"/>
    </row>
    <row r="29" spans="1:12" x14ac:dyDescent="0.15">
      <c r="A29" s="267"/>
      <c r="B29" s="237"/>
      <c r="C29" s="233"/>
      <c r="D29" s="237"/>
      <c r="E29" s="227"/>
      <c r="F29" s="158"/>
      <c r="G29" s="158"/>
      <c r="H29" s="158"/>
      <c r="I29" s="158"/>
      <c r="J29" s="158"/>
      <c r="K29" s="158"/>
      <c r="L29" s="259"/>
    </row>
    <row r="30" spans="1:12" x14ac:dyDescent="0.15">
      <c r="A30" s="267"/>
      <c r="B30" s="237"/>
      <c r="C30" s="233"/>
      <c r="D30" s="237" t="s">
        <v>59</v>
      </c>
      <c r="E30" s="225"/>
      <c r="F30" s="234"/>
      <c r="G30" s="234"/>
      <c r="H30" s="234"/>
      <c r="I30" s="234"/>
      <c r="J30" s="234"/>
      <c r="K30" s="234"/>
      <c r="L30" s="258"/>
    </row>
    <row r="31" spans="1:12" x14ac:dyDescent="0.15">
      <c r="A31" s="267"/>
      <c r="B31" s="237"/>
      <c r="C31" s="233"/>
      <c r="D31" s="237"/>
      <c r="E31" s="226"/>
      <c r="F31" s="158"/>
      <c r="G31" s="158"/>
      <c r="H31" s="158"/>
      <c r="I31" s="158"/>
      <c r="J31" s="158"/>
      <c r="K31" s="158"/>
      <c r="L31" s="262"/>
    </row>
    <row r="32" spans="1:12" x14ac:dyDescent="0.15">
      <c r="A32" s="267"/>
      <c r="B32" s="237"/>
      <c r="C32" s="237" t="s">
        <v>65</v>
      </c>
      <c r="D32" s="237"/>
      <c r="E32" s="237"/>
      <c r="F32" s="158"/>
      <c r="G32" s="158"/>
      <c r="H32" s="158"/>
      <c r="I32" s="158"/>
      <c r="J32" s="158"/>
      <c r="K32" s="158"/>
      <c r="L32" s="160"/>
    </row>
    <row r="33" spans="1:12" x14ac:dyDescent="0.15">
      <c r="A33" s="267"/>
      <c r="B33" s="269" t="s">
        <v>66</v>
      </c>
      <c r="C33" s="270"/>
      <c r="D33" s="270"/>
      <c r="E33" s="271"/>
      <c r="F33" s="162">
        <v>23</v>
      </c>
      <c r="G33" s="162">
        <v>8</v>
      </c>
      <c r="H33" s="162">
        <v>15</v>
      </c>
      <c r="I33" s="162">
        <v>20</v>
      </c>
      <c r="J33" s="162">
        <v>8</v>
      </c>
      <c r="K33" s="162">
        <v>12</v>
      </c>
      <c r="L33" s="160"/>
    </row>
    <row r="34" spans="1:12" x14ac:dyDescent="0.15">
      <c r="A34" s="267"/>
      <c r="B34" s="237">
        <v>2</v>
      </c>
      <c r="C34" s="232" t="s">
        <v>67</v>
      </c>
      <c r="D34" s="237" t="s">
        <v>20</v>
      </c>
      <c r="E34" s="237"/>
      <c r="F34" s="234"/>
      <c r="G34" s="234"/>
      <c r="H34" s="234"/>
      <c r="I34" s="234"/>
      <c r="J34" s="234"/>
      <c r="K34" s="234"/>
      <c r="L34" s="228"/>
    </row>
    <row r="35" spans="1:12" x14ac:dyDescent="0.15">
      <c r="A35" s="267"/>
      <c r="B35" s="237"/>
      <c r="C35" s="233"/>
      <c r="D35" s="237"/>
      <c r="E35" s="237"/>
      <c r="F35" s="158"/>
      <c r="G35" s="158"/>
      <c r="H35" s="158"/>
      <c r="I35" s="158"/>
      <c r="J35" s="158"/>
      <c r="K35" s="158"/>
      <c r="L35" s="230"/>
    </row>
    <row r="36" spans="1:12" ht="16.5" customHeight="1" x14ac:dyDescent="0.15">
      <c r="A36" s="267"/>
      <c r="B36" s="237"/>
      <c r="C36" s="233"/>
      <c r="D36" s="225" t="s">
        <v>59</v>
      </c>
      <c r="E36" s="177"/>
      <c r="F36" s="239" t="s">
        <v>196</v>
      </c>
      <c r="G36" s="240"/>
      <c r="H36" s="241"/>
      <c r="I36" s="260" t="s">
        <v>156</v>
      </c>
      <c r="J36" s="261"/>
      <c r="K36" s="261"/>
      <c r="L36" s="163"/>
    </row>
    <row r="37" spans="1:12" x14ac:dyDescent="0.15">
      <c r="A37" s="267"/>
      <c r="B37" s="237"/>
      <c r="C37" s="233"/>
      <c r="D37" s="226"/>
      <c r="E37" s="177"/>
      <c r="F37" s="158">
        <v>1</v>
      </c>
      <c r="G37" s="158">
        <v>1</v>
      </c>
      <c r="H37" s="158">
        <v>0</v>
      </c>
      <c r="I37" s="158">
        <v>2</v>
      </c>
      <c r="J37" s="158">
        <v>2</v>
      </c>
      <c r="K37" s="158">
        <v>0</v>
      </c>
      <c r="L37" s="163"/>
    </row>
    <row r="38" spans="1:12" x14ac:dyDescent="0.15">
      <c r="A38" s="267"/>
      <c r="B38" s="237"/>
      <c r="C38" s="233"/>
      <c r="D38" s="226"/>
      <c r="E38" s="225"/>
      <c r="F38" s="239" t="s">
        <v>111</v>
      </c>
      <c r="G38" s="240"/>
      <c r="H38" s="241"/>
      <c r="I38" s="239"/>
      <c r="J38" s="240"/>
      <c r="K38" s="241"/>
      <c r="L38" s="238"/>
    </row>
    <row r="39" spans="1:12" x14ac:dyDescent="0.15">
      <c r="A39" s="267"/>
      <c r="B39" s="237"/>
      <c r="C39" s="266"/>
      <c r="D39" s="227"/>
      <c r="E39" s="227"/>
      <c r="F39" s="159">
        <v>2</v>
      </c>
      <c r="G39" s="159">
        <v>2</v>
      </c>
      <c r="H39" s="159">
        <v>0</v>
      </c>
      <c r="I39" s="159"/>
      <c r="J39" s="159"/>
      <c r="K39" s="159"/>
      <c r="L39" s="224"/>
    </row>
    <row r="40" spans="1:12" x14ac:dyDescent="0.15">
      <c r="A40" s="267"/>
      <c r="B40" s="237"/>
      <c r="C40" s="237" t="s">
        <v>60</v>
      </c>
      <c r="D40" s="237"/>
      <c r="E40" s="237"/>
      <c r="F40" s="158">
        <v>3</v>
      </c>
      <c r="G40" s="158">
        <v>3</v>
      </c>
      <c r="H40" s="158">
        <v>0</v>
      </c>
      <c r="I40" s="158">
        <v>2</v>
      </c>
      <c r="J40" s="158">
        <v>2</v>
      </c>
      <c r="K40" s="158">
        <v>0</v>
      </c>
      <c r="L40" s="164"/>
    </row>
    <row r="41" spans="1:12" x14ac:dyDescent="0.15">
      <c r="A41" s="267"/>
      <c r="B41" s="237"/>
      <c r="C41" s="232" t="s">
        <v>61</v>
      </c>
      <c r="D41" s="237" t="s">
        <v>62</v>
      </c>
      <c r="E41" s="237"/>
      <c r="F41" s="263"/>
      <c r="G41" s="264"/>
      <c r="H41" s="265"/>
      <c r="I41" s="263"/>
      <c r="J41" s="264"/>
      <c r="K41" s="265"/>
      <c r="L41" s="238"/>
    </row>
    <row r="42" spans="1:12" x14ac:dyDescent="0.15">
      <c r="A42" s="267"/>
      <c r="B42" s="237"/>
      <c r="C42" s="233"/>
      <c r="D42" s="237"/>
      <c r="E42" s="237"/>
      <c r="F42" s="161"/>
      <c r="G42" s="161"/>
      <c r="H42" s="161"/>
      <c r="I42" s="161"/>
      <c r="J42" s="161"/>
      <c r="K42" s="161"/>
      <c r="L42" s="230"/>
    </row>
    <row r="43" spans="1:12" ht="16.5" customHeight="1" x14ac:dyDescent="0.15">
      <c r="A43" s="267"/>
      <c r="B43" s="237"/>
      <c r="C43" s="233"/>
      <c r="D43" s="237" t="s">
        <v>59</v>
      </c>
      <c r="E43" s="237"/>
      <c r="F43" s="239" t="s">
        <v>159</v>
      </c>
      <c r="G43" s="240"/>
      <c r="H43" s="241"/>
      <c r="I43" s="239" t="s">
        <v>159</v>
      </c>
      <c r="J43" s="240"/>
      <c r="K43" s="241"/>
      <c r="L43" s="228"/>
    </row>
    <row r="44" spans="1:12" x14ac:dyDescent="0.15">
      <c r="A44" s="267"/>
      <c r="B44" s="237"/>
      <c r="C44" s="233"/>
      <c r="D44" s="237"/>
      <c r="E44" s="237"/>
      <c r="F44" s="158">
        <v>3</v>
      </c>
      <c r="G44" s="158">
        <v>1</v>
      </c>
      <c r="H44" s="158">
        <v>2</v>
      </c>
      <c r="I44" s="158">
        <v>3</v>
      </c>
      <c r="J44" s="158">
        <v>1</v>
      </c>
      <c r="K44" s="158">
        <v>2</v>
      </c>
      <c r="L44" s="229"/>
    </row>
    <row r="45" spans="1:12" ht="16.5" customHeight="1" x14ac:dyDescent="0.15">
      <c r="A45" s="267"/>
      <c r="B45" s="237"/>
      <c r="C45" s="233"/>
      <c r="D45" s="237"/>
      <c r="E45" s="237"/>
      <c r="F45" s="239" t="s">
        <v>160</v>
      </c>
      <c r="G45" s="240"/>
      <c r="H45" s="241"/>
      <c r="I45" s="239" t="s">
        <v>160</v>
      </c>
      <c r="J45" s="240"/>
      <c r="K45" s="241"/>
      <c r="L45" s="229"/>
    </row>
    <row r="46" spans="1:12" x14ac:dyDescent="0.15">
      <c r="A46" s="267"/>
      <c r="B46" s="237"/>
      <c r="C46" s="233"/>
      <c r="D46" s="237"/>
      <c r="E46" s="237"/>
      <c r="F46" s="158">
        <v>3</v>
      </c>
      <c r="G46" s="158">
        <v>1</v>
      </c>
      <c r="H46" s="158">
        <v>2</v>
      </c>
      <c r="I46" s="158">
        <v>3</v>
      </c>
      <c r="J46" s="158">
        <v>1</v>
      </c>
      <c r="K46" s="158">
        <v>2</v>
      </c>
      <c r="L46" s="229"/>
    </row>
    <row r="47" spans="1:12" ht="16.5" customHeight="1" x14ac:dyDescent="0.15">
      <c r="A47" s="267"/>
      <c r="B47" s="237"/>
      <c r="C47" s="233"/>
      <c r="D47" s="237"/>
      <c r="E47" s="237"/>
      <c r="F47" s="239" t="s">
        <v>161</v>
      </c>
      <c r="G47" s="240"/>
      <c r="H47" s="241"/>
      <c r="I47" s="239" t="s">
        <v>161</v>
      </c>
      <c r="J47" s="240"/>
      <c r="K47" s="241"/>
      <c r="L47" s="229"/>
    </row>
    <row r="48" spans="1:12" x14ac:dyDescent="0.15">
      <c r="A48" s="267"/>
      <c r="B48" s="237"/>
      <c r="C48" s="233"/>
      <c r="D48" s="237"/>
      <c r="E48" s="237"/>
      <c r="F48" s="158">
        <v>3</v>
      </c>
      <c r="G48" s="158">
        <v>1</v>
      </c>
      <c r="H48" s="158">
        <v>2</v>
      </c>
      <c r="I48" s="158">
        <v>3</v>
      </c>
      <c r="J48" s="158">
        <v>1</v>
      </c>
      <c r="K48" s="158">
        <v>2</v>
      </c>
      <c r="L48" s="229"/>
    </row>
    <row r="49" spans="1:12" x14ac:dyDescent="0.15">
      <c r="A49" s="267"/>
      <c r="B49" s="237"/>
      <c r="C49" s="233"/>
      <c r="D49" s="237"/>
      <c r="E49" s="237"/>
      <c r="F49" s="239" t="s">
        <v>162</v>
      </c>
      <c r="G49" s="240"/>
      <c r="H49" s="241"/>
      <c r="I49" s="239" t="s">
        <v>162</v>
      </c>
      <c r="J49" s="240"/>
      <c r="K49" s="241"/>
      <c r="L49" s="229"/>
    </row>
    <row r="50" spans="1:12" x14ac:dyDescent="0.15">
      <c r="A50" s="267"/>
      <c r="B50" s="237"/>
      <c r="C50" s="233"/>
      <c r="D50" s="237"/>
      <c r="E50" s="237"/>
      <c r="F50" s="158">
        <v>3</v>
      </c>
      <c r="G50" s="158">
        <v>1</v>
      </c>
      <c r="H50" s="158">
        <v>2</v>
      </c>
      <c r="I50" s="158">
        <v>3</v>
      </c>
      <c r="J50" s="158">
        <v>1</v>
      </c>
      <c r="K50" s="158">
        <v>2</v>
      </c>
      <c r="L50" s="229"/>
    </row>
    <row r="51" spans="1:12" ht="16.5" customHeight="1" x14ac:dyDescent="0.15">
      <c r="A51" s="267"/>
      <c r="B51" s="237"/>
      <c r="C51" s="233"/>
      <c r="D51" s="237"/>
      <c r="E51" s="237"/>
      <c r="F51" s="239" t="s">
        <v>127</v>
      </c>
      <c r="G51" s="240"/>
      <c r="H51" s="241"/>
      <c r="I51" s="239" t="s">
        <v>127</v>
      </c>
      <c r="J51" s="240"/>
      <c r="K51" s="241"/>
      <c r="L51" s="229"/>
    </row>
    <row r="52" spans="1:12" x14ac:dyDescent="0.15">
      <c r="A52" s="267"/>
      <c r="B52" s="237"/>
      <c r="C52" s="233"/>
      <c r="D52" s="237"/>
      <c r="E52" s="237"/>
      <c r="F52" s="158">
        <v>3</v>
      </c>
      <c r="G52" s="158">
        <v>1</v>
      </c>
      <c r="H52" s="158">
        <v>2</v>
      </c>
      <c r="I52" s="158">
        <v>3</v>
      </c>
      <c r="J52" s="158">
        <v>1</v>
      </c>
      <c r="K52" s="158">
        <v>2</v>
      </c>
      <c r="L52" s="230"/>
    </row>
    <row r="53" spans="1:12" x14ac:dyDescent="0.15">
      <c r="A53" s="267"/>
      <c r="B53" s="237"/>
      <c r="C53" s="231" t="s">
        <v>63</v>
      </c>
      <c r="D53" s="231"/>
      <c r="E53" s="231"/>
      <c r="F53" s="158">
        <v>15</v>
      </c>
      <c r="G53" s="158">
        <v>5</v>
      </c>
      <c r="H53" s="158">
        <v>10</v>
      </c>
      <c r="I53" s="158">
        <v>15</v>
      </c>
      <c r="J53" s="158">
        <v>5</v>
      </c>
      <c r="K53" s="158">
        <v>10</v>
      </c>
      <c r="L53" s="164"/>
    </row>
    <row r="54" spans="1:12" x14ac:dyDescent="0.15">
      <c r="A54" s="267"/>
      <c r="B54" s="237"/>
      <c r="C54" s="232" t="s">
        <v>64</v>
      </c>
      <c r="D54" s="237" t="s">
        <v>62</v>
      </c>
      <c r="E54" s="225"/>
      <c r="F54" s="234"/>
      <c r="G54" s="234"/>
      <c r="H54" s="234"/>
      <c r="I54" s="234"/>
      <c r="J54" s="234"/>
      <c r="K54" s="234"/>
      <c r="L54" s="235"/>
    </row>
    <row r="55" spans="1:12" x14ac:dyDescent="0.15">
      <c r="A55" s="267"/>
      <c r="B55" s="237"/>
      <c r="C55" s="233"/>
      <c r="D55" s="237"/>
      <c r="E55" s="227"/>
      <c r="F55" s="158"/>
      <c r="G55" s="158"/>
      <c r="H55" s="158"/>
      <c r="I55" s="158"/>
      <c r="J55" s="158"/>
      <c r="K55" s="158"/>
      <c r="L55" s="236"/>
    </row>
    <row r="56" spans="1:12" x14ac:dyDescent="0.15">
      <c r="A56" s="267"/>
      <c r="B56" s="237"/>
      <c r="C56" s="233"/>
      <c r="D56" s="237" t="s">
        <v>59</v>
      </c>
      <c r="E56" s="225"/>
      <c r="F56" s="239" t="s">
        <v>163</v>
      </c>
      <c r="G56" s="240"/>
      <c r="H56" s="241"/>
      <c r="I56" s="239" t="s">
        <v>163</v>
      </c>
      <c r="J56" s="240"/>
      <c r="K56" s="241"/>
      <c r="L56" s="238"/>
    </row>
    <row r="57" spans="1:12" x14ac:dyDescent="0.15">
      <c r="A57" s="267"/>
      <c r="B57" s="237"/>
      <c r="C57" s="233"/>
      <c r="D57" s="237"/>
      <c r="E57" s="226"/>
      <c r="F57" s="158">
        <v>3</v>
      </c>
      <c r="G57" s="158">
        <v>3</v>
      </c>
      <c r="H57" s="158">
        <v>0</v>
      </c>
      <c r="I57" s="158">
        <v>3</v>
      </c>
      <c r="J57" s="158">
        <v>3</v>
      </c>
      <c r="K57" s="158">
        <v>0</v>
      </c>
      <c r="L57" s="224"/>
    </row>
    <row r="58" spans="1:12" x14ac:dyDescent="0.15">
      <c r="A58" s="267"/>
      <c r="B58" s="237"/>
      <c r="C58" s="233"/>
      <c r="D58" s="237"/>
      <c r="E58" s="226"/>
      <c r="F58" s="242"/>
      <c r="G58" s="243"/>
      <c r="H58" s="244"/>
      <c r="I58" s="242"/>
      <c r="J58" s="243"/>
      <c r="K58" s="244"/>
      <c r="L58" s="224"/>
    </row>
    <row r="59" spans="1:12" x14ac:dyDescent="0.15">
      <c r="A59" s="267"/>
      <c r="B59" s="237"/>
      <c r="C59" s="233"/>
      <c r="D59" s="237"/>
      <c r="E59" s="227"/>
      <c r="F59" s="158"/>
      <c r="G59" s="158"/>
      <c r="H59" s="158"/>
      <c r="I59" s="158"/>
      <c r="J59" s="158"/>
      <c r="K59" s="158"/>
      <c r="L59" s="230"/>
    </row>
    <row r="60" spans="1:12" x14ac:dyDescent="0.15">
      <c r="A60" s="267"/>
      <c r="B60" s="237"/>
      <c r="C60" s="237" t="s">
        <v>65</v>
      </c>
      <c r="D60" s="237"/>
      <c r="E60" s="237"/>
      <c r="F60" s="158">
        <v>3</v>
      </c>
      <c r="G60" s="158">
        <v>3</v>
      </c>
      <c r="H60" s="158">
        <v>0</v>
      </c>
      <c r="I60" s="158">
        <v>3</v>
      </c>
      <c r="J60" s="158">
        <v>3</v>
      </c>
      <c r="K60" s="158">
        <v>0</v>
      </c>
      <c r="L60" s="164"/>
    </row>
    <row r="61" spans="1:12" x14ac:dyDescent="0.15">
      <c r="A61" s="268"/>
      <c r="B61" s="272" t="s">
        <v>66</v>
      </c>
      <c r="C61" s="272"/>
      <c r="D61" s="272"/>
      <c r="E61" s="272"/>
      <c r="F61" s="162">
        <v>21</v>
      </c>
      <c r="G61" s="162">
        <v>11</v>
      </c>
      <c r="H61" s="162">
        <v>10</v>
      </c>
      <c r="I61" s="162">
        <v>20</v>
      </c>
      <c r="J61" s="162">
        <v>10</v>
      </c>
      <c r="K61" s="162">
        <v>10</v>
      </c>
      <c r="L61" s="165"/>
    </row>
    <row r="62" spans="1:12" ht="16.5" customHeight="1" x14ac:dyDescent="0.15">
      <c r="A62" s="286">
        <v>2</v>
      </c>
      <c r="B62" s="237">
        <v>1</v>
      </c>
      <c r="C62" s="232" t="s">
        <v>67</v>
      </c>
      <c r="D62" s="237" t="s">
        <v>20</v>
      </c>
      <c r="E62" s="237"/>
      <c r="F62" s="234"/>
      <c r="G62" s="234"/>
      <c r="H62" s="234"/>
      <c r="I62" s="234"/>
      <c r="J62" s="234"/>
      <c r="K62" s="234"/>
      <c r="L62" s="258"/>
    </row>
    <row r="63" spans="1:12" x14ac:dyDescent="0.15">
      <c r="A63" s="267"/>
      <c r="B63" s="237"/>
      <c r="C63" s="233"/>
      <c r="D63" s="237"/>
      <c r="E63" s="237"/>
      <c r="F63" s="158"/>
      <c r="G63" s="158"/>
      <c r="H63" s="158"/>
      <c r="I63" s="158"/>
      <c r="J63" s="158"/>
      <c r="K63" s="158"/>
      <c r="L63" s="259"/>
    </row>
    <row r="64" spans="1:12" ht="16.5" customHeight="1" x14ac:dyDescent="0.15">
      <c r="A64" s="267"/>
      <c r="B64" s="237"/>
      <c r="C64" s="233"/>
      <c r="D64" s="225" t="s">
        <v>59</v>
      </c>
      <c r="E64" s="225"/>
      <c r="F64" s="239" t="s">
        <v>174</v>
      </c>
      <c r="G64" s="240"/>
      <c r="H64" s="241"/>
      <c r="I64" s="239" t="s">
        <v>201</v>
      </c>
      <c r="J64" s="240"/>
      <c r="K64" s="241"/>
      <c r="L64" s="258"/>
    </row>
    <row r="65" spans="1:12" x14ac:dyDescent="0.15">
      <c r="A65" s="267"/>
      <c r="B65" s="237"/>
      <c r="C65" s="233"/>
      <c r="D65" s="226"/>
      <c r="E65" s="226"/>
      <c r="F65" s="159">
        <v>2</v>
      </c>
      <c r="G65" s="159">
        <v>2</v>
      </c>
      <c r="H65" s="159">
        <v>0</v>
      </c>
      <c r="I65" s="159">
        <v>2</v>
      </c>
      <c r="J65" s="159">
        <v>2</v>
      </c>
      <c r="K65" s="159">
        <v>0</v>
      </c>
      <c r="L65" s="259"/>
    </row>
    <row r="66" spans="1:12" x14ac:dyDescent="0.15">
      <c r="A66" s="267"/>
      <c r="B66" s="237"/>
      <c r="C66" s="233"/>
      <c r="D66" s="226"/>
      <c r="E66" s="226"/>
      <c r="F66" s="239" t="s">
        <v>112</v>
      </c>
      <c r="G66" s="240"/>
      <c r="H66" s="241"/>
      <c r="I66" s="239" t="s">
        <v>202</v>
      </c>
      <c r="J66" s="240"/>
      <c r="K66" s="241"/>
      <c r="L66" s="166"/>
    </row>
    <row r="67" spans="1:12" x14ac:dyDescent="0.15">
      <c r="A67" s="267"/>
      <c r="B67" s="237"/>
      <c r="C67" s="233"/>
      <c r="D67" s="226"/>
      <c r="E67" s="226"/>
      <c r="F67" s="239"/>
      <c r="G67" s="240"/>
      <c r="H67" s="241"/>
      <c r="I67" s="159">
        <v>2</v>
      </c>
      <c r="J67" s="159">
        <v>2</v>
      </c>
      <c r="K67" s="159">
        <v>0</v>
      </c>
      <c r="L67" s="166"/>
    </row>
    <row r="68" spans="1:12" x14ac:dyDescent="0.15">
      <c r="A68" s="267"/>
      <c r="B68" s="237"/>
      <c r="C68" s="233"/>
      <c r="D68" s="226"/>
      <c r="E68" s="226"/>
      <c r="F68" s="159"/>
      <c r="G68" s="159"/>
      <c r="H68" s="159"/>
      <c r="I68" s="239" t="s">
        <v>203</v>
      </c>
      <c r="J68" s="240"/>
      <c r="K68" s="241"/>
      <c r="L68" s="166"/>
    </row>
    <row r="69" spans="1:12" x14ac:dyDescent="0.15">
      <c r="A69" s="267"/>
      <c r="B69" s="237"/>
      <c r="C69" s="266"/>
      <c r="D69" s="227"/>
      <c r="E69" s="227"/>
      <c r="F69" s="159">
        <v>2</v>
      </c>
      <c r="G69" s="159">
        <v>2</v>
      </c>
      <c r="H69" s="159">
        <v>0</v>
      </c>
      <c r="I69" s="159">
        <v>2</v>
      </c>
      <c r="J69" s="159">
        <v>2</v>
      </c>
      <c r="K69" s="159">
        <v>0</v>
      </c>
      <c r="L69" s="166"/>
    </row>
    <row r="70" spans="1:12" x14ac:dyDescent="0.15">
      <c r="A70" s="267"/>
      <c r="B70" s="237"/>
      <c r="C70" s="237" t="s">
        <v>60</v>
      </c>
      <c r="D70" s="237"/>
      <c r="E70" s="237"/>
      <c r="F70" s="158">
        <v>4</v>
      </c>
      <c r="G70" s="158">
        <v>4</v>
      </c>
      <c r="H70" s="158">
        <v>0</v>
      </c>
      <c r="I70" s="158">
        <v>6</v>
      </c>
      <c r="J70" s="158">
        <v>6</v>
      </c>
      <c r="K70" s="158">
        <v>0</v>
      </c>
      <c r="L70" s="160"/>
    </row>
    <row r="71" spans="1:12" x14ac:dyDescent="0.15">
      <c r="A71" s="267"/>
      <c r="B71" s="237"/>
      <c r="C71" s="232" t="s">
        <v>61</v>
      </c>
      <c r="D71" s="237" t="s">
        <v>62</v>
      </c>
      <c r="E71" s="237"/>
      <c r="F71" s="263"/>
      <c r="G71" s="264"/>
      <c r="H71" s="265"/>
      <c r="I71" s="263"/>
      <c r="J71" s="264"/>
      <c r="K71" s="265"/>
      <c r="L71" s="258"/>
    </row>
    <row r="72" spans="1:12" x14ac:dyDescent="0.15">
      <c r="A72" s="267"/>
      <c r="B72" s="237"/>
      <c r="C72" s="233"/>
      <c r="D72" s="237"/>
      <c r="E72" s="237"/>
      <c r="F72" s="161"/>
      <c r="G72" s="161"/>
      <c r="H72" s="161"/>
      <c r="I72" s="161"/>
      <c r="J72" s="161"/>
      <c r="K72" s="161"/>
      <c r="L72" s="259"/>
    </row>
    <row r="73" spans="1:12" ht="16.5" customHeight="1" x14ac:dyDescent="0.15">
      <c r="A73" s="267"/>
      <c r="B73" s="237"/>
      <c r="C73" s="233"/>
      <c r="D73" s="237" t="s">
        <v>59</v>
      </c>
      <c r="E73" s="237"/>
      <c r="F73" s="239" t="s">
        <v>128</v>
      </c>
      <c r="G73" s="240"/>
      <c r="H73" s="241"/>
      <c r="I73" s="239" t="s">
        <v>128</v>
      </c>
      <c r="J73" s="240"/>
      <c r="K73" s="241"/>
      <c r="L73" s="258"/>
    </row>
    <row r="74" spans="1:12" x14ac:dyDescent="0.15">
      <c r="A74" s="267"/>
      <c r="B74" s="237"/>
      <c r="C74" s="233"/>
      <c r="D74" s="237"/>
      <c r="E74" s="237"/>
      <c r="F74" s="158">
        <v>3</v>
      </c>
      <c r="G74" s="158">
        <v>0</v>
      </c>
      <c r="H74" s="158">
        <v>3</v>
      </c>
      <c r="I74" s="158">
        <v>3</v>
      </c>
      <c r="J74" s="158">
        <v>0</v>
      </c>
      <c r="K74" s="158">
        <v>3</v>
      </c>
      <c r="L74" s="262"/>
    </row>
    <row r="75" spans="1:12" x14ac:dyDescent="0.15">
      <c r="A75" s="267"/>
      <c r="B75" s="237"/>
      <c r="C75" s="233"/>
      <c r="D75" s="237"/>
      <c r="E75" s="237"/>
      <c r="F75" s="239" t="s">
        <v>164</v>
      </c>
      <c r="G75" s="240"/>
      <c r="H75" s="241"/>
      <c r="I75" s="239" t="s">
        <v>164</v>
      </c>
      <c r="J75" s="240"/>
      <c r="K75" s="241"/>
      <c r="L75" s="262"/>
    </row>
    <row r="76" spans="1:12" x14ac:dyDescent="0.15">
      <c r="A76" s="267"/>
      <c r="B76" s="237"/>
      <c r="C76" s="233"/>
      <c r="D76" s="237"/>
      <c r="E76" s="237"/>
      <c r="F76" s="158">
        <v>3</v>
      </c>
      <c r="G76" s="158">
        <v>1</v>
      </c>
      <c r="H76" s="158">
        <v>2</v>
      </c>
      <c r="I76" s="158">
        <v>3</v>
      </c>
      <c r="J76" s="158">
        <v>1</v>
      </c>
      <c r="K76" s="158">
        <v>2</v>
      </c>
      <c r="L76" s="262"/>
    </row>
    <row r="77" spans="1:12" x14ac:dyDescent="0.15">
      <c r="A77" s="267"/>
      <c r="B77" s="237"/>
      <c r="C77" s="233"/>
      <c r="D77" s="237"/>
      <c r="E77" s="237"/>
      <c r="F77" s="239" t="s">
        <v>165</v>
      </c>
      <c r="G77" s="240"/>
      <c r="H77" s="241"/>
      <c r="I77" s="239" t="s">
        <v>122</v>
      </c>
      <c r="J77" s="240"/>
      <c r="K77" s="241"/>
      <c r="L77" s="262"/>
    </row>
    <row r="78" spans="1:12" x14ac:dyDescent="0.15">
      <c r="A78" s="267"/>
      <c r="B78" s="237"/>
      <c r="C78" s="233"/>
      <c r="D78" s="237"/>
      <c r="E78" s="237"/>
      <c r="F78" s="158">
        <v>3</v>
      </c>
      <c r="G78" s="158">
        <v>0</v>
      </c>
      <c r="H78" s="158">
        <v>3</v>
      </c>
      <c r="I78" s="158">
        <v>3</v>
      </c>
      <c r="J78" s="158">
        <v>0</v>
      </c>
      <c r="K78" s="158">
        <v>3</v>
      </c>
      <c r="L78" s="262"/>
    </row>
    <row r="79" spans="1:12" ht="16.5" customHeight="1" x14ac:dyDescent="0.15">
      <c r="A79" s="267"/>
      <c r="B79" s="237"/>
      <c r="C79" s="233"/>
      <c r="D79" s="237"/>
      <c r="E79" s="237"/>
      <c r="F79" s="239" t="s">
        <v>166</v>
      </c>
      <c r="G79" s="240"/>
      <c r="H79" s="241"/>
      <c r="I79" s="239" t="s">
        <v>166</v>
      </c>
      <c r="J79" s="240"/>
      <c r="K79" s="241"/>
      <c r="L79" s="262"/>
    </row>
    <row r="80" spans="1:12" x14ac:dyDescent="0.15">
      <c r="A80" s="267"/>
      <c r="B80" s="237"/>
      <c r="C80" s="233"/>
      <c r="D80" s="237"/>
      <c r="E80" s="237"/>
      <c r="F80" s="158">
        <v>3</v>
      </c>
      <c r="G80" s="158">
        <v>1</v>
      </c>
      <c r="H80" s="158">
        <v>2</v>
      </c>
      <c r="I80" s="158">
        <v>3</v>
      </c>
      <c r="J80" s="158">
        <v>1</v>
      </c>
      <c r="K80" s="158">
        <v>2</v>
      </c>
      <c r="L80" s="262"/>
    </row>
    <row r="81" spans="1:12" ht="16.5" customHeight="1" x14ac:dyDescent="0.15">
      <c r="A81" s="267"/>
      <c r="B81" s="237"/>
      <c r="C81" s="233"/>
      <c r="D81" s="237"/>
      <c r="E81" s="237"/>
      <c r="F81" s="239" t="s">
        <v>167</v>
      </c>
      <c r="G81" s="240"/>
      <c r="H81" s="241"/>
      <c r="I81" s="239" t="s">
        <v>167</v>
      </c>
      <c r="J81" s="240"/>
      <c r="K81" s="241"/>
      <c r="L81" s="262"/>
    </row>
    <row r="82" spans="1:12" x14ac:dyDescent="0.15">
      <c r="A82" s="267"/>
      <c r="B82" s="237"/>
      <c r="C82" s="233"/>
      <c r="D82" s="237"/>
      <c r="E82" s="237"/>
      <c r="F82" s="158">
        <v>3</v>
      </c>
      <c r="G82" s="158">
        <v>1</v>
      </c>
      <c r="H82" s="158">
        <v>2</v>
      </c>
      <c r="I82" s="158">
        <v>3</v>
      </c>
      <c r="J82" s="158">
        <v>1</v>
      </c>
      <c r="K82" s="158">
        <v>2</v>
      </c>
      <c r="L82" s="259"/>
    </row>
    <row r="83" spans="1:12" x14ac:dyDescent="0.15">
      <c r="A83" s="267"/>
      <c r="B83" s="237"/>
      <c r="C83" s="231" t="s">
        <v>63</v>
      </c>
      <c r="D83" s="231"/>
      <c r="E83" s="231"/>
      <c r="F83" s="158">
        <v>15</v>
      </c>
      <c r="G83" s="158">
        <v>3</v>
      </c>
      <c r="H83" s="158">
        <v>12</v>
      </c>
      <c r="I83" s="158">
        <v>15</v>
      </c>
      <c r="J83" s="158">
        <v>3</v>
      </c>
      <c r="K83" s="158">
        <v>12</v>
      </c>
      <c r="L83" s="160"/>
    </row>
    <row r="84" spans="1:12" x14ac:dyDescent="0.15">
      <c r="A84" s="267"/>
      <c r="B84" s="237"/>
      <c r="C84" s="232" t="s">
        <v>64</v>
      </c>
      <c r="D84" s="237" t="s">
        <v>62</v>
      </c>
      <c r="E84" s="225"/>
      <c r="F84" s="234"/>
      <c r="G84" s="234"/>
      <c r="H84" s="234"/>
      <c r="I84" s="234"/>
      <c r="J84" s="234"/>
      <c r="K84" s="234"/>
      <c r="L84" s="258"/>
    </row>
    <row r="85" spans="1:12" x14ac:dyDescent="0.15">
      <c r="A85" s="267"/>
      <c r="B85" s="237"/>
      <c r="C85" s="233"/>
      <c r="D85" s="237"/>
      <c r="E85" s="227"/>
      <c r="F85" s="158"/>
      <c r="G85" s="158"/>
      <c r="H85" s="158"/>
      <c r="I85" s="158"/>
      <c r="J85" s="158"/>
      <c r="K85" s="158"/>
      <c r="L85" s="259"/>
    </row>
    <row r="86" spans="1:12" ht="16.5" customHeight="1" x14ac:dyDescent="0.15">
      <c r="A86" s="267"/>
      <c r="B86" s="237"/>
      <c r="C86" s="233"/>
      <c r="D86" s="237" t="s">
        <v>59</v>
      </c>
      <c r="E86" s="225"/>
      <c r="F86" s="239" t="s">
        <v>136</v>
      </c>
      <c r="G86" s="240"/>
      <c r="H86" s="241"/>
      <c r="I86" s="239"/>
      <c r="J86" s="240"/>
      <c r="K86" s="241"/>
      <c r="L86" s="258"/>
    </row>
    <row r="87" spans="1:12" x14ac:dyDescent="0.15">
      <c r="A87" s="267"/>
      <c r="B87" s="237"/>
      <c r="C87" s="233"/>
      <c r="D87" s="237"/>
      <c r="E87" s="227"/>
      <c r="F87" s="158">
        <v>1</v>
      </c>
      <c r="G87" s="158">
        <v>1</v>
      </c>
      <c r="H87" s="158">
        <v>0</v>
      </c>
      <c r="I87" s="158"/>
      <c r="J87" s="158"/>
      <c r="K87" s="158"/>
      <c r="L87" s="259"/>
    </row>
    <row r="88" spans="1:12" x14ac:dyDescent="0.15">
      <c r="A88" s="267"/>
      <c r="B88" s="237"/>
      <c r="C88" s="237" t="s">
        <v>65</v>
      </c>
      <c r="D88" s="237"/>
      <c r="E88" s="237"/>
      <c r="F88" s="158">
        <v>1</v>
      </c>
      <c r="G88" s="158">
        <v>1</v>
      </c>
      <c r="H88" s="158">
        <v>0</v>
      </c>
      <c r="I88" s="158"/>
      <c r="J88" s="158"/>
      <c r="K88" s="158"/>
      <c r="L88" s="160"/>
    </row>
    <row r="89" spans="1:12" x14ac:dyDescent="0.15">
      <c r="A89" s="267"/>
      <c r="B89" s="269" t="s">
        <v>66</v>
      </c>
      <c r="C89" s="270"/>
      <c r="D89" s="270"/>
      <c r="E89" s="271"/>
      <c r="F89" s="162">
        <v>20</v>
      </c>
      <c r="G89" s="162">
        <v>8</v>
      </c>
      <c r="H89" s="162">
        <v>12</v>
      </c>
      <c r="I89" s="162">
        <v>21</v>
      </c>
      <c r="J89" s="162">
        <v>9</v>
      </c>
      <c r="K89" s="162">
        <v>12</v>
      </c>
      <c r="L89" s="160"/>
    </row>
    <row r="90" spans="1:12" ht="16.5" customHeight="1" x14ac:dyDescent="0.15">
      <c r="A90" s="267"/>
      <c r="B90" s="237">
        <v>2</v>
      </c>
      <c r="C90" s="232" t="s">
        <v>67</v>
      </c>
      <c r="D90" s="237" t="s">
        <v>20</v>
      </c>
      <c r="E90" s="237"/>
      <c r="F90" s="234"/>
      <c r="G90" s="234"/>
      <c r="H90" s="234"/>
      <c r="I90" s="234"/>
      <c r="J90" s="234"/>
      <c r="K90" s="234"/>
      <c r="L90" s="228"/>
    </row>
    <row r="91" spans="1:12" x14ac:dyDescent="0.15">
      <c r="A91" s="267"/>
      <c r="B91" s="237"/>
      <c r="C91" s="233"/>
      <c r="D91" s="237"/>
      <c r="E91" s="237"/>
      <c r="F91" s="158"/>
      <c r="G91" s="158"/>
      <c r="H91" s="158"/>
      <c r="I91" s="158"/>
      <c r="J91" s="158"/>
      <c r="K91" s="158"/>
      <c r="L91" s="230"/>
    </row>
    <row r="92" spans="1:12" x14ac:dyDescent="0.15">
      <c r="A92" s="267"/>
      <c r="B92" s="237"/>
      <c r="C92" s="233"/>
      <c r="D92" s="237" t="s">
        <v>59</v>
      </c>
      <c r="E92" s="225"/>
      <c r="F92" s="273"/>
      <c r="G92" s="274"/>
      <c r="H92" s="275"/>
      <c r="I92" s="273"/>
      <c r="J92" s="274"/>
      <c r="K92" s="275"/>
      <c r="L92" s="238"/>
    </row>
    <row r="93" spans="1:12" x14ac:dyDescent="0.15">
      <c r="A93" s="267"/>
      <c r="B93" s="237"/>
      <c r="C93" s="266"/>
      <c r="D93" s="237"/>
      <c r="E93" s="227"/>
      <c r="F93" s="159"/>
      <c r="G93" s="159"/>
      <c r="H93" s="159"/>
      <c r="I93" s="159"/>
      <c r="J93" s="159"/>
      <c r="K93" s="159"/>
      <c r="L93" s="224"/>
    </row>
    <row r="94" spans="1:12" x14ac:dyDescent="0.15">
      <c r="A94" s="267"/>
      <c r="B94" s="237"/>
      <c r="C94" s="237" t="s">
        <v>60</v>
      </c>
      <c r="D94" s="237"/>
      <c r="E94" s="237"/>
      <c r="F94" s="158"/>
      <c r="G94" s="158"/>
      <c r="H94" s="158"/>
      <c r="I94" s="158"/>
      <c r="J94" s="158"/>
      <c r="K94" s="158"/>
      <c r="L94" s="164"/>
    </row>
    <row r="95" spans="1:12" ht="16.5" customHeight="1" x14ac:dyDescent="0.15">
      <c r="A95" s="267"/>
      <c r="B95" s="237"/>
      <c r="C95" s="233"/>
      <c r="D95" s="237" t="s">
        <v>109</v>
      </c>
      <c r="E95" s="237"/>
      <c r="F95" s="263"/>
      <c r="G95" s="264"/>
      <c r="H95" s="265"/>
      <c r="I95" s="239"/>
      <c r="J95" s="240"/>
      <c r="K95" s="241"/>
      <c r="L95" s="224"/>
    </row>
    <row r="96" spans="1:12" ht="16.5" customHeight="1" x14ac:dyDescent="0.15">
      <c r="A96" s="267"/>
      <c r="B96" s="237"/>
      <c r="C96" s="233"/>
      <c r="D96" s="237"/>
      <c r="E96" s="237"/>
      <c r="F96" s="161"/>
      <c r="G96" s="161"/>
      <c r="H96" s="161"/>
      <c r="I96" s="161"/>
      <c r="J96" s="161"/>
      <c r="K96" s="161"/>
      <c r="L96" s="224"/>
    </row>
    <row r="97" spans="1:12" ht="16.5" customHeight="1" x14ac:dyDescent="0.15">
      <c r="A97" s="267"/>
      <c r="B97" s="237"/>
      <c r="C97" s="233"/>
      <c r="D97" s="225" t="s">
        <v>59</v>
      </c>
      <c r="E97" s="225"/>
      <c r="F97" s="239" t="s">
        <v>168</v>
      </c>
      <c r="G97" s="240"/>
      <c r="H97" s="241"/>
      <c r="I97" s="239" t="s">
        <v>168</v>
      </c>
      <c r="J97" s="240"/>
      <c r="K97" s="241"/>
      <c r="L97" s="163"/>
    </row>
    <row r="98" spans="1:12" ht="16.5" customHeight="1" x14ac:dyDescent="0.15">
      <c r="A98" s="267"/>
      <c r="B98" s="237"/>
      <c r="C98" s="233"/>
      <c r="D98" s="226"/>
      <c r="E98" s="226"/>
      <c r="F98" s="161">
        <v>1</v>
      </c>
      <c r="G98" s="161">
        <v>1</v>
      </c>
      <c r="H98" s="161">
        <v>0</v>
      </c>
      <c r="I98" s="161">
        <v>1</v>
      </c>
      <c r="J98" s="161">
        <v>1</v>
      </c>
      <c r="K98" s="161">
        <v>0</v>
      </c>
      <c r="L98" s="163"/>
    </row>
    <row r="99" spans="1:12" ht="16.5" customHeight="1" x14ac:dyDescent="0.15">
      <c r="A99" s="267"/>
      <c r="B99" s="237"/>
      <c r="C99" s="233"/>
      <c r="D99" s="226"/>
      <c r="E99" s="226"/>
      <c r="F99" s="178"/>
      <c r="G99" s="179"/>
      <c r="H99" s="180"/>
      <c r="I99" s="239" t="s">
        <v>130</v>
      </c>
      <c r="J99" s="240"/>
      <c r="K99" s="241"/>
      <c r="L99" s="163"/>
    </row>
    <row r="100" spans="1:12" ht="16.5" customHeight="1" x14ac:dyDescent="0.15">
      <c r="A100" s="267"/>
      <c r="B100" s="237"/>
      <c r="C100" s="233"/>
      <c r="D100" s="226"/>
      <c r="E100" s="226"/>
      <c r="F100" s="178"/>
      <c r="G100" s="179"/>
      <c r="H100" s="180"/>
      <c r="I100" s="158">
        <v>3</v>
      </c>
      <c r="J100" s="158">
        <v>0</v>
      </c>
      <c r="K100" s="158">
        <v>3</v>
      </c>
      <c r="L100" s="163"/>
    </row>
    <row r="101" spans="1:12" x14ac:dyDescent="0.15">
      <c r="A101" s="267"/>
      <c r="B101" s="237"/>
      <c r="C101" s="233"/>
      <c r="D101" s="226"/>
      <c r="E101" s="226"/>
      <c r="F101" s="239" t="s">
        <v>183</v>
      </c>
      <c r="G101" s="240"/>
      <c r="H101" s="241"/>
      <c r="I101" s="239" t="s">
        <v>183</v>
      </c>
      <c r="J101" s="240"/>
      <c r="K101" s="241"/>
      <c r="L101" s="228"/>
    </row>
    <row r="102" spans="1:12" x14ac:dyDescent="0.15">
      <c r="A102" s="267"/>
      <c r="B102" s="237"/>
      <c r="C102" s="233"/>
      <c r="D102" s="226"/>
      <c r="E102" s="226"/>
      <c r="F102" s="158">
        <v>3</v>
      </c>
      <c r="G102" s="158">
        <v>0</v>
      </c>
      <c r="H102" s="158">
        <v>3</v>
      </c>
      <c r="I102" s="158">
        <v>3</v>
      </c>
      <c r="J102" s="158">
        <v>0</v>
      </c>
      <c r="K102" s="158">
        <v>3</v>
      </c>
      <c r="L102" s="229"/>
    </row>
    <row r="103" spans="1:12" ht="16.5" customHeight="1" x14ac:dyDescent="0.15">
      <c r="A103" s="267"/>
      <c r="B103" s="237"/>
      <c r="C103" s="233"/>
      <c r="D103" s="226"/>
      <c r="E103" s="226"/>
      <c r="F103" s="239" t="s">
        <v>184</v>
      </c>
      <c r="G103" s="240"/>
      <c r="H103" s="241"/>
      <c r="I103" s="239" t="s">
        <v>184</v>
      </c>
      <c r="J103" s="240"/>
      <c r="K103" s="241"/>
      <c r="L103" s="229"/>
    </row>
    <row r="104" spans="1:12" x14ac:dyDescent="0.15">
      <c r="A104" s="267"/>
      <c r="B104" s="237"/>
      <c r="C104" s="233"/>
      <c r="D104" s="227"/>
      <c r="E104" s="227"/>
      <c r="F104" s="158">
        <v>3</v>
      </c>
      <c r="G104" s="158">
        <v>1</v>
      </c>
      <c r="H104" s="158">
        <v>2</v>
      </c>
      <c r="I104" s="158">
        <v>3</v>
      </c>
      <c r="J104" s="158">
        <v>1</v>
      </c>
      <c r="K104" s="158">
        <v>2</v>
      </c>
      <c r="L104" s="230"/>
    </row>
    <row r="105" spans="1:12" x14ac:dyDescent="0.15">
      <c r="A105" s="267"/>
      <c r="B105" s="237"/>
      <c r="C105" s="231" t="s">
        <v>68</v>
      </c>
      <c r="D105" s="231"/>
      <c r="E105" s="231"/>
      <c r="F105" s="158">
        <v>7</v>
      </c>
      <c r="G105" s="158">
        <v>2</v>
      </c>
      <c r="H105" s="158">
        <v>5</v>
      </c>
      <c r="I105" s="158">
        <v>10</v>
      </c>
      <c r="J105" s="158">
        <v>2</v>
      </c>
      <c r="K105" s="158">
        <v>8</v>
      </c>
      <c r="L105" s="164"/>
    </row>
    <row r="106" spans="1:12" x14ac:dyDescent="0.15">
      <c r="A106" s="267"/>
      <c r="B106" s="237"/>
      <c r="C106" s="232" t="s">
        <v>69</v>
      </c>
      <c r="D106" s="225" t="s">
        <v>70</v>
      </c>
      <c r="E106" s="225"/>
      <c r="F106" s="234"/>
      <c r="G106" s="234"/>
      <c r="H106" s="234"/>
      <c r="I106" s="234"/>
      <c r="J106" s="234"/>
      <c r="K106" s="234"/>
      <c r="L106" s="235"/>
    </row>
    <row r="107" spans="1:12" x14ac:dyDescent="0.15">
      <c r="A107" s="267"/>
      <c r="B107" s="237"/>
      <c r="C107" s="233"/>
      <c r="D107" s="226"/>
      <c r="E107" s="226"/>
      <c r="F107" s="158"/>
      <c r="G107" s="158"/>
      <c r="H107" s="158"/>
      <c r="I107" s="158"/>
      <c r="J107" s="158"/>
      <c r="K107" s="158"/>
      <c r="L107" s="236"/>
    </row>
    <row r="108" spans="1:12" ht="16.5" customHeight="1" x14ac:dyDescent="0.15">
      <c r="A108" s="267"/>
      <c r="B108" s="237"/>
      <c r="C108" s="233"/>
      <c r="D108" s="226"/>
      <c r="E108" s="226"/>
      <c r="F108" s="239" t="s">
        <v>152</v>
      </c>
      <c r="G108" s="240"/>
      <c r="H108" s="241"/>
      <c r="I108" s="239" t="s">
        <v>152</v>
      </c>
      <c r="J108" s="240"/>
      <c r="K108" s="241"/>
      <c r="L108" s="168"/>
    </row>
    <row r="109" spans="1:12" x14ac:dyDescent="0.15">
      <c r="A109" s="267"/>
      <c r="B109" s="237"/>
      <c r="C109" s="233"/>
      <c r="D109" s="227"/>
      <c r="E109" s="227"/>
      <c r="F109" s="158">
        <v>3</v>
      </c>
      <c r="G109" s="158">
        <v>0</v>
      </c>
      <c r="H109" s="158">
        <v>0</v>
      </c>
      <c r="I109" s="158">
        <v>3</v>
      </c>
      <c r="J109" s="158">
        <v>0</v>
      </c>
      <c r="K109" s="158">
        <v>0</v>
      </c>
      <c r="L109" s="168"/>
    </row>
    <row r="110" spans="1:12" x14ac:dyDescent="0.15">
      <c r="A110" s="267"/>
      <c r="B110" s="237"/>
      <c r="C110" s="233"/>
      <c r="D110" s="237" t="s">
        <v>71</v>
      </c>
      <c r="E110" s="225"/>
      <c r="F110" s="239" t="s">
        <v>139</v>
      </c>
      <c r="G110" s="240"/>
      <c r="H110" s="241"/>
      <c r="I110" s="239" t="s">
        <v>139</v>
      </c>
      <c r="J110" s="240"/>
      <c r="K110" s="241"/>
      <c r="L110" s="238"/>
    </row>
    <row r="111" spans="1:12" x14ac:dyDescent="0.15">
      <c r="A111" s="267"/>
      <c r="B111" s="237"/>
      <c r="C111" s="233"/>
      <c r="D111" s="237"/>
      <c r="E111" s="226"/>
      <c r="F111" s="158">
        <v>3</v>
      </c>
      <c r="G111" s="158">
        <v>3</v>
      </c>
      <c r="H111" s="158">
        <v>0</v>
      </c>
      <c r="I111" s="158">
        <v>3</v>
      </c>
      <c r="J111" s="158">
        <v>3</v>
      </c>
      <c r="K111" s="158">
        <v>0</v>
      </c>
      <c r="L111" s="224"/>
    </row>
    <row r="112" spans="1:12" x14ac:dyDescent="0.15">
      <c r="A112" s="267"/>
      <c r="B112" s="237"/>
      <c r="C112" s="233"/>
      <c r="D112" s="237"/>
      <c r="E112" s="226"/>
      <c r="F112" s="242" t="s">
        <v>72</v>
      </c>
      <c r="G112" s="243"/>
      <c r="H112" s="244"/>
      <c r="I112" s="242" t="s">
        <v>72</v>
      </c>
      <c r="J112" s="243"/>
      <c r="K112" s="244"/>
      <c r="L112" s="224"/>
    </row>
    <row r="113" spans="1:12" x14ac:dyDescent="0.15">
      <c r="A113" s="267"/>
      <c r="B113" s="237"/>
      <c r="C113" s="233"/>
      <c r="D113" s="237"/>
      <c r="E113" s="226"/>
      <c r="F113" s="158">
        <v>3</v>
      </c>
      <c r="G113" s="158">
        <v>0</v>
      </c>
      <c r="H113" s="158">
        <v>3</v>
      </c>
      <c r="I113" s="158">
        <v>3</v>
      </c>
      <c r="J113" s="158">
        <v>0</v>
      </c>
      <c r="K113" s="158">
        <v>3</v>
      </c>
      <c r="L113" s="224"/>
    </row>
    <row r="114" spans="1:12" x14ac:dyDescent="0.15">
      <c r="A114" s="267"/>
      <c r="B114" s="237"/>
      <c r="C114" s="233"/>
      <c r="D114" s="237"/>
      <c r="E114" s="226"/>
      <c r="F114" s="242"/>
      <c r="G114" s="243"/>
      <c r="H114" s="244"/>
      <c r="I114" s="242"/>
      <c r="J114" s="243"/>
      <c r="K114" s="244"/>
      <c r="L114" s="224"/>
    </row>
    <row r="115" spans="1:12" x14ac:dyDescent="0.15">
      <c r="A115" s="267"/>
      <c r="B115" s="237"/>
      <c r="C115" s="233"/>
      <c r="D115" s="237"/>
      <c r="E115" s="227"/>
      <c r="F115" s="158"/>
      <c r="G115" s="158"/>
      <c r="H115" s="158"/>
      <c r="I115" s="158"/>
      <c r="J115" s="158"/>
      <c r="K115" s="158"/>
      <c r="L115" s="230"/>
    </row>
    <row r="116" spans="1:12" x14ac:dyDescent="0.15">
      <c r="A116" s="267"/>
      <c r="B116" s="237"/>
      <c r="C116" s="237" t="s">
        <v>65</v>
      </c>
      <c r="D116" s="237"/>
      <c r="E116" s="237"/>
      <c r="F116" s="158">
        <v>12</v>
      </c>
      <c r="G116" s="158">
        <v>3</v>
      </c>
      <c r="H116" s="158">
        <v>6</v>
      </c>
      <c r="I116" s="158">
        <v>9</v>
      </c>
      <c r="J116" s="158">
        <v>3</v>
      </c>
      <c r="K116" s="158">
        <v>3</v>
      </c>
      <c r="L116" s="164"/>
    </row>
    <row r="117" spans="1:12" x14ac:dyDescent="0.15">
      <c r="A117" s="268"/>
      <c r="B117" s="272" t="s">
        <v>66</v>
      </c>
      <c r="C117" s="272"/>
      <c r="D117" s="272"/>
      <c r="E117" s="272"/>
      <c r="F117" s="162">
        <v>19</v>
      </c>
      <c r="G117" s="162">
        <v>5</v>
      </c>
      <c r="H117" s="162">
        <v>11</v>
      </c>
      <c r="I117" s="162">
        <v>19</v>
      </c>
      <c r="J117" s="162">
        <v>5</v>
      </c>
      <c r="K117" s="162">
        <v>11</v>
      </c>
      <c r="L117" s="165"/>
    </row>
    <row r="118" spans="1:12" x14ac:dyDescent="0.15">
      <c r="A118" s="287" t="s">
        <v>21</v>
      </c>
      <c r="B118" s="237"/>
      <c r="C118" s="237"/>
      <c r="D118" s="237"/>
      <c r="E118" s="237"/>
      <c r="F118" s="158">
        <v>80</v>
      </c>
      <c r="G118" s="158">
        <v>32</v>
      </c>
      <c r="H118" s="158">
        <v>48</v>
      </c>
      <c r="I118" s="158">
        <v>80</v>
      </c>
      <c r="J118" s="158">
        <v>32</v>
      </c>
      <c r="K118" s="158">
        <v>48</v>
      </c>
      <c r="L118" s="164"/>
    </row>
    <row r="119" spans="1:12" x14ac:dyDescent="0.15">
      <c r="A119" s="288" t="s">
        <v>73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9"/>
    </row>
    <row r="120" spans="1:12" x14ac:dyDescent="0.15">
      <c r="A120" s="290" t="s">
        <v>22</v>
      </c>
      <c r="B120" s="291"/>
      <c r="C120" s="280" t="s">
        <v>74</v>
      </c>
      <c r="D120" s="281"/>
      <c r="E120" s="281"/>
      <c r="F120" s="281"/>
      <c r="G120" s="282"/>
      <c r="H120" s="285" t="s">
        <v>23</v>
      </c>
      <c r="I120" s="283"/>
      <c r="J120" s="283"/>
      <c r="K120" s="284"/>
      <c r="L120" s="170" t="s">
        <v>24</v>
      </c>
    </row>
    <row r="121" spans="1:12" ht="18.75" x14ac:dyDescent="0.15">
      <c r="A121" s="290"/>
      <c r="B121" s="291"/>
      <c r="C121" s="285">
        <v>3</v>
      </c>
      <c r="D121" s="283"/>
      <c r="E121" s="283"/>
      <c r="F121" s="283"/>
      <c r="G121" s="283"/>
      <c r="H121" s="285">
        <v>65</v>
      </c>
      <c r="I121" s="283"/>
      <c r="J121" s="283"/>
      <c r="K121" s="284"/>
      <c r="L121" s="171">
        <v>68</v>
      </c>
    </row>
    <row r="122" spans="1:12" x14ac:dyDescent="0.15">
      <c r="A122" s="276" t="s">
        <v>75</v>
      </c>
      <c r="B122" s="277"/>
      <c r="C122" s="280" t="s">
        <v>76</v>
      </c>
      <c r="D122" s="281"/>
      <c r="E122" s="281"/>
      <c r="F122" s="281"/>
      <c r="G122" s="282"/>
      <c r="H122" s="283" t="s">
        <v>77</v>
      </c>
      <c r="I122" s="283"/>
      <c r="J122" s="283"/>
      <c r="K122" s="284"/>
      <c r="L122" s="170" t="s">
        <v>78</v>
      </c>
    </row>
    <row r="123" spans="1:12" x14ac:dyDescent="0.15">
      <c r="A123" s="278"/>
      <c r="B123" s="279"/>
      <c r="C123" s="285">
        <v>12</v>
      </c>
      <c r="D123" s="283"/>
      <c r="E123" s="283"/>
      <c r="F123" s="283"/>
      <c r="G123" s="284"/>
      <c r="H123" s="283">
        <v>0</v>
      </c>
      <c r="I123" s="283"/>
      <c r="J123" s="283"/>
      <c r="K123" s="284"/>
      <c r="L123" s="170">
        <v>12</v>
      </c>
    </row>
    <row r="124" spans="1:12" ht="25.5" customHeight="1" x14ac:dyDescent="0.15">
      <c r="A124" s="217" t="s">
        <v>79</v>
      </c>
      <c r="B124" s="218"/>
      <c r="C124" s="213" t="s">
        <v>80</v>
      </c>
      <c r="D124" s="213"/>
      <c r="E124" s="214"/>
      <c r="F124" s="215" t="s">
        <v>81</v>
      </c>
      <c r="G124" s="216"/>
      <c r="H124" s="172" t="s">
        <v>82</v>
      </c>
      <c r="I124" s="215" t="s">
        <v>81</v>
      </c>
      <c r="J124" s="216"/>
      <c r="K124" s="172" t="s">
        <v>82</v>
      </c>
      <c r="L124" s="173" t="s">
        <v>83</v>
      </c>
    </row>
    <row r="125" spans="1:12" ht="25.5" customHeight="1" thickBot="1" x14ac:dyDescent="0.2">
      <c r="A125" s="219"/>
      <c r="B125" s="220"/>
      <c r="C125" s="221">
        <v>80</v>
      </c>
      <c r="D125" s="221"/>
      <c r="E125" s="222"/>
      <c r="F125" s="223">
        <v>6</v>
      </c>
      <c r="G125" s="222"/>
      <c r="H125" s="174">
        <v>0</v>
      </c>
      <c r="I125" s="223">
        <v>6</v>
      </c>
      <c r="J125" s="222"/>
      <c r="K125" s="174">
        <v>0</v>
      </c>
      <c r="L125" s="175">
        <v>32</v>
      </c>
    </row>
  </sheetData>
  <mergeCells count="235">
    <mergeCell ref="I112:K112"/>
    <mergeCell ref="F114:H114"/>
    <mergeCell ref="I114:K114"/>
    <mergeCell ref="A122:B123"/>
    <mergeCell ref="C122:G122"/>
    <mergeCell ref="H122:K122"/>
    <mergeCell ref="C123:G123"/>
    <mergeCell ref="H123:K123"/>
    <mergeCell ref="A62:A117"/>
    <mergeCell ref="B90:B116"/>
    <mergeCell ref="C116:E116"/>
    <mergeCell ref="B117:E117"/>
    <mergeCell ref="A118:E118"/>
    <mergeCell ref="A119:L119"/>
    <mergeCell ref="A120:B121"/>
    <mergeCell ref="C120:G120"/>
    <mergeCell ref="H120:K120"/>
    <mergeCell ref="C121:G121"/>
    <mergeCell ref="H121:K121"/>
    <mergeCell ref="C94:E94"/>
    <mergeCell ref="F95:H95"/>
    <mergeCell ref="I95:K95"/>
    <mergeCell ref="F97:H97"/>
    <mergeCell ref="I97:K97"/>
    <mergeCell ref="C83:E83"/>
    <mergeCell ref="C84:C87"/>
    <mergeCell ref="D84:D85"/>
    <mergeCell ref="F108:H108"/>
    <mergeCell ref="I108:K108"/>
    <mergeCell ref="F103:H103"/>
    <mergeCell ref="I103:K103"/>
    <mergeCell ref="F101:H101"/>
    <mergeCell ref="I101:K101"/>
    <mergeCell ref="C95:C104"/>
    <mergeCell ref="D95:D96"/>
    <mergeCell ref="E95:E96"/>
    <mergeCell ref="F90:H90"/>
    <mergeCell ref="I90:K90"/>
    <mergeCell ref="D92:D93"/>
    <mergeCell ref="E92:E93"/>
    <mergeCell ref="F92:H92"/>
    <mergeCell ref="I92:K92"/>
    <mergeCell ref="I99:K99"/>
    <mergeCell ref="L92:L93"/>
    <mergeCell ref="C88:E88"/>
    <mergeCell ref="B89:E89"/>
    <mergeCell ref="C90:C93"/>
    <mergeCell ref="D90:D91"/>
    <mergeCell ref="E90:E91"/>
    <mergeCell ref="E84:E85"/>
    <mergeCell ref="F84:H84"/>
    <mergeCell ref="I84:K84"/>
    <mergeCell ref="L84:L85"/>
    <mergeCell ref="D86:D87"/>
    <mergeCell ref="E86:E87"/>
    <mergeCell ref="F86:H86"/>
    <mergeCell ref="I86:K86"/>
    <mergeCell ref="L86:L87"/>
    <mergeCell ref="L90:L91"/>
    <mergeCell ref="L62:L63"/>
    <mergeCell ref="D64:D69"/>
    <mergeCell ref="E64:E69"/>
    <mergeCell ref="F64:H64"/>
    <mergeCell ref="I64:K64"/>
    <mergeCell ref="L64:L65"/>
    <mergeCell ref="F66:H66"/>
    <mergeCell ref="I66:K66"/>
    <mergeCell ref="F71:H71"/>
    <mergeCell ref="I71:K71"/>
    <mergeCell ref="L71:L72"/>
    <mergeCell ref="I68:K68"/>
    <mergeCell ref="F67:H67"/>
    <mergeCell ref="I81:K81"/>
    <mergeCell ref="F79:H79"/>
    <mergeCell ref="I79:K79"/>
    <mergeCell ref="F81:H81"/>
    <mergeCell ref="L73:L82"/>
    <mergeCell ref="F75:H75"/>
    <mergeCell ref="I75:K75"/>
    <mergeCell ref="F77:H77"/>
    <mergeCell ref="I77:K77"/>
    <mergeCell ref="A6:A61"/>
    <mergeCell ref="E71:E72"/>
    <mergeCell ref="F43:H43"/>
    <mergeCell ref="I43:K43"/>
    <mergeCell ref="C32:E32"/>
    <mergeCell ref="B33:E33"/>
    <mergeCell ref="B34:B60"/>
    <mergeCell ref="C34:C39"/>
    <mergeCell ref="C40:E40"/>
    <mergeCell ref="F62:H62"/>
    <mergeCell ref="I62:K62"/>
    <mergeCell ref="B61:E61"/>
    <mergeCell ref="B62:B88"/>
    <mergeCell ref="C62:C69"/>
    <mergeCell ref="D62:D63"/>
    <mergeCell ref="E62:E63"/>
    <mergeCell ref="C70:E70"/>
    <mergeCell ref="C71:C82"/>
    <mergeCell ref="D71:D72"/>
    <mergeCell ref="D73:D82"/>
    <mergeCell ref="E73:E82"/>
    <mergeCell ref="F73:H73"/>
    <mergeCell ref="I73:K73"/>
    <mergeCell ref="C41:C52"/>
    <mergeCell ref="L54:L55"/>
    <mergeCell ref="D56:D59"/>
    <mergeCell ref="E56:E59"/>
    <mergeCell ref="F56:H56"/>
    <mergeCell ref="I56:K56"/>
    <mergeCell ref="L56:L59"/>
    <mergeCell ref="F58:H58"/>
    <mergeCell ref="I58:K58"/>
    <mergeCell ref="C53:E53"/>
    <mergeCell ref="C54:C59"/>
    <mergeCell ref="D54:D55"/>
    <mergeCell ref="E54:E55"/>
    <mergeCell ref="F54:H54"/>
    <mergeCell ref="I54:K54"/>
    <mergeCell ref="L43:L52"/>
    <mergeCell ref="F45:H45"/>
    <mergeCell ref="I45:K45"/>
    <mergeCell ref="F34:H34"/>
    <mergeCell ref="I34:K34"/>
    <mergeCell ref="L34:L35"/>
    <mergeCell ref="D36:D39"/>
    <mergeCell ref="F36:H36"/>
    <mergeCell ref="I36:K36"/>
    <mergeCell ref="E38:E39"/>
    <mergeCell ref="F38:H38"/>
    <mergeCell ref="I38:K38"/>
    <mergeCell ref="L38:L39"/>
    <mergeCell ref="F47:H47"/>
    <mergeCell ref="I47:K47"/>
    <mergeCell ref="F49:H49"/>
    <mergeCell ref="I49:K49"/>
    <mergeCell ref="F51:H51"/>
    <mergeCell ref="I51:K51"/>
    <mergeCell ref="F41:H41"/>
    <mergeCell ref="I41:K41"/>
    <mergeCell ref="L41:L42"/>
    <mergeCell ref="D34:D35"/>
    <mergeCell ref="E34:E35"/>
    <mergeCell ref="D41:D42"/>
    <mergeCell ref="E41:E42"/>
    <mergeCell ref="B6:B32"/>
    <mergeCell ref="C6:C11"/>
    <mergeCell ref="C12:E12"/>
    <mergeCell ref="D43:D52"/>
    <mergeCell ref="E43:E52"/>
    <mergeCell ref="C60:E60"/>
    <mergeCell ref="L28:L29"/>
    <mergeCell ref="D30:D31"/>
    <mergeCell ref="E30:E31"/>
    <mergeCell ref="F30:H30"/>
    <mergeCell ref="I30:K30"/>
    <mergeCell ref="L30:L31"/>
    <mergeCell ref="F25:H25"/>
    <mergeCell ref="I25:K25"/>
    <mergeCell ref="C27:E27"/>
    <mergeCell ref="C28:C31"/>
    <mergeCell ref="D28:D29"/>
    <mergeCell ref="E28:E29"/>
    <mergeCell ref="F28:H28"/>
    <mergeCell ref="I28:K28"/>
    <mergeCell ref="D15:D26"/>
    <mergeCell ref="E15:E26"/>
    <mergeCell ref="C13:C26"/>
    <mergeCell ref="D13:D14"/>
    <mergeCell ref="E13:E14"/>
    <mergeCell ref="F19:H19"/>
    <mergeCell ref="I19:K19"/>
    <mergeCell ref="F21:H21"/>
    <mergeCell ref="I21:K21"/>
    <mergeCell ref="F23:H23"/>
    <mergeCell ref="I23:K23"/>
    <mergeCell ref="F13:H13"/>
    <mergeCell ref="I13:K13"/>
    <mergeCell ref="L13:L14"/>
    <mergeCell ref="F15:H15"/>
    <mergeCell ref="I15:K15"/>
    <mergeCell ref="L15:L26"/>
    <mergeCell ref="F17:H17"/>
    <mergeCell ref="I17:K17"/>
    <mergeCell ref="I6:K6"/>
    <mergeCell ref="L6:L7"/>
    <mergeCell ref="D8:D11"/>
    <mergeCell ref="E8:E11"/>
    <mergeCell ref="F8:H8"/>
    <mergeCell ref="I8:K8"/>
    <mergeCell ref="L8:L11"/>
    <mergeCell ref="F10:H10"/>
    <mergeCell ref="I10:K10"/>
    <mergeCell ref="D6:D7"/>
    <mergeCell ref="E6:E7"/>
    <mergeCell ref="F6:H6"/>
    <mergeCell ref="L2:L5"/>
    <mergeCell ref="F3:H3"/>
    <mergeCell ref="I3:K3"/>
    <mergeCell ref="F4:F5"/>
    <mergeCell ref="G4:H4"/>
    <mergeCell ref="I4:I5"/>
    <mergeCell ref="J4:K4"/>
    <mergeCell ref="E1:J1"/>
    <mergeCell ref="A2:A5"/>
    <mergeCell ref="B2:B5"/>
    <mergeCell ref="C2:C5"/>
    <mergeCell ref="D2:D5"/>
    <mergeCell ref="E2:E5"/>
    <mergeCell ref="F2:H2"/>
    <mergeCell ref="I2:K2"/>
    <mergeCell ref="C124:E124"/>
    <mergeCell ref="F124:G124"/>
    <mergeCell ref="I124:J124"/>
    <mergeCell ref="A124:B125"/>
    <mergeCell ref="C125:E125"/>
    <mergeCell ref="F125:G125"/>
    <mergeCell ref="I125:J125"/>
    <mergeCell ref="L95:L96"/>
    <mergeCell ref="D97:D104"/>
    <mergeCell ref="E97:E104"/>
    <mergeCell ref="L101:L104"/>
    <mergeCell ref="C105:E105"/>
    <mergeCell ref="C106:C115"/>
    <mergeCell ref="D106:D109"/>
    <mergeCell ref="E106:E109"/>
    <mergeCell ref="F106:H106"/>
    <mergeCell ref="I106:K106"/>
    <mergeCell ref="L106:L107"/>
    <mergeCell ref="D110:D115"/>
    <mergeCell ref="E110:E115"/>
    <mergeCell ref="L110:L115"/>
    <mergeCell ref="F110:H110"/>
    <mergeCell ref="I110:K110"/>
    <mergeCell ref="F112:H112"/>
  </mergeCells>
  <phoneticPr fontId="6" type="noConversion"/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view="pageBreakPreview" zoomScale="60" zoomScaleNormal="100" workbookViewId="0">
      <selection activeCell="X15" sqref="X15"/>
    </sheetView>
  </sheetViews>
  <sheetFormatPr defaultColWidth="8.88671875" defaultRowHeight="12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24.95" customHeight="1" thickBot="1" x14ac:dyDescent="0.2">
      <c r="A1" s="194" t="s">
        <v>48</v>
      </c>
      <c r="B1" s="194"/>
      <c r="C1" s="194"/>
      <c r="D1" s="194"/>
      <c r="E1" s="194"/>
      <c r="F1" s="194"/>
      <c r="G1" s="194"/>
      <c r="H1" s="195" t="s">
        <v>47</v>
      </c>
      <c r="I1" s="195"/>
      <c r="J1" s="195"/>
      <c r="K1" s="195"/>
      <c r="L1" s="195"/>
      <c r="M1" s="195"/>
      <c r="N1" s="195"/>
      <c r="O1" s="195"/>
      <c r="P1" s="195"/>
      <c r="Q1" s="181" t="s">
        <v>57</v>
      </c>
      <c r="R1" s="181"/>
      <c r="S1" s="181"/>
      <c r="T1" s="181"/>
      <c r="U1" s="181"/>
      <c r="V1" s="181"/>
    </row>
    <row r="2" spans="1:22" ht="24.95" customHeight="1" x14ac:dyDescent="0.15">
      <c r="A2" s="184" t="s">
        <v>0</v>
      </c>
      <c r="B2" s="182"/>
      <c r="C2" s="182" t="s">
        <v>13</v>
      </c>
      <c r="D2" s="182" t="s">
        <v>35</v>
      </c>
      <c r="E2" s="196" t="s">
        <v>38</v>
      </c>
      <c r="F2" s="182" t="s">
        <v>36</v>
      </c>
      <c r="G2" s="182" t="s">
        <v>37</v>
      </c>
      <c r="H2" s="184" t="s">
        <v>1</v>
      </c>
      <c r="I2" s="182"/>
      <c r="J2" s="182"/>
      <c r="K2" s="182"/>
      <c r="L2" s="182"/>
      <c r="M2" s="185"/>
      <c r="N2" s="186" t="s">
        <v>2</v>
      </c>
      <c r="O2" s="187"/>
      <c r="P2" s="182"/>
      <c r="Q2" s="182"/>
      <c r="R2" s="182"/>
      <c r="S2" s="188"/>
      <c r="T2" s="184" t="s">
        <v>3</v>
      </c>
      <c r="U2" s="182"/>
      <c r="V2" s="185"/>
    </row>
    <row r="3" spans="1:22" ht="24.95" customHeight="1" x14ac:dyDescent="0.15">
      <c r="A3" s="189"/>
      <c r="B3" s="183"/>
      <c r="C3" s="183"/>
      <c r="D3" s="183"/>
      <c r="E3" s="197"/>
      <c r="F3" s="183"/>
      <c r="G3" s="183"/>
      <c r="H3" s="189" t="s">
        <v>4</v>
      </c>
      <c r="I3" s="183"/>
      <c r="J3" s="183"/>
      <c r="K3" s="183" t="s">
        <v>5</v>
      </c>
      <c r="L3" s="183"/>
      <c r="M3" s="190"/>
      <c r="N3" s="191" t="s">
        <v>4</v>
      </c>
      <c r="O3" s="192"/>
      <c r="P3" s="183"/>
      <c r="Q3" s="183" t="s">
        <v>5</v>
      </c>
      <c r="R3" s="183"/>
      <c r="S3" s="193"/>
      <c r="T3" s="189"/>
      <c r="U3" s="183"/>
      <c r="V3" s="190"/>
    </row>
    <row r="4" spans="1:22" ht="24.95" customHeight="1" x14ac:dyDescent="0.15">
      <c r="A4" s="189"/>
      <c r="B4" s="183"/>
      <c r="C4" s="183"/>
      <c r="D4" s="183"/>
      <c r="E4" s="198"/>
      <c r="F4" s="183"/>
      <c r="G4" s="183"/>
      <c r="H4" s="76" t="s">
        <v>6</v>
      </c>
      <c r="I4" s="74" t="s">
        <v>7</v>
      </c>
      <c r="J4" s="74" t="s">
        <v>8</v>
      </c>
      <c r="K4" s="74" t="s">
        <v>6</v>
      </c>
      <c r="L4" s="74" t="s">
        <v>7</v>
      </c>
      <c r="M4" s="83" t="s">
        <v>8</v>
      </c>
      <c r="N4" s="84" t="s">
        <v>6</v>
      </c>
      <c r="O4" s="74" t="s">
        <v>7</v>
      </c>
      <c r="P4" s="74" t="s">
        <v>8</v>
      </c>
      <c r="Q4" s="74" t="s">
        <v>6</v>
      </c>
      <c r="R4" s="74" t="s">
        <v>7</v>
      </c>
      <c r="S4" s="85" t="s">
        <v>8</v>
      </c>
      <c r="T4" s="76" t="s">
        <v>6</v>
      </c>
      <c r="U4" s="74" t="s">
        <v>7</v>
      </c>
      <c r="V4" s="83" t="s">
        <v>8</v>
      </c>
    </row>
    <row r="5" spans="1:22" ht="27" customHeight="1" x14ac:dyDescent="0.15">
      <c r="A5" s="200" t="s">
        <v>28</v>
      </c>
      <c r="B5" s="81" t="s">
        <v>9</v>
      </c>
      <c r="C5" s="47"/>
      <c r="D5" s="6" t="s">
        <v>110</v>
      </c>
      <c r="E5" s="62" t="s">
        <v>186</v>
      </c>
      <c r="F5" s="6" t="s">
        <v>40</v>
      </c>
      <c r="G5" s="7"/>
      <c r="H5" s="8">
        <v>2</v>
      </c>
      <c r="I5" s="7">
        <v>2</v>
      </c>
      <c r="J5" s="7">
        <v>0</v>
      </c>
      <c r="K5" s="7"/>
      <c r="L5" s="7"/>
      <c r="M5" s="13"/>
      <c r="N5" s="11"/>
      <c r="O5" s="7"/>
      <c r="P5" s="7"/>
      <c r="Q5" s="9"/>
      <c r="R5" s="136"/>
      <c r="S5" s="56"/>
      <c r="T5" s="75">
        <f>SUM(H5,K5,N5,Q5)</f>
        <v>2</v>
      </c>
      <c r="U5" s="77">
        <f>SUM(I5,L5,O5,R5)</f>
        <v>2</v>
      </c>
      <c r="V5" s="12">
        <f>SUM(J5,M5,P5,S5)</f>
        <v>0</v>
      </c>
    </row>
    <row r="6" spans="1:22" ht="27" customHeight="1" x14ac:dyDescent="0.15">
      <c r="A6" s="200"/>
      <c r="B6" s="210" t="s">
        <v>10</v>
      </c>
      <c r="C6" s="5"/>
      <c r="D6" s="6" t="s">
        <v>185</v>
      </c>
      <c r="E6" s="62" t="s">
        <v>187</v>
      </c>
      <c r="F6" s="53" t="s">
        <v>32</v>
      </c>
      <c r="G6" s="7"/>
      <c r="H6" s="8">
        <v>1</v>
      </c>
      <c r="I6" s="7">
        <v>1</v>
      </c>
      <c r="J6" s="7">
        <v>0</v>
      </c>
      <c r="K6" s="7"/>
      <c r="L6" s="7"/>
      <c r="M6" s="13"/>
      <c r="N6" s="11"/>
      <c r="O6" s="7"/>
      <c r="P6" s="7"/>
      <c r="Q6" s="7"/>
      <c r="R6" s="7"/>
      <c r="S6" s="57"/>
      <c r="T6" s="75">
        <f t="shared" ref="T6:V11" si="0">SUM(H6,K6,N6,Q6)</f>
        <v>1</v>
      </c>
      <c r="U6" s="77">
        <f t="shared" si="0"/>
        <v>1</v>
      </c>
      <c r="V6" s="12">
        <f t="shared" si="0"/>
        <v>0</v>
      </c>
    </row>
    <row r="7" spans="1:22" ht="27" customHeight="1" x14ac:dyDescent="0.15">
      <c r="A7" s="200"/>
      <c r="B7" s="211"/>
      <c r="C7" s="5"/>
      <c r="D7" s="6" t="s">
        <v>199</v>
      </c>
      <c r="E7" s="62" t="s">
        <v>186</v>
      </c>
      <c r="F7" s="6" t="s">
        <v>40</v>
      </c>
      <c r="G7" s="7"/>
      <c r="H7" s="8"/>
      <c r="I7" s="7"/>
      <c r="J7" s="7"/>
      <c r="K7" s="7">
        <v>2</v>
      </c>
      <c r="L7" s="7">
        <v>2</v>
      </c>
      <c r="M7" s="13">
        <v>0</v>
      </c>
      <c r="N7" s="11"/>
      <c r="O7" s="7"/>
      <c r="P7" s="7"/>
      <c r="Q7" s="7"/>
      <c r="R7" s="7"/>
      <c r="S7" s="57"/>
      <c r="T7" s="75">
        <f t="shared" si="0"/>
        <v>2</v>
      </c>
      <c r="U7" s="77">
        <f t="shared" si="0"/>
        <v>2</v>
      </c>
      <c r="V7" s="12">
        <f t="shared" si="0"/>
        <v>0</v>
      </c>
    </row>
    <row r="8" spans="1:22" ht="27" customHeight="1" x14ac:dyDescent="0.15">
      <c r="A8" s="201"/>
      <c r="B8" s="211"/>
      <c r="C8" s="52"/>
      <c r="D8" s="6" t="s">
        <v>188</v>
      </c>
      <c r="E8" s="63" t="s">
        <v>39</v>
      </c>
      <c r="F8" s="53" t="s">
        <v>32</v>
      </c>
      <c r="G8" s="50"/>
      <c r="H8" s="49">
        <v>2</v>
      </c>
      <c r="I8" s="50">
        <v>2</v>
      </c>
      <c r="J8" s="50">
        <v>0</v>
      </c>
      <c r="K8" s="50"/>
      <c r="L8" s="50"/>
      <c r="M8" s="51"/>
      <c r="N8" s="54"/>
      <c r="O8" s="50"/>
      <c r="P8" s="50"/>
      <c r="Q8" s="50"/>
      <c r="R8" s="50"/>
      <c r="S8" s="58"/>
      <c r="T8" s="75">
        <f t="shared" si="0"/>
        <v>2</v>
      </c>
      <c r="U8" s="77">
        <f t="shared" si="0"/>
        <v>2</v>
      </c>
      <c r="V8" s="12">
        <f t="shared" si="0"/>
        <v>0</v>
      </c>
    </row>
    <row r="9" spans="1:22" ht="27" customHeight="1" x14ac:dyDescent="0.15">
      <c r="A9" s="201"/>
      <c r="B9" s="211"/>
      <c r="C9" s="52"/>
      <c r="D9" s="6" t="s">
        <v>189</v>
      </c>
      <c r="E9" s="63" t="s">
        <v>39</v>
      </c>
      <c r="F9" s="53" t="s">
        <v>32</v>
      </c>
      <c r="G9" s="50"/>
      <c r="H9" s="49"/>
      <c r="I9" s="50"/>
      <c r="J9" s="50"/>
      <c r="K9" s="50"/>
      <c r="L9" s="50"/>
      <c r="M9" s="51"/>
      <c r="N9" s="54">
        <v>2</v>
      </c>
      <c r="O9" s="50">
        <v>2</v>
      </c>
      <c r="P9" s="50">
        <v>0</v>
      </c>
      <c r="Q9" s="50"/>
      <c r="R9" s="50"/>
      <c r="S9" s="58"/>
      <c r="T9" s="75">
        <f t="shared" si="0"/>
        <v>2</v>
      </c>
      <c r="U9" s="77">
        <f t="shared" si="0"/>
        <v>2</v>
      </c>
      <c r="V9" s="12">
        <f t="shared" si="0"/>
        <v>0</v>
      </c>
    </row>
    <row r="10" spans="1:22" ht="27" customHeight="1" x14ac:dyDescent="0.15">
      <c r="A10" s="201"/>
      <c r="B10" s="211"/>
      <c r="C10" s="52"/>
      <c r="D10" s="53" t="s">
        <v>190</v>
      </c>
      <c r="E10" s="62" t="s">
        <v>39</v>
      </c>
      <c r="F10" s="53" t="s">
        <v>32</v>
      </c>
      <c r="G10" s="50"/>
      <c r="H10" s="49"/>
      <c r="I10" s="50"/>
      <c r="J10" s="50"/>
      <c r="K10" s="50"/>
      <c r="L10" s="50"/>
      <c r="M10" s="51"/>
      <c r="N10" s="54">
        <v>2</v>
      </c>
      <c r="O10" s="50">
        <v>2</v>
      </c>
      <c r="P10" s="50">
        <v>0</v>
      </c>
      <c r="Q10" s="50"/>
      <c r="R10" s="50"/>
      <c r="S10" s="58"/>
      <c r="T10" s="75">
        <f t="shared" ref="T10" si="1">SUM(H10,K10,N10,Q10)</f>
        <v>2</v>
      </c>
      <c r="U10" s="77">
        <f t="shared" ref="U10" si="2">SUM(I10,L10,O10,R10)</f>
        <v>2</v>
      </c>
      <c r="V10" s="12">
        <f t="shared" ref="V10" si="3">SUM(J10,M10,P10,S10)</f>
        <v>0</v>
      </c>
    </row>
    <row r="11" spans="1:22" ht="27" customHeight="1" x14ac:dyDescent="0.15">
      <c r="A11" s="201"/>
      <c r="B11" s="212"/>
      <c r="C11" s="52"/>
      <c r="D11" s="53" t="s">
        <v>191</v>
      </c>
      <c r="E11" s="63" t="s">
        <v>39</v>
      </c>
      <c r="F11" s="53" t="s">
        <v>32</v>
      </c>
      <c r="G11" s="50"/>
      <c r="H11" s="49"/>
      <c r="I11" s="50"/>
      <c r="J11" s="50"/>
      <c r="K11" s="50"/>
      <c r="L11" s="50"/>
      <c r="M11" s="51"/>
      <c r="N11" s="54">
        <v>2</v>
      </c>
      <c r="O11" s="50">
        <v>2</v>
      </c>
      <c r="P11" s="50">
        <v>0</v>
      </c>
      <c r="Q11" s="50"/>
      <c r="R11" s="50"/>
      <c r="S11" s="58"/>
      <c r="T11" s="75">
        <f t="shared" si="0"/>
        <v>2</v>
      </c>
      <c r="U11" s="77">
        <f t="shared" si="0"/>
        <v>2</v>
      </c>
      <c r="V11" s="12">
        <f t="shared" si="0"/>
        <v>0</v>
      </c>
    </row>
    <row r="12" spans="1:22" ht="27" customHeight="1" thickBot="1" x14ac:dyDescent="0.2">
      <c r="A12" s="202"/>
      <c r="B12" s="79" t="s">
        <v>29</v>
      </c>
      <c r="C12" s="15"/>
      <c r="D12" s="15"/>
      <c r="E12" s="15"/>
      <c r="F12" s="79"/>
      <c r="G12" s="79"/>
      <c r="H12" s="78">
        <f>SUM(H5:H11)</f>
        <v>5</v>
      </c>
      <c r="I12" s="79">
        <f>SUM(I5:I11)</f>
        <v>5</v>
      </c>
      <c r="J12" s="79">
        <f t="shared" ref="J12:V12" si="4">SUM(J5:J11)</f>
        <v>0</v>
      </c>
      <c r="K12" s="79">
        <f t="shared" si="4"/>
        <v>2</v>
      </c>
      <c r="L12" s="79">
        <f t="shared" si="4"/>
        <v>2</v>
      </c>
      <c r="M12" s="17">
        <f t="shared" si="4"/>
        <v>0</v>
      </c>
      <c r="N12" s="16">
        <f t="shared" si="4"/>
        <v>6</v>
      </c>
      <c r="O12" s="79">
        <f t="shared" si="4"/>
        <v>6</v>
      </c>
      <c r="P12" s="79">
        <f t="shared" si="4"/>
        <v>0</v>
      </c>
      <c r="Q12" s="79">
        <f t="shared" si="4"/>
        <v>0</v>
      </c>
      <c r="R12" s="79">
        <f t="shared" si="4"/>
        <v>0</v>
      </c>
      <c r="S12" s="73">
        <f t="shared" si="4"/>
        <v>0</v>
      </c>
      <c r="T12" s="78">
        <f t="shared" si="4"/>
        <v>13</v>
      </c>
      <c r="U12" s="79">
        <f t="shared" si="4"/>
        <v>13</v>
      </c>
      <c r="V12" s="17">
        <f t="shared" si="4"/>
        <v>0</v>
      </c>
    </row>
    <row r="13" spans="1:22" ht="27" customHeight="1" x14ac:dyDescent="0.15">
      <c r="A13" s="206" t="s">
        <v>30</v>
      </c>
      <c r="B13" s="208" t="s">
        <v>9</v>
      </c>
      <c r="C13" s="48"/>
      <c r="D13" s="19"/>
      <c r="E13" s="19"/>
      <c r="F13" s="20"/>
      <c r="G13" s="48"/>
      <c r="H13" s="21"/>
      <c r="I13" s="22"/>
      <c r="J13" s="22"/>
      <c r="K13" s="22"/>
      <c r="L13" s="22"/>
      <c r="M13" s="24"/>
      <c r="N13" s="23"/>
      <c r="O13" s="22"/>
      <c r="P13" s="22"/>
      <c r="Q13" s="22"/>
      <c r="R13" s="22"/>
      <c r="S13" s="60"/>
      <c r="T13" s="80">
        <f>SUM(H13,K13,N13,Q13)</f>
        <v>0</v>
      </c>
      <c r="U13" s="25">
        <f>SUM(I13,L13,O13,R13,)</f>
        <v>0</v>
      </c>
      <c r="V13" s="26">
        <f>SUM(J13,M13,P13,S13)</f>
        <v>0</v>
      </c>
    </row>
    <row r="14" spans="1:22" ht="27" customHeight="1" x14ac:dyDescent="0.15">
      <c r="A14" s="200"/>
      <c r="B14" s="209"/>
      <c r="C14" s="47"/>
      <c r="D14" s="27"/>
      <c r="E14" s="27"/>
      <c r="F14" s="28"/>
      <c r="G14" s="47"/>
      <c r="H14" s="8"/>
      <c r="I14" s="7"/>
      <c r="J14" s="7"/>
      <c r="K14" s="7"/>
      <c r="L14" s="7"/>
      <c r="M14" s="13"/>
      <c r="N14" s="11"/>
      <c r="O14" s="7"/>
      <c r="P14" s="7"/>
      <c r="Q14" s="7"/>
      <c r="R14" s="7"/>
      <c r="S14" s="57"/>
      <c r="T14" s="75"/>
      <c r="U14" s="77"/>
      <c r="V14" s="12"/>
    </row>
    <row r="15" spans="1:22" ht="27" customHeight="1" x14ac:dyDescent="0.15">
      <c r="A15" s="200"/>
      <c r="B15" s="209"/>
      <c r="C15" s="47"/>
      <c r="D15" s="27"/>
      <c r="E15" s="27"/>
      <c r="F15" s="28"/>
      <c r="G15" s="47"/>
      <c r="H15" s="8"/>
      <c r="I15" s="7"/>
      <c r="J15" s="7"/>
      <c r="K15" s="7"/>
      <c r="L15" s="7"/>
      <c r="M15" s="13"/>
      <c r="N15" s="11"/>
      <c r="O15" s="7"/>
      <c r="P15" s="7"/>
      <c r="Q15" s="7"/>
      <c r="R15" s="7"/>
      <c r="S15" s="57"/>
      <c r="T15" s="75"/>
      <c r="U15" s="77"/>
      <c r="V15" s="12"/>
    </row>
    <row r="16" spans="1:22" ht="27" customHeight="1" x14ac:dyDescent="0.15">
      <c r="A16" s="200"/>
      <c r="B16" s="29" t="s">
        <v>29</v>
      </c>
      <c r="C16" s="29"/>
      <c r="D16" s="121"/>
      <c r="E16" s="29"/>
      <c r="F16" s="74"/>
      <c r="G16" s="74"/>
      <c r="H16" s="89">
        <f>SUM(H13:H15)</f>
        <v>0</v>
      </c>
      <c r="I16" s="88">
        <f t="shared" ref="I16:V16" si="5">SUM(I13:I15)</f>
        <v>0</v>
      </c>
      <c r="J16" s="88">
        <f t="shared" si="5"/>
        <v>0</v>
      </c>
      <c r="K16" s="88">
        <f t="shared" si="5"/>
        <v>0</v>
      </c>
      <c r="L16" s="88">
        <f t="shared" si="5"/>
        <v>0</v>
      </c>
      <c r="M16" s="90">
        <f t="shared" si="5"/>
        <v>0</v>
      </c>
      <c r="N16" s="91">
        <f t="shared" si="5"/>
        <v>0</v>
      </c>
      <c r="O16" s="88">
        <f t="shared" si="5"/>
        <v>0</v>
      </c>
      <c r="P16" s="88">
        <f t="shared" si="5"/>
        <v>0</v>
      </c>
      <c r="Q16" s="88">
        <f t="shared" si="5"/>
        <v>0</v>
      </c>
      <c r="R16" s="88">
        <f t="shared" si="5"/>
        <v>0</v>
      </c>
      <c r="S16" s="92">
        <f t="shared" si="5"/>
        <v>0</v>
      </c>
      <c r="T16" s="76">
        <f t="shared" si="5"/>
        <v>0</v>
      </c>
      <c r="U16" s="74">
        <f t="shared" si="5"/>
        <v>0</v>
      </c>
      <c r="V16" s="83">
        <f t="shared" si="5"/>
        <v>0</v>
      </c>
    </row>
    <row r="17" spans="1:22" ht="27" customHeight="1" x14ac:dyDescent="0.15">
      <c r="A17" s="200"/>
      <c r="B17" s="203" t="s">
        <v>10</v>
      </c>
      <c r="C17" s="5"/>
      <c r="D17" s="53" t="s">
        <v>141</v>
      </c>
      <c r="E17" s="7" t="s">
        <v>54</v>
      </c>
      <c r="F17" s="6" t="s">
        <v>40</v>
      </c>
      <c r="G17" s="57"/>
      <c r="H17" s="93">
        <v>3</v>
      </c>
      <c r="I17" s="94">
        <v>1</v>
      </c>
      <c r="J17" s="94">
        <v>2</v>
      </c>
      <c r="K17" s="95" t="s">
        <v>43</v>
      </c>
      <c r="L17" s="95" t="s">
        <v>43</v>
      </c>
      <c r="M17" s="101" t="s">
        <v>43</v>
      </c>
      <c r="N17" s="99" t="s">
        <v>43</v>
      </c>
      <c r="O17" s="95" t="s">
        <v>43</v>
      </c>
      <c r="P17" s="95" t="s">
        <v>43</v>
      </c>
      <c r="Q17" s="95" t="s">
        <v>43</v>
      </c>
      <c r="R17" s="95" t="s">
        <v>43</v>
      </c>
      <c r="S17" s="96" t="s">
        <v>43</v>
      </c>
      <c r="T17" s="75">
        <f>SUM(H17,K17,N17,Q17)</f>
        <v>3</v>
      </c>
      <c r="U17" s="77">
        <f>SUM(I17,L17,O17,R17)</f>
        <v>1</v>
      </c>
      <c r="V17" s="12">
        <f>SUM(J17,M17,P17,S17)</f>
        <v>2</v>
      </c>
    </row>
    <row r="18" spans="1:22" ht="27" customHeight="1" x14ac:dyDescent="0.15">
      <c r="A18" s="200"/>
      <c r="B18" s="203"/>
      <c r="C18" s="5"/>
      <c r="D18" s="53" t="s">
        <v>115</v>
      </c>
      <c r="E18" s="7" t="s">
        <v>54</v>
      </c>
      <c r="F18" s="6" t="s">
        <v>40</v>
      </c>
      <c r="G18" s="57"/>
      <c r="H18" s="93">
        <v>3</v>
      </c>
      <c r="I18" s="94">
        <v>0</v>
      </c>
      <c r="J18" s="94">
        <v>3</v>
      </c>
      <c r="K18" s="95" t="s">
        <v>43</v>
      </c>
      <c r="L18" s="95" t="s">
        <v>43</v>
      </c>
      <c r="M18" s="101" t="s">
        <v>43</v>
      </c>
      <c r="N18" s="99" t="s">
        <v>43</v>
      </c>
      <c r="O18" s="95" t="s">
        <v>43</v>
      </c>
      <c r="P18" s="95" t="s">
        <v>43</v>
      </c>
      <c r="Q18" s="95" t="s">
        <v>43</v>
      </c>
      <c r="R18" s="95" t="s">
        <v>43</v>
      </c>
      <c r="S18" s="96" t="s">
        <v>43</v>
      </c>
      <c r="T18" s="75">
        <f t="shared" ref="T18:V34" si="6">SUM(H18,K18,N18,Q18)</f>
        <v>3</v>
      </c>
      <c r="U18" s="77">
        <f t="shared" si="6"/>
        <v>0</v>
      </c>
      <c r="V18" s="12">
        <f t="shared" si="6"/>
        <v>3</v>
      </c>
    </row>
    <row r="19" spans="1:22" ht="27" customHeight="1" x14ac:dyDescent="0.15">
      <c r="A19" s="200"/>
      <c r="B19" s="203"/>
      <c r="C19" s="5"/>
      <c r="D19" s="53" t="s">
        <v>117</v>
      </c>
      <c r="E19" s="7" t="s">
        <v>54</v>
      </c>
      <c r="F19" s="6" t="s">
        <v>40</v>
      </c>
      <c r="G19" s="57"/>
      <c r="H19" s="93">
        <v>3</v>
      </c>
      <c r="I19" s="94">
        <v>0</v>
      </c>
      <c r="J19" s="94">
        <v>3</v>
      </c>
      <c r="K19" s="95" t="s">
        <v>43</v>
      </c>
      <c r="L19" s="95" t="s">
        <v>43</v>
      </c>
      <c r="M19" s="101" t="s">
        <v>43</v>
      </c>
      <c r="N19" s="99" t="s">
        <v>43</v>
      </c>
      <c r="O19" s="95" t="s">
        <v>43</v>
      </c>
      <c r="P19" s="95" t="s">
        <v>43</v>
      </c>
      <c r="Q19" s="95" t="s">
        <v>43</v>
      </c>
      <c r="R19" s="95" t="s">
        <v>43</v>
      </c>
      <c r="S19" s="96" t="s">
        <v>43</v>
      </c>
      <c r="T19" s="75">
        <f t="shared" si="6"/>
        <v>3</v>
      </c>
      <c r="U19" s="77">
        <f t="shared" si="6"/>
        <v>0</v>
      </c>
      <c r="V19" s="12">
        <f t="shared" si="6"/>
        <v>3</v>
      </c>
    </row>
    <row r="20" spans="1:22" ht="27" customHeight="1" x14ac:dyDescent="0.15">
      <c r="A20" s="200"/>
      <c r="B20" s="203"/>
      <c r="C20" s="5"/>
      <c r="D20" s="53" t="s">
        <v>119</v>
      </c>
      <c r="E20" s="7" t="s">
        <v>54</v>
      </c>
      <c r="F20" s="6" t="s">
        <v>40</v>
      </c>
      <c r="G20" s="57"/>
      <c r="H20" s="93">
        <v>3</v>
      </c>
      <c r="I20" s="94">
        <v>1</v>
      </c>
      <c r="J20" s="94">
        <v>2</v>
      </c>
      <c r="K20" s="95" t="s">
        <v>43</v>
      </c>
      <c r="L20" s="95" t="s">
        <v>43</v>
      </c>
      <c r="M20" s="101" t="s">
        <v>43</v>
      </c>
      <c r="N20" s="99" t="s">
        <v>43</v>
      </c>
      <c r="O20" s="95" t="s">
        <v>43</v>
      </c>
      <c r="P20" s="95" t="s">
        <v>43</v>
      </c>
      <c r="Q20" s="95" t="s">
        <v>43</v>
      </c>
      <c r="R20" s="95" t="s">
        <v>43</v>
      </c>
      <c r="S20" s="96" t="s">
        <v>43</v>
      </c>
      <c r="T20" s="75">
        <f t="shared" si="6"/>
        <v>3</v>
      </c>
      <c r="U20" s="77">
        <f t="shared" si="6"/>
        <v>1</v>
      </c>
      <c r="V20" s="12">
        <f t="shared" si="6"/>
        <v>2</v>
      </c>
    </row>
    <row r="21" spans="1:22" ht="27" customHeight="1" x14ac:dyDescent="0.15">
      <c r="A21" s="200"/>
      <c r="B21" s="203"/>
      <c r="C21" s="5"/>
      <c r="D21" s="53" t="s">
        <v>121</v>
      </c>
      <c r="E21" s="7" t="s">
        <v>54</v>
      </c>
      <c r="F21" s="6" t="s">
        <v>40</v>
      </c>
      <c r="G21" s="57"/>
      <c r="H21" s="93">
        <v>3</v>
      </c>
      <c r="I21" s="94">
        <v>1</v>
      </c>
      <c r="J21" s="94">
        <v>2</v>
      </c>
      <c r="K21" s="95" t="s">
        <v>43</v>
      </c>
      <c r="L21" s="95" t="s">
        <v>43</v>
      </c>
      <c r="M21" s="101" t="s">
        <v>43</v>
      </c>
      <c r="N21" s="99" t="s">
        <v>43</v>
      </c>
      <c r="O21" s="95" t="s">
        <v>43</v>
      </c>
      <c r="P21" s="95" t="s">
        <v>43</v>
      </c>
      <c r="Q21" s="95" t="s">
        <v>43</v>
      </c>
      <c r="R21" s="95" t="s">
        <v>43</v>
      </c>
      <c r="S21" s="96" t="s">
        <v>43</v>
      </c>
      <c r="T21" s="75">
        <f t="shared" si="6"/>
        <v>3</v>
      </c>
      <c r="U21" s="77">
        <f t="shared" si="6"/>
        <v>1</v>
      </c>
      <c r="V21" s="12">
        <f t="shared" si="6"/>
        <v>2</v>
      </c>
    </row>
    <row r="22" spans="1:22" ht="27" customHeight="1" x14ac:dyDescent="0.15">
      <c r="A22" s="200"/>
      <c r="B22" s="203"/>
      <c r="C22" s="5"/>
      <c r="D22" s="53" t="s">
        <v>198</v>
      </c>
      <c r="E22" s="7" t="s">
        <v>54</v>
      </c>
      <c r="F22" s="6" t="s">
        <v>40</v>
      </c>
      <c r="G22" s="57"/>
      <c r="H22" s="97" t="s">
        <v>43</v>
      </c>
      <c r="I22" s="95" t="s">
        <v>43</v>
      </c>
      <c r="J22" s="95" t="s">
        <v>43</v>
      </c>
      <c r="K22" s="94">
        <v>3</v>
      </c>
      <c r="L22" s="94">
        <v>0</v>
      </c>
      <c r="M22" s="102">
        <v>3</v>
      </c>
      <c r="N22" s="97" t="s">
        <v>43</v>
      </c>
      <c r="O22" s="95" t="s">
        <v>43</v>
      </c>
      <c r="P22" s="95" t="s">
        <v>43</v>
      </c>
      <c r="Q22" s="95" t="s">
        <v>43</v>
      </c>
      <c r="R22" s="95" t="s">
        <v>43</v>
      </c>
      <c r="S22" s="96" t="s">
        <v>43</v>
      </c>
      <c r="T22" s="75">
        <f t="shared" si="6"/>
        <v>3</v>
      </c>
      <c r="U22" s="77">
        <f t="shared" si="6"/>
        <v>0</v>
      </c>
      <c r="V22" s="12">
        <f t="shared" si="6"/>
        <v>3</v>
      </c>
    </row>
    <row r="23" spans="1:22" ht="27" customHeight="1" x14ac:dyDescent="0.15">
      <c r="A23" s="200"/>
      <c r="B23" s="203"/>
      <c r="C23" s="5"/>
      <c r="D23" s="53" t="s">
        <v>143</v>
      </c>
      <c r="E23" s="7" t="s">
        <v>54</v>
      </c>
      <c r="F23" s="6" t="s">
        <v>40</v>
      </c>
      <c r="G23" s="57"/>
      <c r="H23" s="97" t="s">
        <v>43</v>
      </c>
      <c r="I23" s="95" t="s">
        <v>43</v>
      </c>
      <c r="J23" s="95" t="s">
        <v>43</v>
      </c>
      <c r="K23" s="94">
        <v>3</v>
      </c>
      <c r="L23" s="94">
        <v>0</v>
      </c>
      <c r="M23" s="102">
        <v>3</v>
      </c>
      <c r="N23" s="97" t="s">
        <v>43</v>
      </c>
      <c r="O23" s="95" t="s">
        <v>43</v>
      </c>
      <c r="P23" s="95" t="s">
        <v>43</v>
      </c>
      <c r="Q23" s="95" t="s">
        <v>43</v>
      </c>
      <c r="R23" s="95" t="s">
        <v>43</v>
      </c>
      <c r="S23" s="96" t="s">
        <v>43</v>
      </c>
      <c r="T23" s="75">
        <f t="shared" si="6"/>
        <v>3</v>
      </c>
      <c r="U23" s="77">
        <f t="shared" si="6"/>
        <v>0</v>
      </c>
      <c r="V23" s="12">
        <f t="shared" si="6"/>
        <v>3</v>
      </c>
    </row>
    <row r="24" spans="1:22" ht="27" customHeight="1" x14ac:dyDescent="0.15">
      <c r="A24" s="200"/>
      <c r="B24" s="203"/>
      <c r="C24" s="5"/>
      <c r="D24" s="53" t="s">
        <v>144</v>
      </c>
      <c r="E24" s="7" t="s">
        <v>54</v>
      </c>
      <c r="F24" s="6" t="s">
        <v>40</v>
      </c>
      <c r="G24" s="57"/>
      <c r="H24" s="97" t="s">
        <v>43</v>
      </c>
      <c r="I24" s="95" t="s">
        <v>43</v>
      </c>
      <c r="J24" s="95" t="s">
        <v>43</v>
      </c>
      <c r="K24" s="94">
        <v>3</v>
      </c>
      <c r="L24" s="94">
        <v>0</v>
      </c>
      <c r="M24" s="102">
        <v>3</v>
      </c>
      <c r="N24" s="97" t="s">
        <v>43</v>
      </c>
      <c r="O24" s="95" t="s">
        <v>43</v>
      </c>
      <c r="P24" s="95" t="s">
        <v>43</v>
      </c>
      <c r="Q24" s="95" t="s">
        <v>43</v>
      </c>
      <c r="R24" s="95" t="s">
        <v>43</v>
      </c>
      <c r="S24" s="96" t="s">
        <v>43</v>
      </c>
      <c r="T24" s="75">
        <f t="shared" si="6"/>
        <v>3</v>
      </c>
      <c r="U24" s="77">
        <f t="shared" si="6"/>
        <v>0</v>
      </c>
      <c r="V24" s="12">
        <f t="shared" si="6"/>
        <v>3</v>
      </c>
    </row>
    <row r="25" spans="1:22" ht="27" customHeight="1" x14ac:dyDescent="0.15">
      <c r="A25" s="200"/>
      <c r="B25" s="203"/>
      <c r="C25" s="5"/>
      <c r="D25" s="53" t="s">
        <v>125</v>
      </c>
      <c r="E25" s="7" t="s">
        <v>54</v>
      </c>
      <c r="F25" s="6" t="s">
        <v>40</v>
      </c>
      <c r="G25" s="57"/>
      <c r="H25" s="97" t="s">
        <v>43</v>
      </c>
      <c r="I25" s="95" t="s">
        <v>43</v>
      </c>
      <c r="J25" s="95" t="s">
        <v>43</v>
      </c>
      <c r="K25" s="94">
        <v>3</v>
      </c>
      <c r="L25" s="94">
        <v>1</v>
      </c>
      <c r="M25" s="102">
        <v>2</v>
      </c>
      <c r="N25" s="97" t="s">
        <v>43</v>
      </c>
      <c r="O25" s="95" t="s">
        <v>43</v>
      </c>
      <c r="P25" s="95" t="s">
        <v>43</v>
      </c>
      <c r="Q25" s="95" t="s">
        <v>43</v>
      </c>
      <c r="R25" s="95" t="s">
        <v>43</v>
      </c>
      <c r="S25" s="96" t="s">
        <v>43</v>
      </c>
      <c r="T25" s="75">
        <f t="shared" si="6"/>
        <v>3</v>
      </c>
      <c r="U25" s="77">
        <f t="shared" si="6"/>
        <v>1</v>
      </c>
      <c r="V25" s="12">
        <f t="shared" si="6"/>
        <v>2</v>
      </c>
    </row>
    <row r="26" spans="1:22" ht="27" customHeight="1" x14ac:dyDescent="0.15">
      <c r="A26" s="200"/>
      <c r="B26" s="203"/>
      <c r="C26" s="5"/>
      <c r="D26" s="53" t="s">
        <v>206</v>
      </c>
      <c r="E26" s="7" t="s">
        <v>54</v>
      </c>
      <c r="F26" s="6" t="s">
        <v>40</v>
      </c>
      <c r="G26" s="57"/>
      <c r="H26" s="97" t="s">
        <v>43</v>
      </c>
      <c r="I26" s="95" t="s">
        <v>43</v>
      </c>
      <c r="J26" s="95" t="s">
        <v>43</v>
      </c>
      <c r="K26" s="94">
        <v>3</v>
      </c>
      <c r="L26" s="94">
        <v>0</v>
      </c>
      <c r="M26" s="102">
        <v>3</v>
      </c>
      <c r="N26" s="97" t="s">
        <v>43</v>
      </c>
      <c r="O26" s="95" t="s">
        <v>43</v>
      </c>
      <c r="P26" s="95" t="s">
        <v>43</v>
      </c>
      <c r="Q26" s="95" t="s">
        <v>43</v>
      </c>
      <c r="R26" s="95" t="s">
        <v>43</v>
      </c>
      <c r="S26" s="96" t="s">
        <v>43</v>
      </c>
      <c r="T26" s="75">
        <f t="shared" si="6"/>
        <v>3</v>
      </c>
      <c r="U26" s="77">
        <f t="shared" si="6"/>
        <v>0</v>
      </c>
      <c r="V26" s="12">
        <f t="shared" si="6"/>
        <v>3</v>
      </c>
    </row>
    <row r="27" spans="1:22" ht="27" customHeight="1" x14ac:dyDescent="0.15">
      <c r="A27" s="200"/>
      <c r="B27" s="203"/>
      <c r="C27" s="5"/>
      <c r="D27" s="53" t="s">
        <v>124</v>
      </c>
      <c r="E27" s="7" t="s">
        <v>54</v>
      </c>
      <c r="F27" s="6" t="s">
        <v>40</v>
      </c>
      <c r="G27" s="57"/>
      <c r="H27" s="97" t="s">
        <v>43</v>
      </c>
      <c r="I27" s="95" t="s">
        <v>43</v>
      </c>
      <c r="J27" s="95" t="s">
        <v>43</v>
      </c>
      <c r="K27" s="94">
        <v>3</v>
      </c>
      <c r="L27" s="94">
        <v>1</v>
      </c>
      <c r="M27" s="102">
        <v>2</v>
      </c>
      <c r="N27" s="97" t="s">
        <v>43</v>
      </c>
      <c r="O27" s="95" t="s">
        <v>43</v>
      </c>
      <c r="P27" s="95" t="s">
        <v>43</v>
      </c>
      <c r="Q27" s="95" t="s">
        <v>43</v>
      </c>
      <c r="R27" s="95" t="s">
        <v>43</v>
      </c>
      <c r="S27" s="96" t="s">
        <v>43</v>
      </c>
      <c r="T27" s="75">
        <f t="shared" si="6"/>
        <v>3</v>
      </c>
      <c r="U27" s="77">
        <f t="shared" si="6"/>
        <v>1</v>
      </c>
      <c r="V27" s="12">
        <f t="shared" si="6"/>
        <v>2</v>
      </c>
    </row>
    <row r="28" spans="1:22" ht="27" customHeight="1" x14ac:dyDescent="0.15">
      <c r="A28" s="200"/>
      <c r="B28" s="203"/>
      <c r="C28" s="5"/>
      <c r="D28" s="53" t="s">
        <v>122</v>
      </c>
      <c r="E28" s="7" t="s">
        <v>54</v>
      </c>
      <c r="F28" s="6" t="s">
        <v>40</v>
      </c>
      <c r="G28" s="57"/>
      <c r="H28" s="97"/>
      <c r="I28" s="95"/>
      <c r="J28" s="95"/>
      <c r="K28" s="94"/>
      <c r="L28" s="94"/>
      <c r="M28" s="102"/>
      <c r="N28" s="123">
        <v>3</v>
      </c>
      <c r="O28" s="124">
        <v>0</v>
      </c>
      <c r="P28" s="124">
        <v>3</v>
      </c>
      <c r="Q28" s="95"/>
      <c r="R28" s="95"/>
      <c r="S28" s="96"/>
      <c r="T28" s="149">
        <v>3</v>
      </c>
      <c r="U28" s="150">
        <v>0</v>
      </c>
      <c r="V28" s="12">
        <v>3</v>
      </c>
    </row>
    <row r="29" spans="1:22" ht="27" customHeight="1" x14ac:dyDescent="0.15">
      <c r="A29" s="200"/>
      <c r="B29" s="203"/>
      <c r="C29" s="5"/>
      <c r="D29" s="53" t="s">
        <v>145</v>
      </c>
      <c r="E29" s="7" t="s">
        <v>54</v>
      </c>
      <c r="F29" s="6" t="s">
        <v>40</v>
      </c>
      <c r="G29" s="57"/>
      <c r="H29" s="97" t="s">
        <v>43</v>
      </c>
      <c r="I29" s="95" t="s">
        <v>43</v>
      </c>
      <c r="J29" s="95" t="s">
        <v>43</v>
      </c>
      <c r="K29" s="95" t="s">
        <v>43</v>
      </c>
      <c r="L29" s="95" t="s">
        <v>43</v>
      </c>
      <c r="M29" s="101" t="s">
        <v>43</v>
      </c>
      <c r="N29" s="93">
        <v>3</v>
      </c>
      <c r="O29" s="94">
        <v>0</v>
      </c>
      <c r="P29" s="94">
        <v>3</v>
      </c>
      <c r="Q29" s="95" t="s">
        <v>43</v>
      </c>
      <c r="R29" s="95" t="s">
        <v>43</v>
      </c>
      <c r="S29" s="96" t="s">
        <v>43</v>
      </c>
      <c r="T29" s="75">
        <f t="shared" si="6"/>
        <v>3</v>
      </c>
      <c r="U29" s="77">
        <f t="shared" si="6"/>
        <v>0</v>
      </c>
      <c r="V29" s="12">
        <f t="shared" si="6"/>
        <v>3</v>
      </c>
    </row>
    <row r="30" spans="1:22" ht="27" customHeight="1" x14ac:dyDescent="0.15">
      <c r="A30" s="200"/>
      <c r="B30" s="203"/>
      <c r="C30" s="5"/>
      <c r="D30" s="53" t="s">
        <v>146</v>
      </c>
      <c r="E30" s="7" t="s">
        <v>54</v>
      </c>
      <c r="F30" s="6" t="s">
        <v>40</v>
      </c>
      <c r="G30" s="57"/>
      <c r="H30" s="97" t="s">
        <v>43</v>
      </c>
      <c r="I30" s="95" t="s">
        <v>43</v>
      </c>
      <c r="J30" s="95" t="s">
        <v>43</v>
      </c>
      <c r="K30" s="95" t="s">
        <v>43</v>
      </c>
      <c r="L30" s="95" t="s">
        <v>43</v>
      </c>
      <c r="M30" s="101" t="s">
        <v>43</v>
      </c>
      <c r="N30" s="93">
        <v>3</v>
      </c>
      <c r="O30" s="94">
        <v>0</v>
      </c>
      <c r="P30" s="94">
        <v>3</v>
      </c>
      <c r="Q30" s="95" t="s">
        <v>43</v>
      </c>
      <c r="R30" s="95" t="s">
        <v>43</v>
      </c>
      <c r="S30" s="96" t="s">
        <v>43</v>
      </c>
      <c r="T30" s="75">
        <f t="shared" si="6"/>
        <v>3</v>
      </c>
      <c r="U30" s="77">
        <f t="shared" si="6"/>
        <v>0</v>
      </c>
      <c r="V30" s="12">
        <f t="shared" si="6"/>
        <v>3</v>
      </c>
    </row>
    <row r="31" spans="1:22" ht="27" customHeight="1" x14ac:dyDescent="0.15">
      <c r="A31" s="200"/>
      <c r="B31" s="203"/>
      <c r="C31" s="5"/>
      <c r="D31" s="53" t="s">
        <v>148</v>
      </c>
      <c r="E31" s="7" t="s">
        <v>54</v>
      </c>
      <c r="F31" s="6" t="s">
        <v>40</v>
      </c>
      <c r="G31" s="57"/>
      <c r="H31" s="97" t="s">
        <v>43</v>
      </c>
      <c r="I31" s="95" t="s">
        <v>43</v>
      </c>
      <c r="J31" s="95" t="s">
        <v>43</v>
      </c>
      <c r="K31" s="95" t="s">
        <v>43</v>
      </c>
      <c r="L31" s="95" t="s">
        <v>43</v>
      </c>
      <c r="M31" s="101" t="s">
        <v>43</v>
      </c>
      <c r="N31" s="93">
        <v>3</v>
      </c>
      <c r="O31" s="94">
        <v>0</v>
      </c>
      <c r="P31" s="94">
        <v>3</v>
      </c>
      <c r="Q31" s="95" t="s">
        <v>43</v>
      </c>
      <c r="R31" s="95" t="s">
        <v>43</v>
      </c>
      <c r="S31" s="96" t="s">
        <v>43</v>
      </c>
      <c r="T31" s="75">
        <f t="shared" ref="T31:T32" si="7">SUM(H31,K31,N31,Q31)</f>
        <v>3</v>
      </c>
      <c r="U31" s="77">
        <f t="shared" ref="U31:U32" si="8">SUM(I31,L31,O31,R31)</f>
        <v>0</v>
      </c>
      <c r="V31" s="12">
        <f t="shared" ref="V31:V32" si="9">SUM(J31,M31,P31,S31)</f>
        <v>3</v>
      </c>
    </row>
    <row r="32" spans="1:22" ht="27" customHeight="1" x14ac:dyDescent="0.15">
      <c r="A32" s="200"/>
      <c r="B32" s="203"/>
      <c r="C32" s="5"/>
      <c r="D32" s="53" t="s">
        <v>142</v>
      </c>
      <c r="E32" s="7" t="s">
        <v>54</v>
      </c>
      <c r="F32" s="6" t="s">
        <v>40</v>
      </c>
      <c r="G32" s="57"/>
      <c r="H32" s="97" t="s">
        <v>43</v>
      </c>
      <c r="I32" s="95" t="s">
        <v>43</v>
      </c>
      <c r="J32" s="95" t="s">
        <v>43</v>
      </c>
      <c r="K32" s="95" t="s">
        <v>43</v>
      </c>
      <c r="L32" s="95" t="s">
        <v>43</v>
      </c>
      <c r="M32" s="101" t="s">
        <v>43</v>
      </c>
      <c r="N32" s="97">
        <v>3</v>
      </c>
      <c r="O32" s="95">
        <v>0</v>
      </c>
      <c r="P32" s="95">
        <v>3</v>
      </c>
      <c r="Q32" s="94"/>
      <c r="R32" s="94"/>
      <c r="S32" s="98"/>
      <c r="T32" s="75">
        <f t="shared" si="7"/>
        <v>3</v>
      </c>
      <c r="U32" s="77">
        <f t="shared" si="8"/>
        <v>0</v>
      </c>
      <c r="V32" s="12">
        <f t="shared" si="9"/>
        <v>3</v>
      </c>
    </row>
    <row r="33" spans="1:22" ht="27" customHeight="1" x14ac:dyDescent="0.15">
      <c r="A33" s="200"/>
      <c r="B33" s="203"/>
      <c r="C33" s="5"/>
      <c r="D33" s="53" t="s">
        <v>149</v>
      </c>
      <c r="E33" s="7" t="s">
        <v>54</v>
      </c>
      <c r="F33" s="6" t="s">
        <v>40</v>
      </c>
      <c r="G33" s="57"/>
      <c r="H33" s="97" t="s">
        <v>43</v>
      </c>
      <c r="I33" s="95" t="s">
        <v>43</v>
      </c>
      <c r="J33" s="95" t="s">
        <v>43</v>
      </c>
      <c r="K33" s="95" t="s">
        <v>43</v>
      </c>
      <c r="L33" s="95" t="s">
        <v>43</v>
      </c>
      <c r="M33" s="101" t="s">
        <v>43</v>
      </c>
      <c r="N33" s="97" t="s">
        <v>43</v>
      </c>
      <c r="O33" s="95" t="s">
        <v>43</v>
      </c>
      <c r="P33" s="95" t="s">
        <v>43</v>
      </c>
      <c r="Q33" s="94">
        <v>3</v>
      </c>
      <c r="R33" s="94">
        <v>0</v>
      </c>
      <c r="S33" s="98">
        <v>3</v>
      </c>
      <c r="T33" s="75">
        <f t="shared" si="6"/>
        <v>3</v>
      </c>
      <c r="U33" s="77">
        <f t="shared" si="6"/>
        <v>0</v>
      </c>
      <c r="V33" s="12">
        <f t="shared" si="6"/>
        <v>3</v>
      </c>
    </row>
    <row r="34" spans="1:22" ht="27" customHeight="1" x14ac:dyDescent="0.15">
      <c r="A34" s="200"/>
      <c r="B34" s="203"/>
      <c r="C34" s="5"/>
      <c r="D34" s="53" t="s">
        <v>150</v>
      </c>
      <c r="E34" s="7" t="s">
        <v>54</v>
      </c>
      <c r="F34" s="6" t="s">
        <v>40</v>
      </c>
      <c r="G34" s="58"/>
      <c r="H34" s="144" t="s">
        <v>43</v>
      </c>
      <c r="I34" s="125" t="s">
        <v>43</v>
      </c>
      <c r="J34" s="125" t="s">
        <v>43</v>
      </c>
      <c r="K34" s="125" t="s">
        <v>43</v>
      </c>
      <c r="L34" s="125" t="s">
        <v>43</v>
      </c>
      <c r="M34" s="126" t="s">
        <v>43</v>
      </c>
      <c r="N34" s="144" t="s">
        <v>43</v>
      </c>
      <c r="O34" s="125" t="s">
        <v>43</v>
      </c>
      <c r="P34" s="125" t="s">
        <v>43</v>
      </c>
      <c r="Q34" s="124">
        <v>3</v>
      </c>
      <c r="R34" s="124">
        <v>0</v>
      </c>
      <c r="S34" s="145">
        <v>3</v>
      </c>
      <c r="T34" s="75">
        <f t="shared" si="6"/>
        <v>3</v>
      </c>
      <c r="U34" s="77">
        <f t="shared" si="6"/>
        <v>0</v>
      </c>
      <c r="V34" s="12">
        <f t="shared" si="6"/>
        <v>3</v>
      </c>
    </row>
    <row r="35" spans="1:22" ht="27" customHeight="1" x14ac:dyDescent="0.15">
      <c r="A35" s="201"/>
      <c r="B35" s="141"/>
      <c r="C35" s="52"/>
      <c r="D35" s="53" t="s">
        <v>151</v>
      </c>
      <c r="E35" s="50" t="s">
        <v>54</v>
      </c>
      <c r="F35" s="6" t="s">
        <v>40</v>
      </c>
      <c r="G35" s="57"/>
      <c r="H35" s="116"/>
      <c r="I35" s="107"/>
      <c r="J35" s="107"/>
      <c r="K35" s="107"/>
      <c r="L35" s="107"/>
      <c r="M35" s="110"/>
      <c r="N35" s="146"/>
      <c r="O35" s="107"/>
      <c r="P35" s="107"/>
      <c r="Q35" s="108">
        <v>3</v>
      </c>
      <c r="R35" s="108">
        <v>0</v>
      </c>
      <c r="S35" s="109">
        <v>3</v>
      </c>
      <c r="T35" s="143">
        <v>3</v>
      </c>
      <c r="U35" s="141">
        <v>0</v>
      </c>
      <c r="V35" s="142">
        <v>3</v>
      </c>
    </row>
    <row r="36" spans="1:22" ht="27" customHeight="1" thickBot="1" x14ac:dyDescent="0.2">
      <c r="A36" s="202"/>
      <c r="B36" s="15" t="s">
        <v>29</v>
      </c>
      <c r="C36" s="15"/>
      <c r="D36" s="310"/>
      <c r="E36" s="15"/>
      <c r="F36" s="79"/>
      <c r="G36" s="138"/>
      <c r="H36" s="103">
        <f t="shared" ref="H36:P36" si="10">SUM(H17:H34)</f>
        <v>15</v>
      </c>
      <c r="I36" s="86">
        <f t="shared" si="10"/>
        <v>3</v>
      </c>
      <c r="J36" s="86">
        <f t="shared" si="10"/>
        <v>12</v>
      </c>
      <c r="K36" s="86">
        <f t="shared" si="10"/>
        <v>18</v>
      </c>
      <c r="L36" s="86">
        <f t="shared" si="10"/>
        <v>2</v>
      </c>
      <c r="M36" s="104">
        <f t="shared" si="10"/>
        <v>16</v>
      </c>
      <c r="N36" s="105">
        <f t="shared" si="10"/>
        <v>15</v>
      </c>
      <c r="O36" s="86">
        <f t="shared" si="10"/>
        <v>0</v>
      </c>
      <c r="P36" s="86">
        <f t="shared" si="10"/>
        <v>15</v>
      </c>
      <c r="Q36" s="86">
        <f>SUM(Q17:Q35)</f>
        <v>9</v>
      </c>
      <c r="R36" s="86">
        <f>SUM(R17:R35)</f>
        <v>0</v>
      </c>
      <c r="S36" s="106">
        <v>12</v>
      </c>
      <c r="T36" s="78">
        <f>SUM(T17:T35)</f>
        <v>57</v>
      </c>
      <c r="U36" s="79">
        <f>SUM(U17:U35)</f>
        <v>5</v>
      </c>
      <c r="V36" s="17">
        <f>SUM(V17:V35)</f>
        <v>52</v>
      </c>
    </row>
    <row r="37" spans="1:22" ht="27" customHeight="1" x14ac:dyDescent="0.15">
      <c r="A37" s="207" t="s">
        <v>31</v>
      </c>
      <c r="B37" s="137" t="s">
        <v>9</v>
      </c>
      <c r="C37" s="82"/>
      <c r="D37" s="309" t="s">
        <v>152</v>
      </c>
      <c r="E37" s="31" t="s">
        <v>55</v>
      </c>
      <c r="F37" s="31" t="s">
        <v>193</v>
      </c>
      <c r="G37" s="111"/>
      <c r="H37" s="112" t="s">
        <v>43</v>
      </c>
      <c r="I37" s="113" t="s">
        <v>43</v>
      </c>
      <c r="J37" s="113" t="s">
        <v>43</v>
      </c>
      <c r="K37" s="113" t="s">
        <v>43</v>
      </c>
      <c r="L37" s="113" t="s">
        <v>43</v>
      </c>
      <c r="M37" s="117" t="s">
        <v>43</v>
      </c>
      <c r="N37" s="129" t="s">
        <v>43</v>
      </c>
      <c r="O37" s="130" t="s">
        <v>43</v>
      </c>
      <c r="P37" s="130" t="s">
        <v>43</v>
      </c>
      <c r="Q37" s="131">
        <v>3</v>
      </c>
      <c r="R37" s="131">
        <v>0</v>
      </c>
      <c r="S37" s="132">
        <v>0</v>
      </c>
      <c r="T37" s="61">
        <f>SUM(H37,K37,N37,Q37)</f>
        <v>3</v>
      </c>
      <c r="U37" s="32">
        <f>SUM(I37,L37,O37,R37)</f>
        <v>0</v>
      </c>
      <c r="V37" s="33">
        <f>SUM(J37,M37,P37,S37)</f>
        <v>0</v>
      </c>
    </row>
    <row r="38" spans="1:22" ht="27" customHeight="1" x14ac:dyDescent="0.15">
      <c r="A38" s="200"/>
      <c r="B38" s="203" t="s">
        <v>10</v>
      </c>
      <c r="C38" s="77"/>
      <c r="D38" s="7" t="s">
        <v>138</v>
      </c>
      <c r="E38" s="7" t="s">
        <v>192</v>
      </c>
      <c r="F38" s="53" t="s">
        <v>32</v>
      </c>
      <c r="G38" s="57"/>
      <c r="H38" s="116" t="s">
        <v>43</v>
      </c>
      <c r="I38" s="107" t="s">
        <v>43</v>
      </c>
      <c r="J38" s="107" t="s">
        <v>43</v>
      </c>
      <c r="K38" s="107" t="s">
        <v>43</v>
      </c>
      <c r="L38" s="107" t="s">
        <v>43</v>
      </c>
      <c r="M38" s="118" t="s">
        <v>43</v>
      </c>
      <c r="N38" s="93"/>
      <c r="O38" s="94"/>
      <c r="P38" s="94"/>
      <c r="Q38" s="139">
        <v>1</v>
      </c>
      <c r="R38" s="139">
        <v>1</v>
      </c>
      <c r="S38" s="140">
        <v>0</v>
      </c>
      <c r="T38" s="61">
        <f t="shared" ref="T38:V40" si="11">SUM(H38,K38,N38,Q38)</f>
        <v>1</v>
      </c>
      <c r="U38" s="32">
        <f t="shared" si="11"/>
        <v>1</v>
      </c>
      <c r="V38" s="33">
        <f t="shared" si="11"/>
        <v>0</v>
      </c>
    </row>
    <row r="39" spans="1:22" ht="27" customHeight="1" x14ac:dyDescent="0.15">
      <c r="A39" s="200"/>
      <c r="B39" s="203"/>
      <c r="C39" s="34"/>
      <c r="D39" s="53" t="s">
        <v>153</v>
      </c>
      <c r="E39" s="134" t="s">
        <v>54</v>
      </c>
      <c r="F39" s="53" t="s">
        <v>32</v>
      </c>
      <c r="G39" s="57"/>
      <c r="H39" s="116" t="s">
        <v>43</v>
      </c>
      <c r="I39" s="107" t="s">
        <v>43</v>
      </c>
      <c r="J39" s="107" t="s">
        <v>43</v>
      </c>
      <c r="K39" s="107" t="s">
        <v>43</v>
      </c>
      <c r="L39" s="107" t="s">
        <v>43</v>
      </c>
      <c r="M39" s="118" t="s">
        <v>43</v>
      </c>
      <c r="N39" s="93"/>
      <c r="O39" s="94"/>
      <c r="P39" s="94"/>
      <c r="Q39" s="139">
        <v>3</v>
      </c>
      <c r="R39" s="139">
        <v>3</v>
      </c>
      <c r="S39" s="140">
        <v>0</v>
      </c>
      <c r="T39" s="61">
        <f t="shared" si="11"/>
        <v>3</v>
      </c>
      <c r="U39" s="32">
        <f t="shared" si="11"/>
        <v>3</v>
      </c>
      <c r="V39" s="33">
        <f t="shared" si="11"/>
        <v>0</v>
      </c>
    </row>
    <row r="40" spans="1:22" ht="27" customHeight="1" x14ac:dyDescent="0.15">
      <c r="A40" s="200"/>
      <c r="B40" s="203"/>
      <c r="C40" s="34"/>
      <c r="D40" s="122" t="s">
        <v>44</v>
      </c>
      <c r="E40" s="134" t="s">
        <v>54</v>
      </c>
      <c r="F40" s="53" t="s">
        <v>32</v>
      </c>
      <c r="G40" s="57"/>
      <c r="H40" s="116" t="s">
        <v>43</v>
      </c>
      <c r="I40" s="107" t="s">
        <v>43</v>
      </c>
      <c r="J40" s="107" t="s">
        <v>43</v>
      </c>
      <c r="K40" s="107" t="s">
        <v>43</v>
      </c>
      <c r="L40" s="107" t="s">
        <v>43</v>
      </c>
      <c r="M40" s="118" t="s">
        <v>43</v>
      </c>
      <c r="N40" s="97" t="s">
        <v>43</v>
      </c>
      <c r="O40" s="95" t="s">
        <v>43</v>
      </c>
      <c r="P40" s="95" t="s">
        <v>43</v>
      </c>
      <c r="Q40" s="94">
        <v>3</v>
      </c>
      <c r="R40" s="94">
        <v>0</v>
      </c>
      <c r="S40" s="98">
        <v>3</v>
      </c>
      <c r="T40" s="61">
        <f t="shared" si="11"/>
        <v>3</v>
      </c>
      <c r="U40" s="32">
        <f t="shared" si="11"/>
        <v>0</v>
      </c>
      <c r="V40" s="33">
        <f t="shared" si="11"/>
        <v>3</v>
      </c>
    </row>
    <row r="41" spans="1:22" ht="24.95" customHeight="1" x14ac:dyDescent="0.15">
      <c r="A41" s="200"/>
      <c r="B41" s="74" t="s">
        <v>29</v>
      </c>
      <c r="C41" s="29"/>
      <c r="D41" s="29"/>
      <c r="E41" s="29"/>
      <c r="F41" s="29"/>
      <c r="G41" s="29"/>
      <c r="H41" s="76">
        <f t="shared" ref="H41:V41" si="12">SUM(H37:H40)</f>
        <v>0</v>
      </c>
      <c r="I41" s="74">
        <f t="shared" si="12"/>
        <v>0</v>
      </c>
      <c r="J41" s="74">
        <f t="shared" si="12"/>
        <v>0</v>
      </c>
      <c r="K41" s="74">
        <f t="shared" si="12"/>
        <v>0</v>
      </c>
      <c r="L41" s="74">
        <f t="shared" si="12"/>
        <v>0</v>
      </c>
      <c r="M41" s="83">
        <f t="shared" si="12"/>
        <v>0</v>
      </c>
      <c r="N41" s="127">
        <f t="shared" si="12"/>
        <v>0</v>
      </c>
      <c r="O41" s="87">
        <f t="shared" si="12"/>
        <v>0</v>
      </c>
      <c r="P41" s="87">
        <f t="shared" si="12"/>
        <v>0</v>
      </c>
      <c r="Q41" s="87">
        <f t="shared" si="12"/>
        <v>10</v>
      </c>
      <c r="R41" s="87">
        <f t="shared" si="12"/>
        <v>4</v>
      </c>
      <c r="S41" s="128">
        <f t="shared" si="12"/>
        <v>3</v>
      </c>
      <c r="T41" s="76">
        <f t="shared" si="12"/>
        <v>10</v>
      </c>
      <c r="U41" s="84">
        <f t="shared" si="12"/>
        <v>4</v>
      </c>
      <c r="V41" s="35">
        <f t="shared" si="12"/>
        <v>3</v>
      </c>
    </row>
    <row r="42" spans="1:22" ht="24.95" customHeight="1" thickBot="1" x14ac:dyDescent="0.2">
      <c r="A42" s="204" t="s">
        <v>11</v>
      </c>
      <c r="B42" s="205"/>
      <c r="C42" s="205"/>
      <c r="D42" s="205"/>
      <c r="E42" s="205"/>
      <c r="F42" s="205"/>
      <c r="G42" s="205"/>
      <c r="H42" s="78">
        <f t="shared" ref="H42:V42" si="13">SUM(H12,H16,H36,H41)</f>
        <v>20</v>
      </c>
      <c r="I42" s="79">
        <f t="shared" si="13"/>
        <v>8</v>
      </c>
      <c r="J42" s="79">
        <f t="shared" si="13"/>
        <v>12</v>
      </c>
      <c r="K42" s="79">
        <f t="shared" si="13"/>
        <v>20</v>
      </c>
      <c r="L42" s="79">
        <f t="shared" si="13"/>
        <v>4</v>
      </c>
      <c r="M42" s="17">
        <f t="shared" si="13"/>
        <v>16</v>
      </c>
      <c r="N42" s="16">
        <f t="shared" si="13"/>
        <v>21</v>
      </c>
      <c r="O42" s="79">
        <f t="shared" si="13"/>
        <v>6</v>
      </c>
      <c r="P42" s="79">
        <f t="shared" si="13"/>
        <v>15</v>
      </c>
      <c r="Q42" s="79">
        <f t="shared" si="13"/>
        <v>19</v>
      </c>
      <c r="R42" s="79">
        <f t="shared" si="13"/>
        <v>4</v>
      </c>
      <c r="S42" s="73">
        <f t="shared" si="13"/>
        <v>15</v>
      </c>
      <c r="T42" s="78">
        <f t="shared" si="13"/>
        <v>80</v>
      </c>
      <c r="U42" s="16">
        <f t="shared" si="13"/>
        <v>22</v>
      </c>
      <c r="V42" s="36">
        <f t="shared" si="13"/>
        <v>55</v>
      </c>
    </row>
    <row r="43" spans="1:22" ht="17.100000000000001" customHeight="1" x14ac:dyDescent="0.15"/>
    <row r="44" spans="1:22" ht="239.25" customHeight="1" x14ac:dyDescent="0.15">
      <c r="A44" s="199" t="s">
        <v>41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</row>
    <row r="46" spans="1:22" ht="17.100000000000001" customHeight="1" x14ac:dyDescent="0.15"/>
  </sheetData>
  <mergeCells count="25"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  <mergeCell ref="A37:A41"/>
    <mergeCell ref="B38:B40"/>
    <mergeCell ref="A42:G42"/>
    <mergeCell ref="A44:V44"/>
    <mergeCell ref="A5:A12"/>
    <mergeCell ref="B13:B15"/>
    <mergeCell ref="B6:B11"/>
    <mergeCell ref="A13:A36"/>
    <mergeCell ref="B17:B34"/>
  </mergeCells>
  <phoneticPr fontId="6" type="noConversion"/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opLeftCell="A98" workbookViewId="0">
      <selection activeCell="L123" sqref="A1:L123"/>
    </sheetView>
  </sheetViews>
  <sheetFormatPr defaultRowHeight="16.5" x14ac:dyDescent="0.15"/>
  <cols>
    <col min="1" max="4" width="4.21875" style="133" customWidth="1"/>
    <col min="5" max="5" width="6" style="133" customWidth="1"/>
    <col min="6" max="11" width="6.5546875" style="133" customWidth="1"/>
    <col min="12" max="12" width="22.88671875" style="133" customWidth="1"/>
    <col min="13" max="16384" width="8.88671875" style="133"/>
  </cols>
  <sheetData>
    <row r="1" spans="1:12" ht="17.25" thickBot="1" x14ac:dyDescent="0.2">
      <c r="A1" s="152" t="s">
        <v>49</v>
      </c>
      <c r="B1" s="153"/>
      <c r="C1" s="154"/>
      <c r="D1" s="153"/>
      <c r="E1" s="292" t="s">
        <v>84</v>
      </c>
      <c r="F1" s="249"/>
      <c r="G1" s="249"/>
      <c r="H1" s="249"/>
      <c r="I1" s="249"/>
      <c r="J1" s="249"/>
      <c r="K1" s="155"/>
      <c r="L1" s="156" t="s">
        <v>85</v>
      </c>
    </row>
    <row r="2" spans="1:12" x14ac:dyDescent="0.15">
      <c r="A2" s="250" t="s">
        <v>14</v>
      </c>
      <c r="B2" s="253" t="s">
        <v>15</v>
      </c>
      <c r="C2" s="254" t="s">
        <v>16</v>
      </c>
      <c r="D2" s="254" t="s">
        <v>17</v>
      </c>
      <c r="E2" s="254" t="s">
        <v>51</v>
      </c>
      <c r="F2" s="257" t="s">
        <v>86</v>
      </c>
      <c r="G2" s="257"/>
      <c r="H2" s="257"/>
      <c r="I2" s="257" t="s">
        <v>87</v>
      </c>
      <c r="J2" s="257"/>
      <c r="K2" s="257"/>
      <c r="L2" s="245" t="s">
        <v>18</v>
      </c>
    </row>
    <row r="3" spans="1:12" x14ac:dyDescent="0.15">
      <c r="A3" s="251"/>
      <c r="B3" s="234"/>
      <c r="C3" s="255"/>
      <c r="D3" s="255"/>
      <c r="E3" s="255"/>
      <c r="F3" s="234" t="s">
        <v>52</v>
      </c>
      <c r="G3" s="234"/>
      <c r="H3" s="234"/>
      <c r="I3" s="234" t="s">
        <v>52</v>
      </c>
      <c r="J3" s="234"/>
      <c r="K3" s="234"/>
      <c r="L3" s="246"/>
    </row>
    <row r="4" spans="1:12" x14ac:dyDescent="0.15">
      <c r="A4" s="251"/>
      <c r="B4" s="234"/>
      <c r="C4" s="255"/>
      <c r="D4" s="255"/>
      <c r="E4" s="255"/>
      <c r="F4" s="234" t="s">
        <v>6</v>
      </c>
      <c r="G4" s="234" t="s">
        <v>19</v>
      </c>
      <c r="H4" s="234"/>
      <c r="I4" s="234" t="s">
        <v>6</v>
      </c>
      <c r="J4" s="234" t="s">
        <v>19</v>
      </c>
      <c r="K4" s="234"/>
      <c r="L4" s="246"/>
    </row>
    <row r="5" spans="1:12" ht="17.25" thickBot="1" x14ac:dyDescent="0.2">
      <c r="A5" s="252"/>
      <c r="B5" s="248"/>
      <c r="C5" s="256"/>
      <c r="D5" s="256"/>
      <c r="E5" s="256"/>
      <c r="F5" s="248"/>
      <c r="G5" s="157" t="s">
        <v>7</v>
      </c>
      <c r="H5" s="157" t="s">
        <v>8</v>
      </c>
      <c r="I5" s="248"/>
      <c r="J5" s="157" t="s">
        <v>7</v>
      </c>
      <c r="K5" s="157" t="s">
        <v>8</v>
      </c>
      <c r="L5" s="247"/>
    </row>
    <row r="6" spans="1:12" x14ac:dyDescent="0.15">
      <c r="A6" s="267">
        <v>1</v>
      </c>
      <c r="B6" s="227">
        <v>1</v>
      </c>
      <c r="C6" s="233" t="s">
        <v>88</v>
      </c>
      <c r="D6" s="227" t="s">
        <v>20</v>
      </c>
      <c r="E6" s="227"/>
      <c r="F6" s="293" t="s">
        <v>169</v>
      </c>
      <c r="G6" s="294"/>
      <c r="H6" s="294"/>
      <c r="I6" s="293" t="s">
        <v>169</v>
      </c>
      <c r="J6" s="294"/>
      <c r="K6" s="294"/>
      <c r="L6" s="262"/>
    </row>
    <row r="7" spans="1:12" x14ac:dyDescent="0.15">
      <c r="A7" s="267"/>
      <c r="B7" s="237"/>
      <c r="C7" s="233"/>
      <c r="D7" s="237"/>
      <c r="E7" s="237"/>
      <c r="F7" s="158">
        <v>2</v>
      </c>
      <c r="G7" s="158">
        <v>2</v>
      </c>
      <c r="H7" s="158">
        <v>0</v>
      </c>
      <c r="I7" s="158">
        <v>2</v>
      </c>
      <c r="J7" s="158">
        <v>2</v>
      </c>
      <c r="K7" s="158">
        <v>0</v>
      </c>
      <c r="L7" s="259"/>
    </row>
    <row r="8" spans="1:12" ht="16.5" customHeight="1" x14ac:dyDescent="0.15">
      <c r="A8" s="267"/>
      <c r="B8" s="237"/>
      <c r="C8" s="233"/>
      <c r="D8" s="237" t="s">
        <v>89</v>
      </c>
      <c r="E8" s="225"/>
      <c r="F8" s="239" t="s">
        <v>170</v>
      </c>
      <c r="G8" s="240"/>
      <c r="H8" s="241"/>
      <c r="I8" s="239" t="s">
        <v>194</v>
      </c>
      <c r="J8" s="240"/>
      <c r="K8" s="241"/>
      <c r="L8" s="258"/>
    </row>
    <row r="9" spans="1:12" x14ac:dyDescent="0.15">
      <c r="A9" s="267"/>
      <c r="B9" s="237"/>
      <c r="C9" s="233"/>
      <c r="D9" s="237"/>
      <c r="E9" s="226"/>
      <c r="F9" s="159">
        <v>1</v>
      </c>
      <c r="G9" s="159">
        <v>1</v>
      </c>
      <c r="H9" s="159">
        <v>0</v>
      </c>
      <c r="I9" s="159">
        <v>1</v>
      </c>
      <c r="J9" s="159">
        <v>1</v>
      </c>
      <c r="K9" s="159">
        <v>0</v>
      </c>
      <c r="L9" s="262"/>
    </row>
    <row r="10" spans="1:12" ht="16.5" customHeight="1" x14ac:dyDescent="0.15">
      <c r="A10" s="267"/>
      <c r="B10" s="237"/>
      <c r="C10" s="233"/>
      <c r="D10" s="237"/>
      <c r="E10" s="226"/>
      <c r="F10" s="260" t="s">
        <v>156</v>
      </c>
      <c r="G10" s="261"/>
      <c r="H10" s="261"/>
      <c r="I10" s="260" t="s">
        <v>195</v>
      </c>
      <c r="J10" s="261"/>
      <c r="K10" s="261"/>
      <c r="L10" s="262"/>
    </row>
    <row r="11" spans="1:12" x14ac:dyDescent="0.15">
      <c r="A11" s="267"/>
      <c r="B11" s="237"/>
      <c r="C11" s="266"/>
      <c r="D11" s="237"/>
      <c r="E11" s="227"/>
      <c r="F11" s="159">
        <v>2</v>
      </c>
      <c r="G11" s="159">
        <v>2</v>
      </c>
      <c r="H11" s="159">
        <v>0</v>
      </c>
      <c r="I11" s="159">
        <v>2</v>
      </c>
      <c r="J11" s="159">
        <v>2</v>
      </c>
      <c r="K11" s="159">
        <v>0</v>
      </c>
      <c r="L11" s="259"/>
    </row>
    <row r="12" spans="1:12" x14ac:dyDescent="0.15">
      <c r="A12" s="267"/>
      <c r="B12" s="237"/>
      <c r="C12" s="237" t="s">
        <v>90</v>
      </c>
      <c r="D12" s="237"/>
      <c r="E12" s="237"/>
      <c r="F12" s="158">
        <v>5</v>
      </c>
      <c r="G12" s="158">
        <v>5</v>
      </c>
      <c r="H12" s="158">
        <v>0</v>
      </c>
      <c r="I12" s="158">
        <v>5</v>
      </c>
      <c r="J12" s="158">
        <v>5</v>
      </c>
      <c r="K12" s="158">
        <v>0</v>
      </c>
      <c r="L12" s="160"/>
    </row>
    <row r="13" spans="1:12" x14ac:dyDescent="0.15">
      <c r="A13" s="267"/>
      <c r="B13" s="237"/>
      <c r="C13" s="232" t="s">
        <v>91</v>
      </c>
      <c r="D13" s="237" t="s">
        <v>92</v>
      </c>
      <c r="E13" s="237"/>
      <c r="F13" s="263"/>
      <c r="G13" s="264"/>
      <c r="H13" s="265"/>
      <c r="I13" s="263"/>
      <c r="J13" s="264"/>
      <c r="K13" s="265"/>
      <c r="L13" s="258"/>
    </row>
    <row r="14" spans="1:12" x14ac:dyDescent="0.15">
      <c r="A14" s="267"/>
      <c r="B14" s="237"/>
      <c r="C14" s="233"/>
      <c r="D14" s="237"/>
      <c r="E14" s="237"/>
      <c r="F14" s="161"/>
      <c r="G14" s="161"/>
      <c r="H14" s="161"/>
      <c r="I14" s="161"/>
      <c r="J14" s="161"/>
      <c r="K14" s="161"/>
      <c r="L14" s="259"/>
    </row>
    <row r="15" spans="1:12" x14ac:dyDescent="0.15">
      <c r="A15" s="267"/>
      <c r="B15" s="237"/>
      <c r="C15" s="233"/>
      <c r="D15" s="237" t="s">
        <v>89</v>
      </c>
      <c r="E15" s="237"/>
      <c r="F15" s="260" t="s">
        <v>114</v>
      </c>
      <c r="G15" s="261"/>
      <c r="H15" s="261"/>
      <c r="I15" s="260" t="s">
        <v>114</v>
      </c>
      <c r="J15" s="261"/>
      <c r="K15" s="261"/>
      <c r="L15" s="258"/>
    </row>
    <row r="16" spans="1:12" x14ac:dyDescent="0.15">
      <c r="A16" s="267"/>
      <c r="B16" s="237"/>
      <c r="C16" s="233"/>
      <c r="D16" s="237"/>
      <c r="E16" s="237"/>
      <c r="F16" s="158">
        <v>3</v>
      </c>
      <c r="G16" s="158">
        <v>1</v>
      </c>
      <c r="H16" s="158">
        <v>2</v>
      </c>
      <c r="I16" s="158">
        <v>3</v>
      </c>
      <c r="J16" s="158">
        <v>1</v>
      </c>
      <c r="K16" s="158">
        <v>2</v>
      </c>
      <c r="L16" s="262"/>
    </row>
    <row r="17" spans="1:12" x14ac:dyDescent="0.15">
      <c r="A17" s="267"/>
      <c r="B17" s="237"/>
      <c r="C17" s="233"/>
      <c r="D17" s="237"/>
      <c r="E17" s="237"/>
      <c r="F17" s="260" t="s">
        <v>116</v>
      </c>
      <c r="G17" s="261"/>
      <c r="H17" s="261"/>
      <c r="I17" s="260" t="s">
        <v>116</v>
      </c>
      <c r="J17" s="261"/>
      <c r="K17" s="261"/>
      <c r="L17" s="262"/>
    </row>
    <row r="18" spans="1:12" x14ac:dyDescent="0.15">
      <c r="A18" s="267"/>
      <c r="B18" s="237"/>
      <c r="C18" s="233"/>
      <c r="D18" s="237"/>
      <c r="E18" s="237"/>
      <c r="F18" s="158">
        <v>3</v>
      </c>
      <c r="G18" s="158">
        <v>0</v>
      </c>
      <c r="H18" s="158">
        <v>3</v>
      </c>
      <c r="I18" s="158">
        <v>3</v>
      </c>
      <c r="J18" s="158">
        <v>0</v>
      </c>
      <c r="K18" s="158">
        <v>3</v>
      </c>
      <c r="L18" s="262"/>
    </row>
    <row r="19" spans="1:12" x14ac:dyDescent="0.15">
      <c r="A19" s="267"/>
      <c r="B19" s="237"/>
      <c r="C19" s="233"/>
      <c r="D19" s="237"/>
      <c r="E19" s="237"/>
      <c r="F19" s="260" t="s">
        <v>117</v>
      </c>
      <c r="G19" s="261"/>
      <c r="H19" s="261"/>
      <c r="I19" s="260" t="s">
        <v>117</v>
      </c>
      <c r="J19" s="261"/>
      <c r="K19" s="261"/>
      <c r="L19" s="262"/>
    </row>
    <row r="20" spans="1:12" x14ac:dyDescent="0.15">
      <c r="A20" s="267"/>
      <c r="B20" s="237"/>
      <c r="C20" s="233"/>
      <c r="D20" s="237"/>
      <c r="E20" s="237"/>
      <c r="F20" s="158">
        <v>3</v>
      </c>
      <c r="G20" s="158">
        <v>0</v>
      </c>
      <c r="H20" s="158">
        <v>3</v>
      </c>
      <c r="I20" s="158">
        <v>3</v>
      </c>
      <c r="J20" s="158">
        <v>0</v>
      </c>
      <c r="K20" s="158">
        <v>3</v>
      </c>
      <c r="L20" s="262"/>
    </row>
    <row r="21" spans="1:12" ht="16.5" customHeight="1" x14ac:dyDescent="0.15">
      <c r="A21" s="267"/>
      <c r="B21" s="237"/>
      <c r="C21" s="233"/>
      <c r="D21" s="237"/>
      <c r="E21" s="237"/>
      <c r="F21" s="260" t="s">
        <v>119</v>
      </c>
      <c r="G21" s="261"/>
      <c r="H21" s="261"/>
      <c r="I21" s="260" t="s">
        <v>119</v>
      </c>
      <c r="J21" s="261"/>
      <c r="K21" s="261"/>
      <c r="L21" s="262"/>
    </row>
    <row r="22" spans="1:12" x14ac:dyDescent="0.15">
      <c r="A22" s="267"/>
      <c r="B22" s="237"/>
      <c r="C22" s="233"/>
      <c r="D22" s="237"/>
      <c r="E22" s="237"/>
      <c r="F22" s="158">
        <v>3</v>
      </c>
      <c r="G22" s="158">
        <v>1</v>
      </c>
      <c r="H22" s="158">
        <v>2</v>
      </c>
      <c r="I22" s="158">
        <v>3</v>
      </c>
      <c r="J22" s="158">
        <v>1</v>
      </c>
      <c r="K22" s="158">
        <v>2</v>
      </c>
      <c r="L22" s="262"/>
    </row>
    <row r="23" spans="1:12" ht="16.5" customHeight="1" x14ac:dyDescent="0.15">
      <c r="A23" s="267"/>
      <c r="B23" s="237"/>
      <c r="C23" s="233"/>
      <c r="D23" s="237"/>
      <c r="E23" s="237"/>
      <c r="F23" s="260" t="s">
        <v>134</v>
      </c>
      <c r="G23" s="261"/>
      <c r="H23" s="261"/>
      <c r="I23" s="260" t="s">
        <v>134</v>
      </c>
      <c r="J23" s="261"/>
      <c r="K23" s="261"/>
      <c r="L23" s="262"/>
    </row>
    <row r="24" spans="1:12" x14ac:dyDescent="0.15">
      <c r="A24" s="267"/>
      <c r="B24" s="237"/>
      <c r="C24" s="233"/>
      <c r="D24" s="237"/>
      <c r="E24" s="237"/>
      <c r="F24" s="158">
        <v>3</v>
      </c>
      <c r="G24" s="158">
        <v>1</v>
      </c>
      <c r="H24" s="158">
        <v>2</v>
      </c>
      <c r="I24" s="158">
        <v>3</v>
      </c>
      <c r="J24" s="158">
        <v>1</v>
      </c>
      <c r="K24" s="158">
        <v>2</v>
      </c>
      <c r="L24" s="262"/>
    </row>
    <row r="25" spans="1:12" ht="16.5" customHeight="1" x14ac:dyDescent="0.15">
      <c r="A25" s="267"/>
      <c r="B25" s="237"/>
      <c r="C25" s="233"/>
      <c r="D25" s="237"/>
      <c r="E25" s="237"/>
      <c r="F25" s="260" t="s">
        <v>158</v>
      </c>
      <c r="G25" s="261"/>
      <c r="H25" s="261"/>
      <c r="I25" s="260"/>
      <c r="J25" s="261"/>
      <c r="K25" s="261"/>
      <c r="L25" s="262"/>
    </row>
    <row r="26" spans="1:12" x14ac:dyDescent="0.15">
      <c r="A26" s="267"/>
      <c r="B26" s="237"/>
      <c r="C26" s="233"/>
      <c r="D26" s="237"/>
      <c r="E26" s="237"/>
      <c r="F26" s="158">
        <v>3</v>
      </c>
      <c r="G26" s="158">
        <v>0</v>
      </c>
      <c r="H26" s="158">
        <v>4</v>
      </c>
      <c r="I26" s="158"/>
      <c r="J26" s="158"/>
      <c r="K26" s="158"/>
      <c r="L26" s="259"/>
    </row>
    <row r="27" spans="1:12" x14ac:dyDescent="0.15">
      <c r="A27" s="267"/>
      <c r="B27" s="237"/>
      <c r="C27" s="231" t="s">
        <v>93</v>
      </c>
      <c r="D27" s="231"/>
      <c r="E27" s="231"/>
      <c r="F27" s="158">
        <v>18</v>
      </c>
      <c r="G27" s="158">
        <v>3</v>
      </c>
      <c r="H27" s="158">
        <v>15</v>
      </c>
      <c r="I27" s="158">
        <v>15</v>
      </c>
      <c r="J27" s="158">
        <v>3</v>
      </c>
      <c r="K27" s="158">
        <v>12</v>
      </c>
      <c r="L27" s="160"/>
    </row>
    <row r="28" spans="1:12" x14ac:dyDescent="0.15">
      <c r="A28" s="267"/>
      <c r="B28" s="237"/>
      <c r="C28" s="232" t="s">
        <v>94</v>
      </c>
      <c r="D28" s="237" t="s">
        <v>92</v>
      </c>
      <c r="E28" s="225"/>
      <c r="F28" s="234"/>
      <c r="G28" s="234"/>
      <c r="H28" s="234"/>
      <c r="I28" s="234"/>
      <c r="J28" s="234"/>
      <c r="K28" s="234"/>
      <c r="L28" s="258"/>
    </row>
    <row r="29" spans="1:12" x14ac:dyDescent="0.15">
      <c r="A29" s="267"/>
      <c r="B29" s="237"/>
      <c r="C29" s="233"/>
      <c r="D29" s="237"/>
      <c r="E29" s="227"/>
      <c r="F29" s="158"/>
      <c r="G29" s="158"/>
      <c r="H29" s="158"/>
      <c r="I29" s="158"/>
      <c r="J29" s="158"/>
      <c r="K29" s="158"/>
      <c r="L29" s="259"/>
    </row>
    <row r="30" spans="1:12" x14ac:dyDescent="0.15">
      <c r="A30" s="267"/>
      <c r="B30" s="237"/>
      <c r="C30" s="233"/>
      <c r="D30" s="237" t="s">
        <v>89</v>
      </c>
      <c r="E30" s="225"/>
      <c r="F30" s="234"/>
      <c r="G30" s="234"/>
      <c r="H30" s="234"/>
      <c r="I30" s="234"/>
      <c r="J30" s="234"/>
      <c r="K30" s="234"/>
      <c r="L30" s="258"/>
    </row>
    <row r="31" spans="1:12" x14ac:dyDescent="0.15">
      <c r="A31" s="267"/>
      <c r="B31" s="237"/>
      <c r="C31" s="233"/>
      <c r="D31" s="237"/>
      <c r="E31" s="227"/>
      <c r="F31" s="158"/>
      <c r="G31" s="158"/>
      <c r="H31" s="158"/>
      <c r="I31" s="158"/>
      <c r="J31" s="158"/>
      <c r="K31" s="158"/>
      <c r="L31" s="259"/>
    </row>
    <row r="32" spans="1:12" x14ac:dyDescent="0.15">
      <c r="A32" s="267"/>
      <c r="B32" s="237"/>
      <c r="C32" s="237" t="s">
        <v>95</v>
      </c>
      <c r="D32" s="237"/>
      <c r="E32" s="237"/>
      <c r="F32" s="158"/>
      <c r="G32" s="158"/>
      <c r="H32" s="158"/>
      <c r="I32" s="158"/>
      <c r="J32" s="158"/>
      <c r="K32" s="158"/>
      <c r="L32" s="160"/>
    </row>
    <row r="33" spans="1:12" x14ac:dyDescent="0.15">
      <c r="A33" s="267"/>
      <c r="B33" s="269" t="s">
        <v>96</v>
      </c>
      <c r="C33" s="270"/>
      <c r="D33" s="270"/>
      <c r="E33" s="271"/>
      <c r="F33" s="162">
        <v>23</v>
      </c>
      <c r="G33" s="162">
        <v>8</v>
      </c>
      <c r="H33" s="162">
        <v>15</v>
      </c>
      <c r="I33" s="162">
        <v>20</v>
      </c>
      <c r="J33" s="162">
        <v>8</v>
      </c>
      <c r="K33" s="162">
        <v>12</v>
      </c>
      <c r="L33" s="160"/>
    </row>
    <row r="34" spans="1:12" x14ac:dyDescent="0.15">
      <c r="A34" s="267"/>
      <c r="B34" s="237">
        <v>2</v>
      </c>
      <c r="C34" s="232" t="s">
        <v>88</v>
      </c>
      <c r="D34" s="237" t="s">
        <v>20</v>
      </c>
      <c r="E34" s="237"/>
      <c r="F34" s="234"/>
      <c r="G34" s="234"/>
      <c r="H34" s="234"/>
      <c r="I34" s="234"/>
      <c r="J34" s="234"/>
      <c r="K34" s="234"/>
      <c r="L34" s="228"/>
    </row>
    <row r="35" spans="1:12" x14ac:dyDescent="0.15">
      <c r="A35" s="267"/>
      <c r="B35" s="237"/>
      <c r="C35" s="233"/>
      <c r="D35" s="237"/>
      <c r="E35" s="237"/>
      <c r="F35" s="158"/>
      <c r="G35" s="158"/>
      <c r="H35" s="158"/>
      <c r="I35" s="158"/>
      <c r="J35" s="158"/>
      <c r="K35" s="158"/>
      <c r="L35" s="230"/>
    </row>
    <row r="36" spans="1:12" ht="16.5" customHeight="1" x14ac:dyDescent="0.15">
      <c r="A36" s="267"/>
      <c r="B36" s="237"/>
      <c r="C36" s="233"/>
      <c r="D36" s="225" t="s">
        <v>89</v>
      </c>
      <c r="E36" s="225"/>
      <c r="F36" s="239" t="s">
        <v>170</v>
      </c>
      <c r="G36" s="240"/>
      <c r="H36" s="241"/>
      <c r="I36" s="260" t="s">
        <v>156</v>
      </c>
      <c r="J36" s="261"/>
      <c r="K36" s="261"/>
      <c r="L36" s="163"/>
    </row>
    <row r="37" spans="1:12" x14ac:dyDescent="0.15">
      <c r="A37" s="267"/>
      <c r="B37" s="237"/>
      <c r="C37" s="233"/>
      <c r="D37" s="226"/>
      <c r="E37" s="226"/>
      <c r="F37" s="158">
        <v>1</v>
      </c>
      <c r="G37" s="158">
        <v>1</v>
      </c>
      <c r="H37" s="158">
        <v>0</v>
      </c>
      <c r="I37" s="158">
        <v>2</v>
      </c>
      <c r="J37" s="158">
        <v>2</v>
      </c>
      <c r="K37" s="158">
        <v>0</v>
      </c>
      <c r="L37" s="163"/>
    </row>
    <row r="38" spans="1:12" ht="16.5" customHeight="1" x14ac:dyDescent="0.15">
      <c r="A38" s="267"/>
      <c r="B38" s="237"/>
      <c r="C38" s="233"/>
      <c r="D38" s="226"/>
      <c r="E38" s="226"/>
      <c r="F38" s="239" t="s">
        <v>111</v>
      </c>
      <c r="G38" s="240"/>
      <c r="H38" s="241"/>
      <c r="I38" s="239"/>
      <c r="J38" s="240"/>
      <c r="K38" s="241"/>
      <c r="L38" s="238"/>
    </row>
    <row r="39" spans="1:12" x14ac:dyDescent="0.15">
      <c r="A39" s="267"/>
      <c r="B39" s="237"/>
      <c r="C39" s="266"/>
      <c r="D39" s="227"/>
      <c r="E39" s="227"/>
      <c r="F39" s="159">
        <v>2</v>
      </c>
      <c r="G39" s="159">
        <v>2</v>
      </c>
      <c r="H39" s="159">
        <v>0</v>
      </c>
      <c r="I39" s="159"/>
      <c r="J39" s="159"/>
      <c r="K39" s="159"/>
      <c r="L39" s="224"/>
    </row>
    <row r="40" spans="1:12" x14ac:dyDescent="0.15">
      <c r="A40" s="267"/>
      <c r="B40" s="237"/>
      <c r="C40" s="237" t="s">
        <v>90</v>
      </c>
      <c r="D40" s="237"/>
      <c r="E40" s="237"/>
      <c r="F40" s="158">
        <v>3</v>
      </c>
      <c r="G40" s="158">
        <v>3</v>
      </c>
      <c r="H40" s="158">
        <v>0</v>
      </c>
      <c r="I40" s="158">
        <v>2</v>
      </c>
      <c r="J40" s="158">
        <v>2</v>
      </c>
      <c r="K40" s="158">
        <v>0</v>
      </c>
      <c r="L40" s="164"/>
    </row>
    <row r="41" spans="1:12" x14ac:dyDescent="0.15">
      <c r="A41" s="267"/>
      <c r="B41" s="237"/>
      <c r="C41" s="232" t="s">
        <v>91</v>
      </c>
      <c r="D41" s="237" t="s">
        <v>92</v>
      </c>
      <c r="E41" s="237"/>
      <c r="F41" s="263"/>
      <c r="G41" s="264"/>
      <c r="H41" s="265"/>
      <c r="I41" s="263"/>
      <c r="J41" s="264"/>
      <c r="K41" s="265"/>
      <c r="L41" s="238"/>
    </row>
    <row r="42" spans="1:12" x14ac:dyDescent="0.15">
      <c r="A42" s="267"/>
      <c r="B42" s="237"/>
      <c r="C42" s="233"/>
      <c r="D42" s="237"/>
      <c r="E42" s="237"/>
      <c r="F42" s="161"/>
      <c r="G42" s="161"/>
      <c r="H42" s="161"/>
      <c r="I42" s="161"/>
      <c r="J42" s="161"/>
      <c r="K42" s="161"/>
      <c r="L42" s="230"/>
    </row>
    <row r="43" spans="1:12" ht="16.5" customHeight="1" x14ac:dyDescent="0.15">
      <c r="A43" s="267"/>
      <c r="B43" s="237"/>
      <c r="C43" s="233"/>
      <c r="D43" s="237" t="s">
        <v>89</v>
      </c>
      <c r="E43" s="237"/>
      <c r="F43" s="239" t="s">
        <v>171</v>
      </c>
      <c r="G43" s="240"/>
      <c r="H43" s="241"/>
      <c r="I43" s="239" t="s">
        <v>204</v>
      </c>
      <c r="J43" s="240"/>
      <c r="K43" s="241"/>
      <c r="L43" s="228"/>
    </row>
    <row r="44" spans="1:12" x14ac:dyDescent="0.15">
      <c r="A44" s="267"/>
      <c r="B44" s="237"/>
      <c r="C44" s="233"/>
      <c r="D44" s="237"/>
      <c r="E44" s="237"/>
      <c r="F44" s="158">
        <v>3</v>
      </c>
      <c r="G44" s="158">
        <v>0</v>
      </c>
      <c r="H44" s="158">
        <v>3</v>
      </c>
      <c r="I44" s="158">
        <v>3</v>
      </c>
      <c r="J44" s="158">
        <v>0</v>
      </c>
      <c r="K44" s="158">
        <v>3</v>
      </c>
      <c r="L44" s="229"/>
    </row>
    <row r="45" spans="1:12" ht="16.5" customHeight="1" x14ac:dyDescent="0.15">
      <c r="A45" s="267"/>
      <c r="B45" s="237"/>
      <c r="C45" s="233"/>
      <c r="D45" s="237"/>
      <c r="E45" s="237"/>
      <c r="F45" s="239" t="s">
        <v>143</v>
      </c>
      <c r="G45" s="240"/>
      <c r="H45" s="241"/>
      <c r="I45" s="239" t="s">
        <v>143</v>
      </c>
      <c r="J45" s="240"/>
      <c r="K45" s="241"/>
      <c r="L45" s="229"/>
    </row>
    <row r="46" spans="1:12" x14ac:dyDescent="0.15">
      <c r="A46" s="267"/>
      <c r="B46" s="237"/>
      <c r="C46" s="233"/>
      <c r="D46" s="237"/>
      <c r="E46" s="237"/>
      <c r="F46" s="158">
        <v>3</v>
      </c>
      <c r="G46" s="158">
        <v>0</v>
      </c>
      <c r="H46" s="158">
        <v>3</v>
      </c>
      <c r="I46" s="158">
        <v>3</v>
      </c>
      <c r="J46" s="158">
        <v>0</v>
      </c>
      <c r="K46" s="158">
        <v>3</v>
      </c>
      <c r="L46" s="229"/>
    </row>
    <row r="47" spans="1:12" ht="16.5" customHeight="1" x14ac:dyDescent="0.15">
      <c r="A47" s="267"/>
      <c r="B47" s="237"/>
      <c r="C47" s="233"/>
      <c r="D47" s="237"/>
      <c r="E47" s="237"/>
      <c r="F47" s="239" t="s">
        <v>172</v>
      </c>
      <c r="G47" s="240"/>
      <c r="H47" s="241"/>
      <c r="I47" s="239" t="s">
        <v>172</v>
      </c>
      <c r="J47" s="240"/>
      <c r="K47" s="241"/>
      <c r="L47" s="229"/>
    </row>
    <row r="48" spans="1:12" x14ac:dyDescent="0.15">
      <c r="A48" s="267"/>
      <c r="B48" s="237"/>
      <c r="C48" s="233"/>
      <c r="D48" s="237"/>
      <c r="E48" s="237"/>
      <c r="F48" s="158">
        <v>3</v>
      </c>
      <c r="G48" s="158">
        <v>0</v>
      </c>
      <c r="H48" s="158">
        <v>3</v>
      </c>
      <c r="I48" s="158">
        <v>3</v>
      </c>
      <c r="J48" s="158">
        <v>0</v>
      </c>
      <c r="K48" s="158">
        <v>3</v>
      </c>
      <c r="L48" s="229"/>
    </row>
    <row r="49" spans="1:12" x14ac:dyDescent="0.15">
      <c r="A49" s="267"/>
      <c r="B49" s="237"/>
      <c r="C49" s="233"/>
      <c r="D49" s="237"/>
      <c r="E49" s="237"/>
      <c r="F49" s="239" t="s">
        <v>161</v>
      </c>
      <c r="G49" s="240"/>
      <c r="H49" s="241"/>
      <c r="I49" s="239" t="s">
        <v>161</v>
      </c>
      <c r="J49" s="240"/>
      <c r="K49" s="241"/>
      <c r="L49" s="229"/>
    </row>
    <row r="50" spans="1:12" x14ac:dyDescent="0.15">
      <c r="A50" s="267"/>
      <c r="B50" s="237"/>
      <c r="C50" s="233"/>
      <c r="D50" s="237"/>
      <c r="E50" s="237"/>
      <c r="F50" s="158">
        <v>3</v>
      </c>
      <c r="G50" s="158">
        <v>1</v>
      </c>
      <c r="H50" s="158">
        <v>2</v>
      </c>
      <c r="I50" s="158">
        <v>3</v>
      </c>
      <c r="J50" s="158">
        <v>1</v>
      </c>
      <c r="K50" s="158">
        <v>2</v>
      </c>
      <c r="L50" s="229"/>
    </row>
    <row r="51" spans="1:12" x14ac:dyDescent="0.15">
      <c r="A51" s="267"/>
      <c r="B51" s="237"/>
      <c r="C51" s="233"/>
      <c r="D51" s="237"/>
      <c r="E51" s="237"/>
      <c r="F51" s="239" t="s">
        <v>173</v>
      </c>
      <c r="G51" s="240"/>
      <c r="H51" s="241"/>
      <c r="I51" s="239" t="s">
        <v>205</v>
      </c>
      <c r="J51" s="240"/>
      <c r="K51" s="241"/>
      <c r="L51" s="229"/>
    </row>
    <row r="52" spans="1:12" x14ac:dyDescent="0.15">
      <c r="A52" s="267"/>
      <c r="B52" s="237"/>
      <c r="C52" s="233"/>
      <c r="D52" s="237"/>
      <c r="E52" s="237"/>
      <c r="F52" s="158">
        <v>3</v>
      </c>
      <c r="G52" s="158">
        <v>0</v>
      </c>
      <c r="H52" s="158">
        <v>3</v>
      </c>
      <c r="I52" s="158">
        <v>3</v>
      </c>
      <c r="J52" s="158">
        <v>0</v>
      </c>
      <c r="K52" s="158">
        <v>3</v>
      </c>
      <c r="L52" s="229"/>
    </row>
    <row r="53" spans="1:12" x14ac:dyDescent="0.15">
      <c r="A53" s="267"/>
      <c r="B53" s="237"/>
      <c r="C53" s="233"/>
      <c r="D53" s="237"/>
      <c r="E53" s="237"/>
      <c r="F53" s="239" t="s">
        <v>160</v>
      </c>
      <c r="G53" s="240"/>
      <c r="H53" s="241"/>
      <c r="I53" s="239" t="s">
        <v>160</v>
      </c>
      <c r="J53" s="240"/>
      <c r="K53" s="241"/>
      <c r="L53" s="229"/>
    </row>
    <row r="54" spans="1:12" x14ac:dyDescent="0.15">
      <c r="A54" s="267"/>
      <c r="B54" s="237"/>
      <c r="C54" s="233"/>
      <c r="D54" s="237"/>
      <c r="E54" s="237"/>
      <c r="F54" s="158">
        <v>3</v>
      </c>
      <c r="G54" s="158">
        <v>1</v>
      </c>
      <c r="H54" s="158">
        <v>2</v>
      </c>
      <c r="I54" s="158">
        <v>3</v>
      </c>
      <c r="J54" s="158">
        <v>1</v>
      </c>
      <c r="K54" s="158">
        <v>2</v>
      </c>
      <c r="L54" s="230"/>
    </row>
    <row r="55" spans="1:12" x14ac:dyDescent="0.15">
      <c r="A55" s="267"/>
      <c r="B55" s="237"/>
      <c r="C55" s="231" t="s">
        <v>93</v>
      </c>
      <c r="D55" s="231"/>
      <c r="E55" s="231"/>
      <c r="F55" s="158">
        <v>18</v>
      </c>
      <c r="G55" s="158">
        <v>2</v>
      </c>
      <c r="H55" s="158">
        <v>16</v>
      </c>
      <c r="I55" s="158">
        <v>18</v>
      </c>
      <c r="J55" s="158">
        <v>2</v>
      </c>
      <c r="K55" s="158">
        <v>16</v>
      </c>
      <c r="L55" s="164"/>
    </row>
    <row r="56" spans="1:12" x14ac:dyDescent="0.15">
      <c r="A56" s="267"/>
      <c r="B56" s="237"/>
      <c r="C56" s="232" t="s">
        <v>94</v>
      </c>
      <c r="D56" s="237" t="s">
        <v>92</v>
      </c>
      <c r="E56" s="225"/>
      <c r="F56" s="234"/>
      <c r="G56" s="234"/>
      <c r="H56" s="234"/>
      <c r="I56" s="234"/>
      <c r="J56" s="234"/>
      <c r="K56" s="234"/>
      <c r="L56" s="235"/>
    </row>
    <row r="57" spans="1:12" x14ac:dyDescent="0.15">
      <c r="A57" s="267"/>
      <c r="B57" s="237"/>
      <c r="C57" s="233"/>
      <c r="D57" s="237"/>
      <c r="E57" s="227"/>
      <c r="F57" s="158"/>
      <c r="G57" s="158"/>
      <c r="H57" s="158"/>
      <c r="I57" s="158"/>
      <c r="J57" s="158"/>
      <c r="K57" s="158"/>
      <c r="L57" s="236"/>
    </row>
    <row r="58" spans="1:12" x14ac:dyDescent="0.15">
      <c r="A58" s="267"/>
      <c r="B58" s="237"/>
      <c r="C58" s="233"/>
      <c r="D58" s="237" t="s">
        <v>89</v>
      </c>
      <c r="E58" s="225"/>
      <c r="F58" s="234"/>
      <c r="G58" s="234"/>
      <c r="H58" s="234"/>
      <c r="I58" s="234"/>
      <c r="J58" s="234"/>
      <c r="K58" s="234"/>
      <c r="L58" s="238"/>
    </row>
    <row r="59" spans="1:12" x14ac:dyDescent="0.15">
      <c r="A59" s="267"/>
      <c r="B59" s="237"/>
      <c r="C59" s="233"/>
      <c r="D59" s="237"/>
      <c r="E59" s="227"/>
      <c r="F59" s="158"/>
      <c r="G59" s="158"/>
      <c r="H59" s="158"/>
      <c r="I59" s="158"/>
      <c r="J59" s="158"/>
      <c r="K59" s="158"/>
      <c r="L59" s="230"/>
    </row>
    <row r="60" spans="1:12" x14ac:dyDescent="0.15">
      <c r="A60" s="267"/>
      <c r="B60" s="237"/>
      <c r="C60" s="237" t="s">
        <v>95</v>
      </c>
      <c r="D60" s="237"/>
      <c r="E60" s="237"/>
      <c r="F60" s="158"/>
      <c r="G60" s="158"/>
      <c r="H60" s="158"/>
      <c r="I60" s="158"/>
      <c r="J60" s="158"/>
      <c r="K60" s="158"/>
      <c r="L60" s="164"/>
    </row>
    <row r="61" spans="1:12" x14ac:dyDescent="0.15">
      <c r="A61" s="268"/>
      <c r="B61" s="272" t="s">
        <v>96</v>
      </c>
      <c r="C61" s="272"/>
      <c r="D61" s="272"/>
      <c r="E61" s="272"/>
      <c r="F61" s="162">
        <v>21</v>
      </c>
      <c r="G61" s="162">
        <v>5</v>
      </c>
      <c r="H61" s="162">
        <v>16</v>
      </c>
      <c r="I61" s="162">
        <v>20</v>
      </c>
      <c r="J61" s="162">
        <v>4</v>
      </c>
      <c r="K61" s="162">
        <v>16</v>
      </c>
      <c r="L61" s="165"/>
    </row>
    <row r="62" spans="1:12" ht="16.5" customHeight="1" x14ac:dyDescent="0.15">
      <c r="A62" s="286">
        <v>2</v>
      </c>
      <c r="B62" s="237">
        <v>1</v>
      </c>
      <c r="C62" s="232" t="s">
        <v>88</v>
      </c>
      <c r="D62" s="295" t="s">
        <v>20</v>
      </c>
      <c r="E62" s="237"/>
      <c r="F62" s="234"/>
      <c r="G62" s="234"/>
      <c r="H62" s="234"/>
      <c r="I62" s="234"/>
      <c r="J62" s="234"/>
      <c r="K62" s="234"/>
      <c r="L62" s="258"/>
    </row>
    <row r="63" spans="1:12" x14ac:dyDescent="0.15">
      <c r="A63" s="267"/>
      <c r="B63" s="237"/>
      <c r="C63" s="233"/>
      <c r="D63" s="295"/>
      <c r="E63" s="237"/>
      <c r="F63" s="158"/>
      <c r="G63" s="158"/>
      <c r="H63" s="158"/>
      <c r="I63" s="158"/>
      <c r="J63" s="158"/>
      <c r="K63" s="158"/>
      <c r="L63" s="259"/>
    </row>
    <row r="64" spans="1:12" ht="16.5" customHeight="1" x14ac:dyDescent="0.15">
      <c r="A64" s="267"/>
      <c r="B64" s="237"/>
      <c r="C64" s="233"/>
      <c r="D64" s="300" t="s">
        <v>89</v>
      </c>
      <c r="E64" s="303"/>
      <c r="F64" s="239" t="s">
        <v>174</v>
      </c>
      <c r="G64" s="240"/>
      <c r="H64" s="241"/>
      <c r="I64" s="239" t="s">
        <v>201</v>
      </c>
      <c r="J64" s="240"/>
      <c r="K64" s="241"/>
      <c r="L64" s="258"/>
    </row>
    <row r="65" spans="1:12" x14ac:dyDescent="0.15">
      <c r="A65" s="267"/>
      <c r="B65" s="237"/>
      <c r="C65" s="233"/>
      <c r="D65" s="301"/>
      <c r="E65" s="304"/>
      <c r="F65" s="159">
        <v>2</v>
      </c>
      <c r="G65" s="159">
        <v>2</v>
      </c>
      <c r="H65" s="159">
        <v>0</v>
      </c>
      <c r="I65" s="159">
        <v>2</v>
      </c>
      <c r="J65" s="159">
        <v>2</v>
      </c>
      <c r="K65" s="159">
        <v>0</v>
      </c>
      <c r="L65" s="262"/>
    </row>
    <row r="66" spans="1:12" ht="16.5" customHeight="1" x14ac:dyDescent="0.15">
      <c r="A66" s="267"/>
      <c r="B66" s="237"/>
      <c r="C66" s="233"/>
      <c r="D66" s="301"/>
      <c r="E66" s="304"/>
      <c r="F66" s="239" t="s">
        <v>175</v>
      </c>
      <c r="G66" s="240"/>
      <c r="H66" s="241"/>
      <c r="I66" s="239" t="s">
        <v>202</v>
      </c>
      <c r="J66" s="240"/>
      <c r="K66" s="241"/>
      <c r="L66" s="262"/>
    </row>
    <row r="67" spans="1:12" x14ac:dyDescent="0.15">
      <c r="A67" s="267"/>
      <c r="B67" s="237"/>
      <c r="C67" s="233"/>
      <c r="D67" s="301"/>
      <c r="E67" s="304"/>
      <c r="F67" s="159">
        <v>2</v>
      </c>
      <c r="G67" s="159">
        <v>2</v>
      </c>
      <c r="H67" s="159">
        <v>0</v>
      </c>
      <c r="I67" s="159">
        <v>2</v>
      </c>
      <c r="J67" s="159">
        <v>2</v>
      </c>
      <c r="K67" s="159">
        <v>0</v>
      </c>
      <c r="L67" s="259"/>
    </row>
    <row r="68" spans="1:12" x14ac:dyDescent="0.15">
      <c r="A68" s="267"/>
      <c r="B68" s="237"/>
      <c r="C68" s="233"/>
      <c r="D68" s="301"/>
      <c r="E68" s="304"/>
      <c r="F68" s="159"/>
      <c r="G68" s="159"/>
      <c r="H68" s="159"/>
      <c r="I68" s="239" t="s">
        <v>203</v>
      </c>
      <c r="J68" s="240"/>
      <c r="K68" s="241"/>
      <c r="L68" s="166"/>
    </row>
    <row r="69" spans="1:12" x14ac:dyDescent="0.15">
      <c r="A69" s="267"/>
      <c r="B69" s="237"/>
      <c r="C69" s="266"/>
      <c r="D69" s="302"/>
      <c r="E69" s="305"/>
      <c r="F69" s="159"/>
      <c r="G69" s="159"/>
      <c r="H69" s="159"/>
      <c r="I69" s="159">
        <v>2</v>
      </c>
      <c r="J69" s="159">
        <v>2</v>
      </c>
      <c r="K69" s="159">
        <v>0</v>
      </c>
      <c r="L69" s="166"/>
    </row>
    <row r="70" spans="1:12" x14ac:dyDescent="0.15">
      <c r="A70" s="267"/>
      <c r="B70" s="237"/>
      <c r="C70" s="296" t="s">
        <v>90</v>
      </c>
      <c r="D70" s="297"/>
      <c r="E70" s="295"/>
      <c r="F70" s="158">
        <v>4</v>
      </c>
      <c r="G70" s="158">
        <v>4</v>
      </c>
      <c r="H70" s="158">
        <v>0</v>
      </c>
      <c r="I70" s="158">
        <v>6</v>
      </c>
      <c r="J70" s="158">
        <v>6</v>
      </c>
      <c r="K70" s="158">
        <v>0</v>
      </c>
      <c r="L70" s="160"/>
    </row>
    <row r="71" spans="1:12" x14ac:dyDescent="0.15">
      <c r="A71" s="267"/>
      <c r="B71" s="237"/>
      <c r="C71" s="232" t="s">
        <v>91</v>
      </c>
      <c r="D71" s="237" t="s">
        <v>92</v>
      </c>
      <c r="E71" s="237"/>
      <c r="F71" s="263"/>
      <c r="G71" s="264"/>
      <c r="H71" s="265"/>
      <c r="I71" s="263"/>
      <c r="J71" s="264"/>
      <c r="K71" s="265"/>
      <c r="L71" s="258"/>
    </row>
    <row r="72" spans="1:12" x14ac:dyDescent="0.15">
      <c r="A72" s="267"/>
      <c r="B72" s="237"/>
      <c r="C72" s="233"/>
      <c r="D72" s="237"/>
      <c r="E72" s="237"/>
      <c r="F72" s="161"/>
      <c r="G72" s="161"/>
      <c r="H72" s="161"/>
      <c r="I72" s="161"/>
      <c r="J72" s="161"/>
      <c r="K72" s="161"/>
      <c r="L72" s="259"/>
    </row>
    <row r="73" spans="1:12" x14ac:dyDescent="0.15">
      <c r="A73" s="267"/>
      <c r="B73" s="237"/>
      <c r="C73" s="233"/>
      <c r="D73" s="225" t="s">
        <v>89</v>
      </c>
      <c r="E73" s="225"/>
      <c r="F73" s="263"/>
      <c r="G73" s="264"/>
      <c r="H73" s="265"/>
      <c r="I73" s="239" t="s">
        <v>122</v>
      </c>
      <c r="J73" s="240"/>
      <c r="K73" s="241"/>
      <c r="L73" s="166"/>
    </row>
    <row r="74" spans="1:12" x14ac:dyDescent="0.15">
      <c r="A74" s="267"/>
      <c r="B74" s="237"/>
      <c r="C74" s="233"/>
      <c r="D74" s="226"/>
      <c r="E74" s="226"/>
      <c r="F74" s="161"/>
      <c r="G74" s="161"/>
      <c r="H74" s="161"/>
      <c r="I74" s="158">
        <v>3</v>
      </c>
      <c r="J74" s="158">
        <v>0</v>
      </c>
      <c r="K74" s="158">
        <v>3</v>
      </c>
      <c r="L74" s="166"/>
    </row>
    <row r="75" spans="1:12" ht="16.5" customHeight="1" x14ac:dyDescent="0.15">
      <c r="A75" s="267"/>
      <c r="B75" s="237"/>
      <c r="C75" s="233"/>
      <c r="D75" s="226"/>
      <c r="E75" s="226"/>
      <c r="F75" s="239" t="s">
        <v>176</v>
      </c>
      <c r="G75" s="240"/>
      <c r="H75" s="241"/>
      <c r="I75" s="239" t="s">
        <v>176</v>
      </c>
      <c r="J75" s="240"/>
      <c r="K75" s="241"/>
      <c r="L75" s="166"/>
    </row>
    <row r="76" spans="1:12" x14ac:dyDescent="0.15">
      <c r="A76" s="267"/>
      <c r="B76" s="237"/>
      <c r="C76" s="233"/>
      <c r="D76" s="226"/>
      <c r="E76" s="226"/>
      <c r="F76" s="161">
        <v>3</v>
      </c>
      <c r="G76" s="161">
        <v>0</v>
      </c>
      <c r="H76" s="161">
        <v>3</v>
      </c>
      <c r="I76" s="161">
        <v>3</v>
      </c>
      <c r="J76" s="161">
        <v>0</v>
      </c>
      <c r="K76" s="161">
        <v>3</v>
      </c>
      <c r="L76" s="166"/>
    </row>
    <row r="77" spans="1:12" ht="16.5" customHeight="1" x14ac:dyDescent="0.15">
      <c r="A77" s="267"/>
      <c r="B77" s="237"/>
      <c r="C77" s="233"/>
      <c r="D77" s="226"/>
      <c r="E77" s="226"/>
      <c r="F77" s="239" t="s">
        <v>177</v>
      </c>
      <c r="G77" s="240"/>
      <c r="H77" s="241"/>
      <c r="I77" s="239" t="s">
        <v>177</v>
      </c>
      <c r="J77" s="240"/>
      <c r="K77" s="241"/>
      <c r="L77" s="166"/>
    </row>
    <row r="78" spans="1:12" x14ac:dyDescent="0.15">
      <c r="A78" s="267"/>
      <c r="B78" s="237"/>
      <c r="C78" s="233"/>
      <c r="D78" s="226"/>
      <c r="E78" s="226"/>
      <c r="F78" s="161">
        <v>3</v>
      </c>
      <c r="G78" s="161">
        <v>0</v>
      </c>
      <c r="H78" s="161">
        <v>3</v>
      </c>
      <c r="I78" s="161">
        <v>3</v>
      </c>
      <c r="J78" s="161">
        <v>0</v>
      </c>
      <c r="K78" s="161">
        <v>3</v>
      </c>
      <c r="L78" s="166"/>
    </row>
    <row r="79" spans="1:12" ht="16.5" customHeight="1" x14ac:dyDescent="0.15">
      <c r="A79" s="267"/>
      <c r="B79" s="237"/>
      <c r="C79" s="233"/>
      <c r="D79" s="226"/>
      <c r="E79" s="226"/>
      <c r="F79" s="239" t="s">
        <v>147</v>
      </c>
      <c r="G79" s="240"/>
      <c r="H79" s="241"/>
      <c r="I79" s="239" t="s">
        <v>148</v>
      </c>
      <c r="J79" s="240"/>
      <c r="K79" s="241"/>
      <c r="L79" s="166"/>
    </row>
    <row r="80" spans="1:12" x14ac:dyDescent="0.15">
      <c r="A80" s="267"/>
      <c r="B80" s="237"/>
      <c r="C80" s="233"/>
      <c r="D80" s="226"/>
      <c r="E80" s="226"/>
      <c r="F80" s="161">
        <v>3</v>
      </c>
      <c r="G80" s="161">
        <v>0</v>
      </c>
      <c r="H80" s="161">
        <v>3</v>
      </c>
      <c r="I80" s="161">
        <v>3</v>
      </c>
      <c r="J80" s="161">
        <v>0</v>
      </c>
      <c r="K80" s="161">
        <v>3</v>
      </c>
      <c r="L80" s="166"/>
    </row>
    <row r="81" spans="1:12" ht="16.5" customHeight="1" x14ac:dyDescent="0.15">
      <c r="A81" s="267"/>
      <c r="B81" s="237"/>
      <c r="C81" s="233"/>
      <c r="D81" s="226"/>
      <c r="E81" s="226"/>
      <c r="F81" s="239" t="s">
        <v>178</v>
      </c>
      <c r="G81" s="240"/>
      <c r="H81" s="241"/>
      <c r="I81" s="239" t="s">
        <v>142</v>
      </c>
      <c r="J81" s="240"/>
      <c r="K81" s="241"/>
      <c r="L81" s="258"/>
    </row>
    <row r="82" spans="1:12" x14ac:dyDescent="0.15">
      <c r="A82" s="267"/>
      <c r="B82" s="237"/>
      <c r="C82" s="233"/>
      <c r="D82" s="227"/>
      <c r="E82" s="227"/>
      <c r="F82" s="158">
        <v>3</v>
      </c>
      <c r="G82" s="158">
        <v>0</v>
      </c>
      <c r="H82" s="158">
        <v>3</v>
      </c>
      <c r="I82" s="158">
        <v>3</v>
      </c>
      <c r="J82" s="158">
        <v>0</v>
      </c>
      <c r="K82" s="158">
        <v>3</v>
      </c>
      <c r="L82" s="259"/>
    </row>
    <row r="83" spans="1:12" x14ac:dyDescent="0.15">
      <c r="A83" s="267"/>
      <c r="B83" s="237"/>
      <c r="C83" s="231" t="s">
        <v>93</v>
      </c>
      <c r="D83" s="231"/>
      <c r="E83" s="231"/>
      <c r="F83" s="158">
        <v>12</v>
      </c>
      <c r="G83" s="158">
        <v>0</v>
      </c>
      <c r="H83" s="158">
        <v>12</v>
      </c>
      <c r="I83" s="158">
        <v>15</v>
      </c>
      <c r="J83" s="158">
        <v>0</v>
      </c>
      <c r="K83" s="158">
        <v>15</v>
      </c>
      <c r="L83" s="160"/>
    </row>
    <row r="84" spans="1:12" x14ac:dyDescent="0.15">
      <c r="A84" s="267"/>
      <c r="B84" s="237"/>
      <c r="C84" s="232" t="s">
        <v>94</v>
      </c>
      <c r="D84" s="237" t="s">
        <v>92</v>
      </c>
      <c r="E84" s="225"/>
      <c r="F84" s="263"/>
      <c r="G84" s="264"/>
      <c r="H84" s="265"/>
      <c r="I84" s="263"/>
      <c r="J84" s="264"/>
      <c r="K84" s="265"/>
      <c r="L84" s="258"/>
    </row>
    <row r="85" spans="1:12" x14ac:dyDescent="0.15">
      <c r="A85" s="267"/>
      <c r="B85" s="237"/>
      <c r="C85" s="233"/>
      <c r="D85" s="237"/>
      <c r="E85" s="227"/>
      <c r="F85" s="161"/>
      <c r="G85" s="161"/>
      <c r="H85" s="161"/>
      <c r="I85" s="161"/>
      <c r="J85" s="161"/>
      <c r="K85" s="161"/>
      <c r="L85" s="259"/>
    </row>
    <row r="86" spans="1:12" x14ac:dyDescent="0.15">
      <c r="A86" s="267"/>
      <c r="B86" s="237"/>
      <c r="C86" s="233"/>
      <c r="D86" s="237" t="s">
        <v>89</v>
      </c>
      <c r="E86" s="225"/>
      <c r="F86" s="239" t="s">
        <v>137</v>
      </c>
      <c r="G86" s="240"/>
      <c r="H86" s="241"/>
      <c r="I86" s="242"/>
      <c r="J86" s="243"/>
      <c r="K86" s="244"/>
      <c r="L86" s="258"/>
    </row>
    <row r="87" spans="1:12" x14ac:dyDescent="0.15">
      <c r="A87" s="267"/>
      <c r="B87" s="237"/>
      <c r="C87" s="233"/>
      <c r="D87" s="237"/>
      <c r="E87" s="226"/>
      <c r="F87" s="161">
        <v>1</v>
      </c>
      <c r="G87" s="161">
        <v>1</v>
      </c>
      <c r="H87" s="161">
        <v>0</v>
      </c>
      <c r="I87" s="158"/>
      <c r="J87" s="158"/>
      <c r="K87" s="158"/>
      <c r="L87" s="262"/>
    </row>
    <row r="88" spans="1:12" x14ac:dyDescent="0.15">
      <c r="A88" s="267"/>
      <c r="B88" s="237"/>
      <c r="C88" s="233"/>
      <c r="D88" s="237"/>
      <c r="E88" s="226"/>
      <c r="F88" s="239" t="s">
        <v>179</v>
      </c>
      <c r="G88" s="240"/>
      <c r="H88" s="241"/>
      <c r="I88" s="242"/>
      <c r="J88" s="243"/>
      <c r="K88" s="244"/>
      <c r="L88" s="262"/>
    </row>
    <row r="89" spans="1:12" x14ac:dyDescent="0.15">
      <c r="A89" s="267"/>
      <c r="B89" s="237"/>
      <c r="C89" s="233"/>
      <c r="D89" s="237"/>
      <c r="E89" s="227"/>
      <c r="F89" s="158">
        <v>3</v>
      </c>
      <c r="G89" s="158">
        <v>3</v>
      </c>
      <c r="H89" s="158">
        <v>0</v>
      </c>
      <c r="I89" s="158"/>
      <c r="J89" s="158"/>
      <c r="K89" s="158"/>
      <c r="L89" s="259"/>
    </row>
    <row r="90" spans="1:12" x14ac:dyDescent="0.15">
      <c r="A90" s="267"/>
      <c r="B90" s="237"/>
      <c r="C90" s="237" t="s">
        <v>95</v>
      </c>
      <c r="D90" s="237"/>
      <c r="E90" s="237"/>
      <c r="F90" s="158">
        <v>4</v>
      </c>
      <c r="G90" s="158">
        <v>4</v>
      </c>
      <c r="H90" s="158">
        <v>0</v>
      </c>
      <c r="I90" s="158"/>
      <c r="J90" s="158"/>
      <c r="K90" s="158"/>
      <c r="L90" s="160"/>
    </row>
    <row r="91" spans="1:12" x14ac:dyDescent="0.15">
      <c r="A91" s="267"/>
      <c r="B91" s="269" t="s">
        <v>96</v>
      </c>
      <c r="C91" s="270"/>
      <c r="D91" s="270"/>
      <c r="E91" s="271"/>
      <c r="F91" s="162">
        <v>20</v>
      </c>
      <c r="G91" s="162">
        <v>8</v>
      </c>
      <c r="H91" s="162">
        <v>12</v>
      </c>
      <c r="I91" s="162">
        <v>21</v>
      </c>
      <c r="J91" s="162">
        <v>6</v>
      </c>
      <c r="K91" s="162">
        <v>15</v>
      </c>
      <c r="L91" s="160"/>
    </row>
    <row r="92" spans="1:12" ht="16.5" customHeight="1" x14ac:dyDescent="0.15">
      <c r="A92" s="267"/>
      <c r="B92" s="237">
        <v>2</v>
      </c>
      <c r="C92" s="232" t="s">
        <v>88</v>
      </c>
      <c r="D92" s="237" t="s">
        <v>20</v>
      </c>
      <c r="E92" s="237"/>
      <c r="F92" s="234"/>
      <c r="G92" s="234"/>
      <c r="H92" s="234"/>
      <c r="I92" s="306"/>
      <c r="J92" s="307"/>
      <c r="K92" s="308"/>
      <c r="L92" s="228"/>
    </row>
    <row r="93" spans="1:12" ht="16.5" customHeight="1" x14ac:dyDescent="0.15">
      <c r="A93" s="267"/>
      <c r="B93" s="237"/>
      <c r="C93" s="233"/>
      <c r="D93" s="237"/>
      <c r="E93" s="237"/>
      <c r="F93" s="158"/>
      <c r="G93" s="158"/>
      <c r="H93" s="158"/>
      <c r="I93" s="158"/>
      <c r="J93" s="158"/>
      <c r="K93" s="158"/>
      <c r="L93" s="229"/>
    </row>
    <row r="94" spans="1:12" x14ac:dyDescent="0.15">
      <c r="A94" s="267"/>
      <c r="B94" s="237"/>
      <c r="C94" s="233"/>
      <c r="D94" s="237" t="s">
        <v>89</v>
      </c>
      <c r="E94" s="225"/>
      <c r="F94" s="273"/>
      <c r="G94" s="274"/>
      <c r="H94" s="275"/>
      <c r="I94" s="273"/>
      <c r="J94" s="274"/>
      <c r="K94" s="275"/>
      <c r="L94" s="238"/>
    </row>
    <row r="95" spans="1:12" x14ac:dyDescent="0.15">
      <c r="A95" s="267"/>
      <c r="B95" s="237"/>
      <c r="C95" s="266"/>
      <c r="D95" s="237"/>
      <c r="E95" s="227"/>
      <c r="F95" s="159"/>
      <c r="G95" s="159"/>
      <c r="H95" s="159"/>
      <c r="I95" s="159"/>
      <c r="J95" s="159"/>
      <c r="K95" s="159"/>
      <c r="L95" s="224"/>
    </row>
    <row r="96" spans="1:12" x14ac:dyDescent="0.15">
      <c r="A96" s="267"/>
      <c r="B96" s="237"/>
      <c r="C96" s="237" t="s">
        <v>90</v>
      </c>
      <c r="D96" s="237"/>
      <c r="E96" s="237"/>
      <c r="F96" s="158"/>
      <c r="G96" s="158"/>
      <c r="H96" s="158"/>
      <c r="I96" s="158"/>
      <c r="J96" s="158"/>
      <c r="K96" s="158"/>
      <c r="L96" s="164"/>
    </row>
    <row r="97" spans="1:12" ht="16.5" customHeight="1" x14ac:dyDescent="0.15">
      <c r="A97" s="267"/>
      <c r="B97" s="237"/>
      <c r="C97" s="225"/>
      <c r="D97" s="225" t="s">
        <v>89</v>
      </c>
      <c r="E97" s="225"/>
      <c r="F97" s="273"/>
      <c r="G97" s="274"/>
      <c r="H97" s="275"/>
      <c r="I97" s="239" t="s">
        <v>136</v>
      </c>
      <c r="J97" s="240"/>
      <c r="K97" s="241"/>
      <c r="L97" s="167"/>
    </row>
    <row r="98" spans="1:12" x14ac:dyDescent="0.15">
      <c r="A98" s="267"/>
      <c r="B98" s="237"/>
      <c r="C98" s="226"/>
      <c r="D98" s="226"/>
      <c r="E98" s="226"/>
      <c r="F98" s="159"/>
      <c r="G98" s="159"/>
      <c r="H98" s="159"/>
      <c r="I98" s="161">
        <v>1</v>
      </c>
      <c r="J98" s="161">
        <v>1</v>
      </c>
      <c r="K98" s="161">
        <v>0</v>
      </c>
      <c r="L98" s="167"/>
    </row>
    <row r="99" spans="1:12" ht="16.5" customHeight="1" x14ac:dyDescent="0.15">
      <c r="A99" s="267"/>
      <c r="B99" s="237"/>
      <c r="C99" s="226"/>
      <c r="D99" s="226"/>
      <c r="E99" s="226"/>
      <c r="F99" s="239" t="s">
        <v>180</v>
      </c>
      <c r="G99" s="240"/>
      <c r="H99" s="241"/>
      <c r="I99" s="239"/>
      <c r="J99" s="240"/>
      <c r="K99" s="241"/>
      <c r="L99" s="228"/>
    </row>
    <row r="100" spans="1:12" x14ac:dyDescent="0.15">
      <c r="A100" s="267"/>
      <c r="B100" s="237"/>
      <c r="C100" s="226"/>
      <c r="D100" s="226"/>
      <c r="E100" s="226"/>
      <c r="F100" s="158">
        <v>3</v>
      </c>
      <c r="G100" s="158">
        <v>0</v>
      </c>
      <c r="H100" s="158">
        <v>3</v>
      </c>
      <c r="I100" s="158"/>
      <c r="J100" s="158"/>
      <c r="K100" s="158"/>
      <c r="L100" s="229"/>
    </row>
    <row r="101" spans="1:12" ht="16.5" customHeight="1" x14ac:dyDescent="0.15">
      <c r="A101" s="267"/>
      <c r="B101" s="237"/>
      <c r="C101" s="226"/>
      <c r="D101" s="226"/>
      <c r="E101" s="226"/>
      <c r="F101" s="239" t="s">
        <v>181</v>
      </c>
      <c r="G101" s="240"/>
      <c r="H101" s="241"/>
      <c r="I101" s="239" t="s">
        <v>181</v>
      </c>
      <c r="J101" s="240"/>
      <c r="K101" s="241"/>
      <c r="L101" s="229"/>
    </row>
    <row r="102" spans="1:12" x14ac:dyDescent="0.15">
      <c r="A102" s="267"/>
      <c r="B102" s="237"/>
      <c r="C102" s="226"/>
      <c r="D102" s="226"/>
      <c r="E102" s="226"/>
      <c r="F102" s="158">
        <v>3</v>
      </c>
      <c r="G102" s="158">
        <v>0</v>
      </c>
      <c r="H102" s="158">
        <v>3</v>
      </c>
      <c r="I102" s="158">
        <v>3</v>
      </c>
      <c r="J102" s="158">
        <v>0</v>
      </c>
      <c r="K102" s="158">
        <v>3</v>
      </c>
      <c r="L102" s="229"/>
    </row>
    <row r="103" spans="1:12" ht="16.5" customHeight="1" x14ac:dyDescent="0.15">
      <c r="A103" s="267"/>
      <c r="B103" s="237"/>
      <c r="C103" s="226"/>
      <c r="D103" s="226"/>
      <c r="E103" s="226"/>
      <c r="F103" s="239" t="s">
        <v>150</v>
      </c>
      <c r="G103" s="240"/>
      <c r="H103" s="241"/>
      <c r="I103" s="239" t="s">
        <v>150</v>
      </c>
      <c r="J103" s="240"/>
      <c r="K103" s="241"/>
      <c r="L103" s="229"/>
    </row>
    <row r="104" spans="1:12" x14ac:dyDescent="0.15">
      <c r="A104" s="267"/>
      <c r="B104" s="237"/>
      <c r="C104" s="226"/>
      <c r="D104" s="226"/>
      <c r="E104" s="226"/>
      <c r="F104" s="158">
        <v>3</v>
      </c>
      <c r="G104" s="158">
        <v>0</v>
      </c>
      <c r="H104" s="158">
        <v>3</v>
      </c>
      <c r="I104" s="158">
        <v>3</v>
      </c>
      <c r="J104" s="158">
        <v>0</v>
      </c>
      <c r="K104" s="158">
        <v>3</v>
      </c>
      <c r="L104" s="229"/>
    </row>
    <row r="105" spans="1:12" ht="16.5" customHeight="1" x14ac:dyDescent="0.15">
      <c r="A105" s="267"/>
      <c r="B105" s="237"/>
      <c r="C105" s="226"/>
      <c r="D105" s="226"/>
      <c r="E105" s="226"/>
      <c r="F105" s="239" t="s">
        <v>182</v>
      </c>
      <c r="G105" s="240"/>
      <c r="H105" s="241"/>
      <c r="I105" s="239" t="s">
        <v>182</v>
      </c>
      <c r="J105" s="240"/>
      <c r="K105" s="241"/>
      <c r="L105" s="229"/>
    </row>
    <row r="106" spans="1:12" x14ac:dyDescent="0.15">
      <c r="A106" s="267"/>
      <c r="B106" s="237"/>
      <c r="C106" s="227"/>
      <c r="D106" s="227"/>
      <c r="E106" s="227"/>
      <c r="F106" s="158">
        <v>3</v>
      </c>
      <c r="G106" s="158">
        <v>0</v>
      </c>
      <c r="H106" s="158">
        <v>3</v>
      </c>
      <c r="I106" s="158">
        <v>3</v>
      </c>
      <c r="J106" s="158">
        <v>0</v>
      </c>
      <c r="K106" s="158">
        <v>3</v>
      </c>
      <c r="L106" s="230"/>
    </row>
    <row r="107" spans="1:12" x14ac:dyDescent="0.15">
      <c r="A107" s="267"/>
      <c r="B107" s="237"/>
      <c r="C107" s="231" t="s">
        <v>93</v>
      </c>
      <c r="D107" s="231"/>
      <c r="E107" s="231"/>
      <c r="F107" s="158">
        <v>12</v>
      </c>
      <c r="G107" s="158">
        <v>0</v>
      </c>
      <c r="H107" s="158">
        <v>12</v>
      </c>
      <c r="I107" s="158">
        <v>10</v>
      </c>
      <c r="J107" s="158">
        <v>1</v>
      </c>
      <c r="K107" s="158">
        <v>9</v>
      </c>
      <c r="L107" s="164"/>
    </row>
    <row r="108" spans="1:12" ht="16.5" customHeight="1" x14ac:dyDescent="0.15">
      <c r="A108" s="267"/>
      <c r="B108" s="237"/>
      <c r="C108" s="233"/>
      <c r="D108" s="237" t="s">
        <v>109</v>
      </c>
      <c r="E108" s="226"/>
      <c r="F108" s="239" t="s">
        <v>152</v>
      </c>
      <c r="G108" s="240"/>
      <c r="H108" s="241"/>
      <c r="I108" s="239" t="s">
        <v>152</v>
      </c>
      <c r="J108" s="240"/>
      <c r="K108" s="241"/>
      <c r="L108" s="298"/>
    </row>
    <row r="109" spans="1:12" x14ac:dyDescent="0.15">
      <c r="A109" s="267"/>
      <c r="B109" s="237"/>
      <c r="C109" s="233"/>
      <c r="D109" s="237"/>
      <c r="E109" s="227"/>
      <c r="F109" s="158">
        <v>3</v>
      </c>
      <c r="G109" s="158">
        <v>0</v>
      </c>
      <c r="H109" s="158">
        <v>0</v>
      </c>
      <c r="I109" s="158">
        <v>3</v>
      </c>
      <c r="J109" s="158">
        <v>0</v>
      </c>
      <c r="K109" s="158">
        <v>0</v>
      </c>
      <c r="L109" s="236"/>
    </row>
    <row r="110" spans="1:12" ht="16.5" customHeight="1" x14ac:dyDescent="0.15">
      <c r="A110" s="267"/>
      <c r="B110" s="237"/>
      <c r="C110" s="233"/>
      <c r="D110" s="225" t="s">
        <v>89</v>
      </c>
      <c r="E110" s="225"/>
      <c r="F110" s="239" t="s">
        <v>139</v>
      </c>
      <c r="G110" s="240"/>
      <c r="H110" s="241"/>
      <c r="I110" s="239" t="s">
        <v>139</v>
      </c>
      <c r="J110" s="240"/>
      <c r="K110" s="241"/>
      <c r="L110" s="168"/>
    </row>
    <row r="111" spans="1:12" x14ac:dyDescent="0.15">
      <c r="A111" s="267"/>
      <c r="B111" s="237"/>
      <c r="C111" s="233"/>
      <c r="D111" s="226"/>
      <c r="E111" s="226"/>
      <c r="F111" s="158">
        <v>3</v>
      </c>
      <c r="G111" s="158">
        <v>3</v>
      </c>
      <c r="H111" s="158">
        <v>0</v>
      </c>
      <c r="I111" s="158">
        <v>3</v>
      </c>
      <c r="J111" s="158">
        <v>3</v>
      </c>
      <c r="K111" s="158">
        <v>0</v>
      </c>
      <c r="L111" s="168"/>
    </row>
    <row r="112" spans="1:12" x14ac:dyDescent="0.15">
      <c r="A112" s="267"/>
      <c r="B112" s="237"/>
      <c r="C112" s="233"/>
      <c r="D112" s="226"/>
      <c r="E112" s="226"/>
      <c r="F112" s="234" t="s">
        <v>97</v>
      </c>
      <c r="G112" s="234"/>
      <c r="H112" s="234"/>
      <c r="I112" s="234" t="s">
        <v>97</v>
      </c>
      <c r="J112" s="234"/>
      <c r="K112" s="234"/>
      <c r="L112" s="238"/>
    </row>
    <row r="113" spans="1:12" x14ac:dyDescent="0.15">
      <c r="A113" s="267"/>
      <c r="B113" s="237"/>
      <c r="C113" s="233"/>
      <c r="D113" s="227"/>
      <c r="E113" s="227"/>
      <c r="F113" s="158">
        <v>3</v>
      </c>
      <c r="G113" s="158">
        <v>3</v>
      </c>
      <c r="H113" s="158">
        <v>0</v>
      </c>
      <c r="I113" s="158">
        <v>3</v>
      </c>
      <c r="J113" s="158">
        <v>0</v>
      </c>
      <c r="K113" s="158">
        <v>3</v>
      </c>
      <c r="L113" s="230"/>
    </row>
    <row r="114" spans="1:12" x14ac:dyDescent="0.15">
      <c r="A114" s="267"/>
      <c r="B114" s="237"/>
      <c r="C114" s="299" t="s">
        <v>95</v>
      </c>
      <c r="D114" s="299"/>
      <c r="E114" s="299"/>
      <c r="F114" s="169">
        <v>9</v>
      </c>
      <c r="G114" s="169">
        <v>6</v>
      </c>
      <c r="H114" s="169">
        <v>0</v>
      </c>
      <c r="I114" s="169">
        <v>9</v>
      </c>
      <c r="J114" s="169">
        <v>3</v>
      </c>
      <c r="K114" s="169">
        <v>3</v>
      </c>
      <c r="L114" s="164"/>
    </row>
    <row r="115" spans="1:12" x14ac:dyDescent="0.15">
      <c r="A115" s="268"/>
      <c r="B115" s="272" t="s">
        <v>96</v>
      </c>
      <c r="C115" s="272"/>
      <c r="D115" s="272"/>
      <c r="E115" s="272"/>
      <c r="F115" s="162">
        <v>19</v>
      </c>
      <c r="G115" s="162">
        <v>4</v>
      </c>
      <c r="H115" s="162">
        <v>12</v>
      </c>
      <c r="I115" s="162">
        <v>19</v>
      </c>
      <c r="J115" s="162">
        <v>4</v>
      </c>
      <c r="K115" s="162">
        <v>12</v>
      </c>
      <c r="L115" s="165"/>
    </row>
    <row r="116" spans="1:12" x14ac:dyDescent="0.15">
      <c r="A116" s="287" t="s">
        <v>21</v>
      </c>
      <c r="B116" s="237"/>
      <c r="C116" s="237"/>
      <c r="D116" s="237"/>
      <c r="E116" s="237"/>
      <c r="F116" s="158">
        <v>80</v>
      </c>
      <c r="G116" s="158">
        <v>25</v>
      </c>
      <c r="H116" s="158">
        <v>55</v>
      </c>
      <c r="I116" s="158">
        <v>80</v>
      </c>
      <c r="J116" s="158">
        <v>25</v>
      </c>
      <c r="K116" s="158">
        <v>55</v>
      </c>
      <c r="L116" s="164"/>
    </row>
    <row r="117" spans="1:12" x14ac:dyDescent="0.15">
      <c r="A117" s="288" t="s">
        <v>98</v>
      </c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9"/>
    </row>
    <row r="118" spans="1:12" x14ac:dyDescent="0.15">
      <c r="A118" s="290" t="s">
        <v>22</v>
      </c>
      <c r="B118" s="291"/>
      <c r="C118" s="280" t="s">
        <v>99</v>
      </c>
      <c r="D118" s="281"/>
      <c r="E118" s="281"/>
      <c r="F118" s="281"/>
      <c r="G118" s="282"/>
      <c r="H118" s="285" t="s">
        <v>23</v>
      </c>
      <c r="I118" s="283"/>
      <c r="J118" s="283"/>
      <c r="K118" s="284"/>
      <c r="L118" s="170" t="s">
        <v>24</v>
      </c>
    </row>
    <row r="119" spans="1:12" ht="18.75" x14ac:dyDescent="0.15">
      <c r="A119" s="290"/>
      <c r="B119" s="291"/>
      <c r="C119" s="285">
        <v>3</v>
      </c>
      <c r="D119" s="283"/>
      <c r="E119" s="283"/>
      <c r="F119" s="283"/>
      <c r="G119" s="283"/>
      <c r="H119" s="285">
        <v>65</v>
      </c>
      <c r="I119" s="283"/>
      <c r="J119" s="283"/>
      <c r="K119" s="284"/>
      <c r="L119" s="171">
        <v>68</v>
      </c>
    </row>
    <row r="120" spans="1:12" x14ac:dyDescent="0.15">
      <c r="A120" s="276" t="s">
        <v>100</v>
      </c>
      <c r="B120" s="277"/>
      <c r="C120" s="280" t="s">
        <v>101</v>
      </c>
      <c r="D120" s="281"/>
      <c r="E120" s="281"/>
      <c r="F120" s="281"/>
      <c r="G120" s="282"/>
      <c r="H120" s="283" t="s">
        <v>102</v>
      </c>
      <c r="I120" s="283"/>
      <c r="J120" s="283"/>
      <c r="K120" s="284"/>
      <c r="L120" s="170" t="s">
        <v>103</v>
      </c>
    </row>
    <row r="121" spans="1:12" x14ac:dyDescent="0.15">
      <c r="A121" s="278"/>
      <c r="B121" s="279"/>
      <c r="C121" s="285">
        <v>12</v>
      </c>
      <c r="D121" s="283"/>
      <c r="E121" s="283"/>
      <c r="F121" s="283"/>
      <c r="G121" s="284"/>
      <c r="H121" s="283">
        <v>0</v>
      </c>
      <c r="I121" s="283"/>
      <c r="J121" s="283"/>
      <c r="K121" s="284"/>
      <c r="L121" s="170">
        <v>12</v>
      </c>
    </row>
    <row r="122" spans="1:12" ht="25.5" customHeight="1" x14ac:dyDescent="0.15">
      <c r="A122" s="217" t="s">
        <v>104</v>
      </c>
      <c r="B122" s="218"/>
      <c r="C122" s="213" t="s">
        <v>105</v>
      </c>
      <c r="D122" s="213"/>
      <c r="E122" s="214"/>
      <c r="F122" s="215" t="s">
        <v>106</v>
      </c>
      <c r="G122" s="216"/>
      <c r="H122" s="172" t="s">
        <v>107</v>
      </c>
      <c r="I122" s="215" t="s">
        <v>106</v>
      </c>
      <c r="J122" s="216"/>
      <c r="K122" s="172" t="s">
        <v>107</v>
      </c>
      <c r="L122" s="173" t="s">
        <v>108</v>
      </c>
    </row>
    <row r="123" spans="1:12" ht="25.5" customHeight="1" thickBot="1" x14ac:dyDescent="0.2">
      <c r="A123" s="219"/>
      <c r="B123" s="220"/>
      <c r="C123" s="221">
        <v>80</v>
      </c>
      <c r="D123" s="221"/>
      <c r="E123" s="222"/>
      <c r="F123" s="223">
        <v>5</v>
      </c>
      <c r="G123" s="222"/>
      <c r="H123" s="174">
        <v>0</v>
      </c>
      <c r="I123" s="223">
        <v>5</v>
      </c>
      <c r="J123" s="222"/>
      <c r="K123" s="174">
        <v>0</v>
      </c>
      <c r="L123" s="175">
        <v>32</v>
      </c>
    </row>
  </sheetData>
  <mergeCells count="230">
    <mergeCell ref="I68:K68"/>
    <mergeCell ref="F73:H73"/>
    <mergeCell ref="D73:D82"/>
    <mergeCell ref="E73:E82"/>
    <mergeCell ref="D64:D69"/>
    <mergeCell ref="E64:E69"/>
    <mergeCell ref="C62:C69"/>
    <mergeCell ref="I73:K73"/>
    <mergeCell ref="C97:C106"/>
    <mergeCell ref="D97:D106"/>
    <mergeCell ref="E97:E106"/>
    <mergeCell ref="I97:K97"/>
    <mergeCell ref="F97:H97"/>
    <mergeCell ref="F86:H86"/>
    <mergeCell ref="I86:K86"/>
    <mergeCell ref="C96:E96"/>
    <mergeCell ref="F79:H79"/>
    <mergeCell ref="I79:K79"/>
    <mergeCell ref="F81:H81"/>
    <mergeCell ref="I81:K81"/>
    <mergeCell ref="I92:K92"/>
    <mergeCell ref="F62:H62"/>
    <mergeCell ref="I62:K62"/>
    <mergeCell ref="A118:B119"/>
    <mergeCell ref="C118:G118"/>
    <mergeCell ref="H118:K118"/>
    <mergeCell ref="C119:G119"/>
    <mergeCell ref="H119:K119"/>
    <mergeCell ref="F123:G123"/>
    <mergeCell ref="I123:J123"/>
    <mergeCell ref="A120:B121"/>
    <mergeCell ref="C120:G120"/>
    <mergeCell ref="H120:K120"/>
    <mergeCell ref="C121:G121"/>
    <mergeCell ref="H121:K121"/>
    <mergeCell ref="A122:B123"/>
    <mergeCell ref="C122:E122"/>
    <mergeCell ref="F122:G122"/>
    <mergeCell ref="I122:J122"/>
    <mergeCell ref="C123:E123"/>
    <mergeCell ref="F110:H110"/>
    <mergeCell ref="I110:K110"/>
    <mergeCell ref="F112:H112"/>
    <mergeCell ref="I112:K112"/>
    <mergeCell ref="L112:L113"/>
    <mergeCell ref="C114:E114"/>
    <mergeCell ref="B115:E115"/>
    <mergeCell ref="A116:E116"/>
    <mergeCell ref="A117:L117"/>
    <mergeCell ref="L99:L106"/>
    <mergeCell ref="F101:H101"/>
    <mergeCell ref="I101:K101"/>
    <mergeCell ref="F103:H103"/>
    <mergeCell ref="I103:K103"/>
    <mergeCell ref="F105:H105"/>
    <mergeCell ref="I105:K105"/>
    <mergeCell ref="L108:L109"/>
    <mergeCell ref="F108:H108"/>
    <mergeCell ref="I108:K108"/>
    <mergeCell ref="F99:H99"/>
    <mergeCell ref="I99:K99"/>
    <mergeCell ref="L92:L93"/>
    <mergeCell ref="D94:D95"/>
    <mergeCell ref="E94:E95"/>
    <mergeCell ref="F94:H94"/>
    <mergeCell ref="I94:K94"/>
    <mergeCell ref="L94:L95"/>
    <mergeCell ref="L86:L89"/>
    <mergeCell ref="F88:H88"/>
    <mergeCell ref="I88:K88"/>
    <mergeCell ref="C90:E90"/>
    <mergeCell ref="B91:E91"/>
    <mergeCell ref="B92:B114"/>
    <mergeCell ref="C92:C95"/>
    <mergeCell ref="D92:D93"/>
    <mergeCell ref="E92:E93"/>
    <mergeCell ref="F92:H92"/>
    <mergeCell ref="C84:C89"/>
    <mergeCell ref="D84:D85"/>
    <mergeCell ref="E84:E85"/>
    <mergeCell ref="F84:H84"/>
    <mergeCell ref="I84:K84"/>
    <mergeCell ref="L84:L85"/>
    <mergeCell ref="D86:D89"/>
    <mergeCell ref="E86:E89"/>
    <mergeCell ref="L81:L82"/>
    <mergeCell ref="C83:E83"/>
    <mergeCell ref="E71:E72"/>
    <mergeCell ref="F71:H71"/>
    <mergeCell ref="I71:K71"/>
    <mergeCell ref="L71:L72"/>
    <mergeCell ref="F75:H75"/>
    <mergeCell ref="I75:K75"/>
    <mergeCell ref="F77:H77"/>
    <mergeCell ref="I77:K77"/>
    <mergeCell ref="L62:L63"/>
    <mergeCell ref="F64:H64"/>
    <mergeCell ref="I64:K64"/>
    <mergeCell ref="L64:L67"/>
    <mergeCell ref="F66:H66"/>
    <mergeCell ref="I66:K66"/>
    <mergeCell ref="B61:E61"/>
    <mergeCell ref="A62:A115"/>
    <mergeCell ref="B62:B90"/>
    <mergeCell ref="D62:D63"/>
    <mergeCell ref="E62:E63"/>
    <mergeCell ref="C70:E70"/>
    <mergeCell ref="C71:C82"/>
    <mergeCell ref="D71:D72"/>
    <mergeCell ref="A6:A61"/>
    <mergeCell ref="C107:E107"/>
    <mergeCell ref="C108:C113"/>
    <mergeCell ref="D108:D109"/>
    <mergeCell ref="E108:E109"/>
    <mergeCell ref="D110:D113"/>
    <mergeCell ref="E110:E113"/>
    <mergeCell ref="D36:D39"/>
    <mergeCell ref="E36:E39"/>
    <mergeCell ref="C32:E32"/>
    <mergeCell ref="L56:L57"/>
    <mergeCell ref="D58:D59"/>
    <mergeCell ref="E58:E59"/>
    <mergeCell ref="F58:H58"/>
    <mergeCell ref="I58:K58"/>
    <mergeCell ref="L58:L59"/>
    <mergeCell ref="F53:H53"/>
    <mergeCell ref="I53:K53"/>
    <mergeCell ref="C55:E55"/>
    <mergeCell ref="C56:C59"/>
    <mergeCell ref="D56:D57"/>
    <mergeCell ref="E56:E57"/>
    <mergeCell ref="F56:H56"/>
    <mergeCell ref="I56:K56"/>
    <mergeCell ref="D43:D54"/>
    <mergeCell ref="E43:E54"/>
    <mergeCell ref="F47:H47"/>
    <mergeCell ref="I47:K47"/>
    <mergeCell ref="F49:H49"/>
    <mergeCell ref="L38:L39"/>
    <mergeCell ref="F36:H36"/>
    <mergeCell ref="C40:E40"/>
    <mergeCell ref="I49:K49"/>
    <mergeCell ref="F51:H51"/>
    <mergeCell ref="I51:K51"/>
    <mergeCell ref="F41:H41"/>
    <mergeCell ref="I41:K41"/>
    <mergeCell ref="L41:L42"/>
    <mergeCell ref="F43:H43"/>
    <mergeCell ref="I43:K43"/>
    <mergeCell ref="L43:L54"/>
    <mergeCell ref="F45:H45"/>
    <mergeCell ref="I45:K45"/>
    <mergeCell ref="C34:C39"/>
    <mergeCell ref="D34:D35"/>
    <mergeCell ref="E34:E35"/>
    <mergeCell ref="C60:E60"/>
    <mergeCell ref="L28:L29"/>
    <mergeCell ref="D30:D31"/>
    <mergeCell ref="E30:E31"/>
    <mergeCell ref="F30:H30"/>
    <mergeCell ref="I30:K30"/>
    <mergeCell ref="L30:L31"/>
    <mergeCell ref="F25:H25"/>
    <mergeCell ref="I25:K25"/>
    <mergeCell ref="C27:E27"/>
    <mergeCell ref="C28:C31"/>
    <mergeCell ref="D28:D29"/>
    <mergeCell ref="E28:E29"/>
    <mergeCell ref="F28:H28"/>
    <mergeCell ref="I28:K28"/>
    <mergeCell ref="D15:D26"/>
    <mergeCell ref="E15:E26"/>
    <mergeCell ref="C13:C26"/>
    <mergeCell ref="F34:H34"/>
    <mergeCell ref="I34:K34"/>
    <mergeCell ref="L34:L35"/>
    <mergeCell ref="I36:K36"/>
    <mergeCell ref="F38:H38"/>
    <mergeCell ref="I38:K38"/>
    <mergeCell ref="F23:H23"/>
    <mergeCell ref="I23:K23"/>
    <mergeCell ref="F13:H13"/>
    <mergeCell ref="I13:K13"/>
    <mergeCell ref="C41:C54"/>
    <mergeCell ref="D41:D42"/>
    <mergeCell ref="E41:E42"/>
    <mergeCell ref="B6:B32"/>
    <mergeCell ref="C6:C11"/>
    <mergeCell ref="C12:E12"/>
    <mergeCell ref="B33:E33"/>
    <mergeCell ref="B34:B60"/>
    <mergeCell ref="L13:L14"/>
    <mergeCell ref="F15:H15"/>
    <mergeCell ref="I15:K15"/>
    <mergeCell ref="L15:L26"/>
    <mergeCell ref="F17:H17"/>
    <mergeCell ref="I17:K17"/>
    <mergeCell ref="I6:K6"/>
    <mergeCell ref="L6:L7"/>
    <mergeCell ref="D8:D11"/>
    <mergeCell ref="E8:E11"/>
    <mergeCell ref="F8:H8"/>
    <mergeCell ref="I8:K8"/>
    <mergeCell ref="L8:L11"/>
    <mergeCell ref="F10:H10"/>
    <mergeCell ref="I10:K10"/>
    <mergeCell ref="D6:D7"/>
    <mergeCell ref="E6:E7"/>
    <mergeCell ref="F6:H6"/>
    <mergeCell ref="D13:D14"/>
    <mergeCell ref="E13:E14"/>
    <mergeCell ref="F19:H19"/>
    <mergeCell ref="I19:K19"/>
    <mergeCell ref="F21:H21"/>
    <mergeCell ref="I21:K21"/>
    <mergeCell ref="L2:L5"/>
    <mergeCell ref="F3:H3"/>
    <mergeCell ref="I3:K3"/>
    <mergeCell ref="F4:F5"/>
    <mergeCell ref="G4:H4"/>
    <mergeCell ref="I4:I5"/>
    <mergeCell ref="J4:K4"/>
    <mergeCell ref="E1:J1"/>
    <mergeCell ref="A2:A5"/>
    <mergeCell ref="B2:B5"/>
    <mergeCell ref="C2:C5"/>
    <mergeCell ref="D2:D5"/>
    <mergeCell ref="E2:E5"/>
    <mergeCell ref="F2:H2"/>
    <mergeCell ref="I2:K2"/>
  </mergeCells>
  <phoneticPr fontId="6" type="noConversion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교육과정구성표(공사)</vt:lpstr>
      <vt:lpstr>교육과정대비표(공사)</vt:lpstr>
      <vt:lpstr>교육과정구성표(설계)</vt:lpstr>
      <vt:lpstr>교육과정대비표(설계)</vt:lpstr>
      <vt:lpstr>'교육과정구성표(공사)'!Print_Area</vt:lpstr>
      <vt:lpstr>'교육과정구성표(설계)'!Print_Area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김은정</cp:lastModifiedBy>
  <cp:lastPrinted>2018-08-24T02:17:09Z</cp:lastPrinted>
  <dcterms:created xsi:type="dcterms:W3CDTF">2015-01-27T09:59:54Z</dcterms:created>
  <dcterms:modified xsi:type="dcterms:W3CDTF">2018-08-24T02:17:12Z</dcterms:modified>
</cp:coreProperties>
</file>