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75" windowWidth="14115" windowHeight="8955" tabRatio="925"/>
  </bookViews>
  <sheets>
    <sheet name="교육과정구성표(자산관리)" sheetId="19" r:id="rId1"/>
  </sheets>
  <calcPr calcId="145621"/>
</workbook>
</file>

<file path=xl/calcChain.xml><?xml version="1.0" encoding="utf-8"?>
<calcChain xmlns="http://schemas.openxmlformats.org/spreadsheetml/2006/main">
  <c r="H39" i="19" l="1"/>
  <c r="S34" i="19"/>
  <c r="R34" i="19"/>
  <c r="Q34" i="19"/>
  <c r="S35" i="19"/>
  <c r="R35" i="19"/>
  <c r="Q35" i="19"/>
  <c r="P39" i="19"/>
  <c r="O39" i="19"/>
  <c r="N39" i="19"/>
  <c r="M39" i="19"/>
  <c r="L39" i="19"/>
  <c r="K39" i="19"/>
  <c r="J39" i="19"/>
  <c r="I39" i="19"/>
  <c r="G39" i="19"/>
  <c r="F39" i="19"/>
  <c r="E39" i="19"/>
  <c r="S38" i="19"/>
  <c r="R38" i="19"/>
  <c r="Q38" i="19"/>
  <c r="S37" i="19"/>
  <c r="R37" i="19"/>
  <c r="Q37" i="19"/>
  <c r="S36" i="19"/>
  <c r="R36" i="19"/>
  <c r="Q36" i="19"/>
  <c r="S33" i="19"/>
  <c r="R33" i="19"/>
  <c r="Q33" i="19"/>
  <c r="S32" i="19"/>
  <c r="R32" i="19"/>
  <c r="Q32" i="19"/>
  <c r="S31" i="19"/>
  <c r="R31" i="19"/>
  <c r="Q31" i="19"/>
  <c r="S30" i="19"/>
  <c r="R30" i="19"/>
  <c r="Q30" i="19"/>
  <c r="S29" i="19"/>
  <c r="R29" i="19"/>
  <c r="Q29" i="19"/>
  <c r="S28" i="19"/>
  <c r="R28" i="19"/>
  <c r="Q28" i="19"/>
  <c r="S27" i="19"/>
  <c r="R27" i="19"/>
  <c r="Q27" i="19"/>
  <c r="S26" i="19"/>
  <c r="R26" i="19"/>
  <c r="Q26" i="19"/>
  <c r="S25" i="19"/>
  <c r="R25" i="19"/>
  <c r="Q25" i="19"/>
  <c r="S24" i="19"/>
  <c r="R24" i="19"/>
  <c r="Q24" i="19"/>
  <c r="S23" i="19"/>
  <c r="R23" i="19"/>
  <c r="Q23" i="19"/>
  <c r="S22" i="19"/>
  <c r="R22" i="19"/>
  <c r="Q22" i="19"/>
  <c r="S21" i="19"/>
  <c r="R21" i="19"/>
  <c r="Q21" i="19"/>
  <c r="S20" i="19"/>
  <c r="R20" i="19"/>
  <c r="Q20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S18" i="19"/>
  <c r="R18" i="19"/>
  <c r="Q18" i="19"/>
  <c r="S17" i="19"/>
  <c r="R17" i="19"/>
  <c r="Q17" i="19"/>
  <c r="S16" i="19"/>
  <c r="R16" i="19"/>
  <c r="Q16" i="19"/>
  <c r="S15" i="19"/>
  <c r="R15" i="19"/>
  <c r="Q15" i="19"/>
  <c r="S14" i="19"/>
  <c r="R14" i="19"/>
  <c r="Q14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S12" i="19"/>
  <c r="R12" i="19"/>
  <c r="Q12" i="19"/>
  <c r="S11" i="19"/>
  <c r="R11" i="19"/>
  <c r="Q11" i="19"/>
  <c r="S10" i="19"/>
  <c r="R10" i="19"/>
  <c r="Q10" i="19"/>
  <c r="S9" i="19"/>
  <c r="R9" i="19"/>
  <c r="Q9" i="19"/>
  <c r="S8" i="19"/>
  <c r="R8" i="19"/>
  <c r="Q8" i="19"/>
  <c r="S7" i="19"/>
  <c r="R7" i="19"/>
  <c r="Q7" i="19"/>
  <c r="S6" i="19"/>
  <c r="R6" i="19"/>
  <c r="Q6" i="19"/>
  <c r="K58" i="19" l="1"/>
  <c r="R13" i="19"/>
  <c r="R19" i="19"/>
  <c r="S39" i="19"/>
  <c r="R39" i="19"/>
  <c r="S13" i="19"/>
  <c r="S19" i="19"/>
  <c r="F58" i="19"/>
  <c r="J58" i="19"/>
  <c r="N58" i="19"/>
  <c r="E58" i="19"/>
  <c r="I58" i="19"/>
  <c r="M58" i="19"/>
  <c r="H58" i="19"/>
  <c r="L58" i="19"/>
  <c r="P58" i="19"/>
  <c r="Q13" i="19"/>
  <c r="Q19" i="19"/>
  <c r="Q39" i="19"/>
  <c r="Q58" i="19" s="1"/>
  <c r="G58" i="19"/>
  <c r="O58" i="19"/>
  <c r="S58" i="19" l="1"/>
  <c r="R58" i="19"/>
</calcChain>
</file>

<file path=xl/sharedStrings.xml><?xml version="1.0" encoding="utf-8"?>
<sst xmlns="http://schemas.openxmlformats.org/spreadsheetml/2006/main" count="87" uniqueCount="56">
  <si>
    <t>교양</t>
  </si>
  <si>
    <t>1학기</t>
  </si>
  <si>
    <t>2학기</t>
  </si>
  <si>
    <t>학점</t>
    <phoneticPr fontId="1" type="noConversion"/>
  </si>
  <si>
    <t>이론</t>
    <phoneticPr fontId="1" type="noConversion"/>
  </si>
  <si>
    <t>실습</t>
    <phoneticPr fontId="1" type="noConversion"/>
  </si>
  <si>
    <t>일본어기초</t>
    <phoneticPr fontId="1" type="noConversion"/>
  </si>
  <si>
    <t>대학생활 l</t>
    <phoneticPr fontId="1" type="noConversion"/>
  </si>
  <si>
    <t>대학생활 ll</t>
    <phoneticPr fontId="1" type="noConversion"/>
  </si>
  <si>
    <t>건축환경</t>
    <phoneticPr fontId="1" type="noConversion"/>
  </si>
  <si>
    <t>생활과 법률</t>
    <phoneticPr fontId="1" type="noConversion"/>
  </si>
  <si>
    <t>교과목
코드</t>
    <phoneticPr fontId="1" type="noConversion"/>
  </si>
  <si>
    <t>구분</t>
    <phoneticPr fontId="1" type="noConversion"/>
  </si>
  <si>
    <t>교과목명</t>
    <phoneticPr fontId="1" type="noConversion"/>
  </si>
  <si>
    <t>1 학 년</t>
    <phoneticPr fontId="1" type="noConversion"/>
  </si>
  <si>
    <t>2 학 년</t>
    <phoneticPr fontId="1" type="noConversion"/>
  </si>
  <si>
    <t>계</t>
    <phoneticPr fontId="1" type="noConversion"/>
  </si>
  <si>
    <t>전공
선택</t>
    <phoneticPr fontId="1" type="noConversion"/>
  </si>
  <si>
    <t>2014~2015학년도 교육과정구성표</t>
    <phoneticPr fontId="1" type="noConversion"/>
  </si>
  <si>
    <t>건축제도실습  I</t>
    <phoneticPr fontId="1" type="noConversion"/>
  </si>
  <si>
    <t>건축CAD실습 I</t>
    <phoneticPr fontId="1" type="noConversion"/>
  </si>
  <si>
    <t>영어기초 I</t>
    <phoneticPr fontId="1" type="noConversion"/>
  </si>
  <si>
    <t>영화와 문화</t>
    <phoneticPr fontId="1" type="noConversion"/>
  </si>
  <si>
    <t>전공필수</t>
    <phoneticPr fontId="1" type="noConversion"/>
  </si>
  <si>
    <t>전공</t>
    <phoneticPr fontId="1" type="noConversion"/>
  </si>
  <si>
    <t>합계</t>
    <phoneticPr fontId="1" type="noConversion"/>
  </si>
  <si>
    <t>전필 계</t>
    <phoneticPr fontId="1" type="noConversion"/>
  </si>
  <si>
    <t>전선 계</t>
    <phoneticPr fontId="1" type="noConversion"/>
  </si>
  <si>
    <t>영어기초 ll</t>
    <phoneticPr fontId="1" type="noConversion"/>
  </si>
  <si>
    <t>건물자산운영관리  I</t>
    <phoneticPr fontId="1" type="noConversion"/>
  </si>
  <si>
    <t>건물자산임대관리론</t>
    <phoneticPr fontId="1" type="noConversion"/>
  </si>
  <si>
    <t>수주영업실무 I</t>
    <phoneticPr fontId="1" type="noConversion"/>
  </si>
  <si>
    <t>인사노무관리론</t>
    <phoneticPr fontId="1" type="noConversion"/>
  </si>
  <si>
    <t>건축관계법실무</t>
    <phoneticPr fontId="1" type="noConversion"/>
  </si>
  <si>
    <t>건물자산관리실무영어</t>
    <phoneticPr fontId="1" type="noConversion"/>
  </si>
  <si>
    <t>건물자산세무회계</t>
    <phoneticPr fontId="1" type="noConversion"/>
  </si>
  <si>
    <t>수주영업실무 II</t>
    <phoneticPr fontId="1" type="noConversion"/>
  </si>
  <si>
    <t>사무행정관리(MOS)실무</t>
    <phoneticPr fontId="1" type="noConversion"/>
  </si>
  <si>
    <t>건물자산운영관리 II</t>
    <phoneticPr fontId="1" type="noConversion"/>
  </si>
  <si>
    <t>전기설비</t>
    <phoneticPr fontId="1" type="noConversion"/>
  </si>
  <si>
    <t>건축시설물종합관리</t>
    <phoneticPr fontId="1" type="noConversion"/>
  </si>
  <si>
    <t>프리젠테이션</t>
    <phoneticPr fontId="1" type="noConversion"/>
  </si>
  <si>
    <t>교양 계</t>
  </si>
  <si>
    <t>학과/전공명 : 건축과 / 건물자산관리(빌딩관리)전공코스</t>
    <phoneticPr fontId="1" type="noConversion"/>
  </si>
  <si>
    <t xml:space="preserve">현장실습 </t>
    <phoneticPr fontId="1" type="noConversion"/>
  </si>
  <si>
    <t>취업준비실무 I</t>
    <phoneticPr fontId="1" type="noConversion"/>
  </si>
  <si>
    <t>취업준비실무 II</t>
    <phoneticPr fontId="1" type="noConversion"/>
  </si>
  <si>
    <t>건축학개론</t>
    <phoneticPr fontId="1" type="noConversion"/>
  </si>
  <si>
    <t>조형실습</t>
    <phoneticPr fontId="1" type="noConversion"/>
  </si>
  <si>
    <t>건축설비</t>
    <phoneticPr fontId="1" type="noConversion"/>
  </si>
  <si>
    <t>건축구조의 이해</t>
    <phoneticPr fontId="1" type="noConversion"/>
  </si>
  <si>
    <t>건축사</t>
    <phoneticPr fontId="1" type="noConversion"/>
  </si>
  <si>
    <t>특성화</t>
    <phoneticPr fontId="1" type="noConversion"/>
  </si>
  <si>
    <t>특성화</t>
    <phoneticPr fontId="1" type="noConversion"/>
  </si>
  <si>
    <t>기초능력</t>
    <phoneticPr fontId="1" type="noConversion"/>
  </si>
  <si>
    <t>기초능력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</si>
</sst>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9"/>
      <name val="굴림체"/>
      <family val="3"/>
      <charset val="129"/>
    </font>
    <font>
      <sz val="9"/>
      <name val="굴림체"/>
      <family val="3"/>
      <charset val="129"/>
    </font>
    <font>
      <sz val="12"/>
      <name val="돋움"/>
      <family val="3"/>
      <charset val="129"/>
    </font>
    <font>
      <b/>
      <sz val="18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zoomScaleNormal="100" zoomScaleSheetLayoutView="55" workbookViewId="0">
      <pane ySplit="5" topLeftCell="A6" activePane="bottomLeft" state="frozen"/>
      <selection pane="bottomLeft" activeCell="F34" sqref="F34"/>
    </sheetView>
  </sheetViews>
  <sheetFormatPr defaultRowHeight="13.5" x14ac:dyDescent="0.15"/>
  <cols>
    <col min="1" max="2" width="4.21875" customWidth="1"/>
    <col min="3" max="3" width="7.6640625" customWidth="1"/>
    <col min="4" max="4" width="15.44140625" customWidth="1"/>
    <col min="5" max="19" width="4.77734375" customWidth="1"/>
  </cols>
  <sheetData>
    <row r="1" spans="1:19" ht="29.25" customHeight="1" x14ac:dyDescent="0.15">
      <c r="A1" s="74" t="s">
        <v>18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9" ht="17.25" customHeight="1" thickBot="1" x14ac:dyDescent="0.2">
      <c r="A2" s="75" t="s">
        <v>43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x14ac:dyDescent="0.15">
      <c r="A3" s="76" t="s">
        <v>12</v>
      </c>
      <c r="B3" s="77"/>
      <c r="C3" s="77" t="s">
        <v>11</v>
      </c>
      <c r="D3" s="77" t="s">
        <v>13</v>
      </c>
      <c r="E3" s="77" t="s">
        <v>14</v>
      </c>
      <c r="F3" s="77"/>
      <c r="G3" s="77"/>
      <c r="H3" s="77"/>
      <c r="I3" s="77"/>
      <c r="J3" s="77"/>
      <c r="K3" s="77" t="s">
        <v>15</v>
      </c>
      <c r="L3" s="82"/>
      <c r="M3" s="77"/>
      <c r="N3" s="77"/>
      <c r="O3" s="77"/>
      <c r="P3" s="77"/>
      <c r="Q3" s="77" t="s">
        <v>16</v>
      </c>
      <c r="R3" s="77"/>
      <c r="S3" s="83"/>
    </row>
    <row r="4" spans="1:19" x14ac:dyDescent="0.15">
      <c r="A4" s="78"/>
      <c r="B4" s="79"/>
      <c r="C4" s="79"/>
      <c r="D4" s="79"/>
      <c r="E4" s="79" t="s">
        <v>1</v>
      </c>
      <c r="F4" s="79"/>
      <c r="G4" s="79"/>
      <c r="H4" s="79" t="s">
        <v>2</v>
      </c>
      <c r="I4" s="79"/>
      <c r="J4" s="79"/>
      <c r="K4" s="79" t="s">
        <v>1</v>
      </c>
      <c r="L4" s="87"/>
      <c r="M4" s="79"/>
      <c r="N4" s="79" t="s">
        <v>2</v>
      </c>
      <c r="O4" s="79"/>
      <c r="P4" s="79"/>
      <c r="Q4" s="79"/>
      <c r="R4" s="79"/>
      <c r="S4" s="84"/>
    </row>
    <row r="5" spans="1:19" ht="14.25" thickBot="1" x14ac:dyDescent="0.2">
      <c r="A5" s="80"/>
      <c r="B5" s="81"/>
      <c r="C5" s="81"/>
      <c r="D5" s="81"/>
      <c r="E5" s="71" t="s">
        <v>3</v>
      </c>
      <c r="F5" s="71" t="s">
        <v>4</v>
      </c>
      <c r="G5" s="71" t="s">
        <v>5</v>
      </c>
      <c r="H5" s="71" t="s">
        <v>3</v>
      </c>
      <c r="I5" s="71" t="s">
        <v>4</v>
      </c>
      <c r="J5" s="71" t="s">
        <v>5</v>
      </c>
      <c r="K5" s="71" t="s">
        <v>3</v>
      </c>
      <c r="L5" s="71" t="s">
        <v>4</v>
      </c>
      <c r="M5" s="71" t="s">
        <v>5</v>
      </c>
      <c r="N5" s="71" t="s">
        <v>3</v>
      </c>
      <c r="O5" s="71" t="s">
        <v>4</v>
      </c>
      <c r="P5" s="71" t="s">
        <v>5</v>
      </c>
      <c r="Q5" s="71" t="s">
        <v>3</v>
      </c>
      <c r="R5" s="71" t="s">
        <v>4</v>
      </c>
      <c r="S5" s="8" t="s">
        <v>5</v>
      </c>
    </row>
    <row r="6" spans="1:19" ht="16.5" customHeight="1" x14ac:dyDescent="0.15">
      <c r="A6" s="88" t="s">
        <v>0</v>
      </c>
      <c r="B6" s="89"/>
      <c r="C6" s="70"/>
      <c r="D6" s="14" t="s">
        <v>7</v>
      </c>
      <c r="E6" s="18">
        <v>1</v>
      </c>
      <c r="F6" s="18">
        <v>1</v>
      </c>
      <c r="G6" s="18">
        <v>0</v>
      </c>
      <c r="H6" s="18"/>
      <c r="I6" s="18"/>
      <c r="J6" s="18"/>
      <c r="K6" s="18"/>
      <c r="L6" s="18"/>
      <c r="M6" s="18"/>
      <c r="N6" s="72"/>
      <c r="O6" s="70"/>
      <c r="P6" s="70"/>
      <c r="Q6" s="18">
        <f>E6+H6+K6+N6</f>
        <v>1</v>
      </c>
      <c r="R6" s="18">
        <f>F6+I6+L6+O6</f>
        <v>1</v>
      </c>
      <c r="S6" s="19">
        <f t="shared" ref="S6:S18" si="0">G6+J6+M6+P6</f>
        <v>0</v>
      </c>
    </row>
    <row r="7" spans="1:19" ht="16.5" customHeight="1" x14ac:dyDescent="0.15">
      <c r="A7" s="90"/>
      <c r="B7" s="91"/>
      <c r="C7" s="69"/>
      <c r="D7" s="1" t="s">
        <v>6</v>
      </c>
      <c r="E7" s="4">
        <v>2</v>
      </c>
      <c r="F7" s="4">
        <v>2</v>
      </c>
      <c r="G7" s="4">
        <v>0</v>
      </c>
      <c r="H7" s="4"/>
      <c r="I7" s="4"/>
      <c r="J7" s="4"/>
      <c r="K7" s="4"/>
      <c r="L7" s="4"/>
      <c r="M7" s="4"/>
      <c r="N7" s="4"/>
      <c r="O7" s="4"/>
      <c r="P7" s="73"/>
      <c r="Q7" s="4">
        <f>E7+H7+K7+N7</f>
        <v>2</v>
      </c>
      <c r="R7" s="4">
        <f>F7+I7+L7+O7</f>
        <v>2</v>
      </c>
      <c r="S7" s="20">
        <f>G7+J7+M7+P7</f>
        <v>0</v>
      </c>
    </row>
    <row r="8" spans="1:19" ht="16.5" customHeight="1" x14ac:dyDescent="0.15">
      <c r="A8" s="90"/>
      <c r="B8" s="91"/>
      <c r="C8" s="69"/>
      <c r="D8" s="1" t="s">
        <v>21</v>
      </c>
      <c r="E8" s="4"/>
      <c r="F8" s="4"/>
      <c r="G8" s="4"/>
      <c r="H8" s="4">
        <v>2</v>
      </c>
      <c r="I8" s="4">
        <v>2</v>
      </c>
      <c r="J8" s="4">
        <v>0</v>
      </c>
      <c r="K8" s="4"/>
      <c r="L8" s="4"/>
      <c r="M8" s="4"/>
      <c r="N8" s="4"/>
      <c r="O8" s="4"/>
      <c r="P8" s="4"/>
      <c r="Q8" s="4">
        <f t="shared" ref="Q8:S12" si="1">E8+H8+K8+N8</f>
        <v>2</v>
      </c>
      <c r="R8" s="4">
        <f t="shared" si="1"/>
        <v>2</v>
      </c>
      <c r="S8" s="20">
        <f t="shared" si="1"/>
        <v>0</v>
      </c>
    </row>
    <row r="9" spans="1:19" ht="16.5" customHeight="1" x14ac:dyDescent="0.15">
      <c r="A9" s="90"/>
      <c r="B9" s="91"/>
      <c r="C9" s="69"/>
      <c r="D9" s="1" t="s">
        <v>28</v>
      </c>
      <c r="E9" s="4"/>
      <c r="F9" s="4"/>
      <c r="G9" s="4"/>
      <c r="H9" s="4"/>
      <c r="I9" s="4"/>
      <c r="J9" s="4"/>
      <c r="K9" s="4">
        <v>2</v>
      </c>
      <c r="L9" s="4">
        <v>2</v>
      </c>
      <c r="M9" s="4">
        <v>0</v>
      </c>
      <c r="N9" s="4"/>
      <c r="O9" s="4"/>
      <c r="P9" s="4"/>
      <c r="Q9" s="4">
        <f t="shared" si="1"/>
        <v>2</v>
      </c>
      <c r="R9" s="4">
        <f t="shared" si="1"/>
        <v>2</v>
      </c>
      <c r="S9" s="20">
        <f t="shared" si="1"/>
        <v>0</v>
      </c>
    </row>
    <row r="10" spans="1:19" ht="16.5" customHeight="1" x14ac:dyDescent="0.15">
      <c r="A10" s="90"/>
      <c r="B10" s="91"/>
      <c r="C10" s="69"/>
      <c r="D10" s="1" t="s">
        <v>22</v>
      </c>
      <c r="E10" s="4"/>
      <c r="F10" s="4"/>
      <c r="G10" s="4"/>
      <c r="H10" s="4"/>
      <c r="I10" s="4"/>
      <c r="J10" s="4"/>
      <c r="K10" s="4">
        <v>2</v>
      </c>
      <c r="L10" s="4">
        <v>2</v>
      </c>
      <c r="M10" s="4">
        <v>0</v>
      </c>
      <c r="N10" s="4"/>
      <c r="O10" s="4"/>
      <c r="P10" s="4"/>
      <c r="Q10" s="4">
        <f t="shared" si="1"/>
        <v>2</v>
      </c>
      <c r="R10" s="4">
        <f t="shared" si="1"/>
        <v>2</v>
      </c>
      <c r="S10" s="20">
        <f t="shared" si="1"/>
        <v>0</v>
      </c>
    </row>
    <row r="11" spans="1:19" ht="16.5" customHeight="1" x14ac:dyDescent="0.15">
      <c r="A11" s="90"/>
      <c r="B11" s="91"/>
      <c r="C11" s="69"/>
      <c r="D11" s="1" t="s">
        <v>8</v>
      </c>
      <c r="E11" s="4"/>
      <c r="F11" s="4"/>
      <c r="G11" s="4"/>
      <c r="H11" s="4">
        <v>1</v>
      </c>
      <c r="I11" s="4">
        <v>1</v>
      </c>
      <c r="J11" s="4">
        <v>0</v>
      </c>
      <c r="K11" s="4"/>
      <c r="L11" s="4"/>
      <c r="M11" s="4"/>
      <c r="N11" s="4"/>
      <c r="O11" s="4"/>
      <c r="P11" s="4"/>
      <c r="Q11" s="4">
        <f t="shared" si="1"/>
        <v>1</v>
      </c>
      <c r="R11" s="4">
        <f t="shared" si="1"/>
        <v>1</v>
      </c>
      <c r="S11" s="20">
        <f t="shared" si="1"/>
        <v>0</v>
      </c>
    </row>
    <row r="12" spans="1:19" ht="16.5" customHeight="1" x14ac:dyDescent="0.15">
      <c r="A12" s="90"/>
      <c r="B12" s="91"/>
      <c r="C12" s="17"/>
      <c r="D12" s="1" t="s">
        <v>10</v>
      </c>
      <c r="E12" s="4">
        <v>2</v>
      </c>
      <c r="F12" s="4">
        <v>2</v>
      </c>
      <c r="G12" s="4">
        <v>0</v>
      </c>
      <c r="H12" s="4"/>
      <c r="I12" s="4"/>
      <c r="J12" s="4"/>
      <c r="K12" s="4"/>
      <c r="L12" s="4"/>
      <c r="M12" s="4"/>
      <c r="N12" s="4"/>
      <c r="O12" s="4"/>
      <c r="P12" s="4"/>
      <c r="Q12" s="4">
        <f t="shared" si="1"/>
        <v>2</v>
      </c>
      <c r="R12" s="4">
        <f t="shared" si="1"/>
        <v>2</v>
      </c>
      <c r="S12" s="20">
        <f t="shared" si="1"/>
        <v>0</v>
      </c>
    </row>
    <row r="13" spans="1:19" ht="16.5" customHeight="1" thickBot="1" x14ac:dyDescent="0.2">
      <c r="A13" s="92"/>
      <c r="B13" s="93"/>
      <c r="C13" s="94" t="s">
        <v>42</v>
      </c>
      <c r="D13" s="95"/>
      <c r="E13" s="71">
        <f t="shared" ref="E13:P13" si="2">SUM(E6:E12)</f>
        <v>5</v>
      </c>
      <c r="F13" s="71">
        <f t="shared" si="2"/>
        <v>5</v>
      </c>
      <c r="G13" s="71">
        <f t="shared" si="2"/>
        <v>0</v>
      </c>
      <c r="H13" s="71">
        <f t="shared" si="2"/>
        <v>3</v>
      </c>
      <c r="I13" s="71">
        <f t="shared" si="2"/>
        <v>3</v>
      </c>
      <c r="J13" s="71">
        <f t="shared" si="2"/>
        <v>0</v>
      </c>
      <c r="K13" s="71">
        <f t="shared" si="2"/>
        <v>4</v>
      </c>
      <c r="L13" s="71">
        <f t="shared" si="2"/>
        <v>4</v>
      </c>
      <c r="M13" s="71">
        <f t="shared" si="2"/>
        <v>0</v>
      </c>
      <c r="N13" s="71">
        <f t="shared" si="2"/>
        <v>0</v>
      </c>
      <c r="O13" s="71">
        <f t="shared" si="2"/>
        <v>0</v>
      </c>
      <c r="P13" s="71">
        <f t="shared" si="2"/>
        <v>0</v>
      </c>
      <c r="Q13" s="71">
        <f>E13+H13+K13+N13</f>
        <v>12</v>
      </c>
      <c r="R13" s="71">
        <f>F13+I13+L13+O13</f>
        <v>12</v>
      </c>
      <c r="S13" s="8">
        <f>G13+J13+M13+P13</f>
        <v>0</v>
      </c>
    </row>
    <row r="14" spans="1:19" ht="16.5" customHeight="1" x14ac:dyDescent="0.15">
      <c r="A14" s="97" t="s">
        <v>24</v>
      </c>
      <c r="B14" s="99" t="s">
        <v>23</v>
      </c>
      <c r="C14" s="49"/>
      <c r="D14" s="12" t="s">
        <v>45</v>
      </c>
      <c r="E14" s="13"/>
      <c r="F14" s="13"/>
      <c r="G14" s="13"/>
      <c r="H14" s="13"/>
      <c r="I14" s="13"/>
      <c r="J14" s="13"/>
      <c r="K14" s="13">
        <v>1</v>
      </c>
      <c r="L14" s="13">
        <v>1</v>
      </c>
      <c r="M14" s="13">
        <v>0</v>
      </c>
      <c r="N14" s="13"/>
      <c r="O14" s="13"/>
      <c r="P14" s="13"/>
      <c r="Q14" s="13">
        <f>K14</f>
        <v>1</v>
      </c>
      <c r="R14" s="13">
        <f>L14</f>
        <v>1</v>
      </c>
      <c r="S14" s="39">
        <f>M14</f>
        <v>0</v>
      </c>
    </row>
    <row r="15" spans="1:19" ht="16.5" customHeight="1" x14ac:dyDescent="0.15">
      <c r="A15" s="97"/>
      <c r="B15" s="100"/>
      <c r="C15" s="50"/>
      <c r="D15" s="2" t="s">
        <v>46</v>
      </c>
      <c r="E15" s="5"/>
      <c r="F15" s="5"/>
      <c r="G15" s="5"/>
      <c r="H15" s="5"/>
      <c r="I15" s="5"/>
      <c r="J15" s="5"/>
      <c r="K15" s="5"/>
      <c r="L15" s="5"/>
      <c r="M15" s="5"/>
      <c r="N15" s="5">
        <v>1</v>
      </c>
      <c r="O15" s="5">
        <v>1</v>
      </c>
      <c r="P15" s="5">
        <v>0</v>
      </c>
      <c r="Q15" s="5">
        <f>N15</f>
        <v>1</v>
      </c>
      <c r="R15" s="5">
        <f>O15</f>
        <v>1</v>
      </c>
      <c r="S15" s="40">
        <f>P15</f>
        <v>0</v>
      </c>
    </row>
    <row r="16" spans="1:19" ht="16.5" customHeight="1" x14ac:dyDescent="0.15">
      <c r="A16" s="97"/>
      <c r="B16" s="100"/>
      <c r="C16" s="50"/>
      <c r="D16" s="2" t="s">
        <v>19</v>
      </c>
      <c r="E16" s="5">
        <v>3</v>
      </c>
      <c r="F16" s="5">
        <v>0</v>
      </c>
      <c r="G16" s="5">
        <v>4</v>
      </c>
      <c r="H16" s="5"/>
      <c r="I16" s="5"/>
      <c r="J16" s="5"/>
      <c r="K16" s="5"/>
      <c r="L16" s="5"/>
      <c r="M16" s="5"/>
      <c r="N16" s="5"/>
      <c r="O16" s="5"/>
      <c r="P16" s="5"/>
      <c r="Q16" s="5">
        <f t="shared" ref="Q16:Q17" si="3">E16</f>
        <v>3</v>
      </c>
      <c r="R16" s="5">
        <f>F16</f>
        <v>0</v>
      </c>
      <c r="S16" s="40">
        <f t="shared" si="0"/>
        <v>4</v>
      </c>
    </row>
    <row r="17" spans="1:19" ht="16.5" customHeight="1" x14ac:dyDescent="0.15">
      <c r="A17" s="97"/>
      <c r="B17" s="100"/>
      <c r="C17" s="50" t="s">
        <v>54</v>
      </c>
      <c r="D17" s="2" t="s">
        <v>20</v>
      </c>
      <c r="E17" s="5">
        <v>3</v>
      </c>
      <c r="F17" s="5">
        <v>0</v>
      </c>
      <c r="G17" s="5">
        <v>4</v>
      </c>
      <c r="H17" s="5"/>
      <c r="I17" s="5"/>
      <c r="J17" s="5"/>
      <c r="K17" s="5"/>
      <c r="L17" s="5"/>
      <c r="M17" s="5"/>
      <c r="N17" s="5"/>
      <c r="O17" s="5"/>
      <c r="P17" s="5"/>
      <c r="Q17" s="5">
        <f t="shared" si="3"/>
        <v>3</v>
      </c>
      <c r="R17" s="5">
        <f>F17</f>
        <v>0</v>
      </c>
      <c r="S17" s="40">
        <f t="shared" si="0"/>
        <v>4</v>
      </c>
    </row>
    <row r="18" spans="1:19" ht="16.5" customHeight="1" x14ac:dyDescent="0.15">
      <c r="A18" s="97"/>
      <c r="B18" s="100"/>
      <c r="C18" s="64" t="s">
        <v>55</v>
      </c>
      <c r="D18" s="65" t="s">
        <v>48</v>
      </c>
      <c r="E18" s="66">
        <v>3</v>
      </c>
      <c r="F18" s="66">
        <v>0</v>
      </c>
      <c r="G18" s="66">
        <v>4</v>
      </c>
      <c r="H18" s="66"/>
      <c r="I18" s="66"/>
      <c r="J18" s="66"/>
      <c r="K18" s="66"/>
      <c r="L18" s="66"/>
      <c r="M18" s="66"/>
      <c r="N18" s="66"/>
      <c r="O18" s="66"/>
      <c r="P18" s="66"/>
      <c r="Q18" s="66">
        <f>E18</f>
        <v>3</v>
      </c>
      <c r="R18" s="66">
        <f>F18</f>
        <v>0</v>
      </c>
      <c r="S18" s="67">
        <f t="shared" si="0"/>
        <v>4</v>
      </c>
    </row>
    <row r="19" spans="1:19" ht="16.5" customHeight="1" thickBot="1" x14ac:dyDescent="0.2">
      <c r="A19" s="97"/>
      <c r="B19" s="101"/>
      <c r="C19" s="61" t="s">
        <v>26</v>
      </c>
      <c r="D19" s="62"/>
      <c r="E19" s="61">
        <f>SUM(E14:E18)</f>
        <v>9</v>
      </c>
      <c r="F19" s="61">
        <f t="shared" ref="F19:P19" si="4">SUM(F14:F18)</f>
        <v>0</v>
      </c>
      <c r="G19" s="61">
        <f t="shared" si="4"/>
        <v>12</v>
      </c>
      <c r="H19" s="61">
        <f t="shared" si="4"/>
        <v>0</v>
      </c>
      <c r="I19" s="61">
        <f t="shared" si="4"/>
        <v>0</v>
      </c>
      <c r="J19" s="61">
        <f t="shared" si="4"/>
        <v>0</v>
      </c>
      <c r="K19" s="61">
        <f t="shared" si="4"/>
        <v>1</v>
      </c>
      <c r="L19" s="61">
        <f t="shared" si="4"/>
        <v>1</v>
      </c>
      <c r="M19" s="61">
        <f t="shared" si="4"/>
        <v>0</v>
      </c>
      <c r="N19" s="61">
        <f t="shared" si="4"/>
        <v>1</v>
      </c>
      <c r="O19" s="61">
        <f t="shared" si="4"/>
        <v>1</v>
      </c>
      <c r="P19" s="61">
        <f t="shared" si="4"/>
        <v>0</v>
      </c>
      <c r="Q19" s="61">
        <f>SUM(Q14:Q18)</f>
        <v>11</v>
      </c>
      <c r="R19" s="61">
        <f t="shared" ref="R19:S19" si="5">SUM(R14:R18)</f>
        <v>2</v>
      </c>
      <c r="S19" s="63">
        <f t="shared" si="5"/>
        <v>12</v>
      </c>
    </row>
    <row r="20" spans="1:19" ht="16.5" customHeight="1" x14ac:dyDescent="0.15">
      <c r="A20" s="97"/>
      <c r="B20" s="99" t="s">
        <v>17</v>
      </c>
      <c r="C20" s="51" t="s">
        <v>52</v>
      </c>
      <c r="D20" s="45" t="s">
        <v>47</v>
      </c>
      <c r="E20" s="46">
        <v>3</v>
      </c>
      <c r="F20" s="46">
        <v>3</v>
      </c>
      <c r="G20" s="46">
        <v>0</v>
      </c>
      <c r="H20" s="46"/>
      <c r="I20" s="46"/>
      <c r="J20" s="46"/>
      <c r="K20" s="46"/>
      <c r="L20" s="46"/>
      <c r="M20" s="46"/>
      <c r="N20" s="46"/>
      <c r="O20" s="46"/>
      <c r="P20" s="46"/>
      <c r="Q20" s="46">
        <f>E20+H20+K20+N20</f>
        <v>3</v>
      </c>
      <c r="R20" s="46">
        <f>F20+I20+L20+O20</f>
        <v>3</v>
      </c>
      <c r="S20" s="53">
        <f>G20+J20+M20+P20</f>
        <v>0</v>
      </c>
    </row>
    <row r="21" spans="1:19" ht="16.5" customHeight="1" x14ac:dyDescent="0.15">
      <c r="A21" s="97"/>
      <c r="B21" s="100"/>
      <c r="C21" s="52" t="s">
        <v>52</v>
      </c>
      <c r="D21" s="3" t="s">
        <v>50</v>
      </c>
      <c r="E21" s="6">
        <v>3</v>
      </c>
      <c r="F21" s="6">
        <v>3</v>
      </c>
      <c r="G21" s="6">
        <v>0</v>
      </c>
      <c r="H21" s="6"/>
      <c r="I21" s="6"/>
      <c r="J21" s="6"/>
      <c r="K21" s="6"/>
      <c r="L21" s="6"/>
      <c r="M21" s="6"/>
      <c r="N21" s="6"/>
      <c r="O21" s="6"/>
      <c r="P21" s="6"/>
      <c r="Q21" s="6">
        <f t="shared" ref="Q21:S36" si="6">E21+H21+K21+N21</f>
        <v>3</v>
      </c>
      <c r="R21" s="6">
        <f t="shared" si="6"/>
        <v>3</v>
      </c>
      <c r="S21" s="47">
        <f t="shared" si="6"/>
        <v>0</v>
      </c>
    </row>
    <row r="22" spans="1:19" ht="16.5" customHeight="1" x14ac:dyDescent="0.15">
      <c r="A22" s="97"/>
      <c r="B22" s="100"/>
      <c r="C22" s="54" t="s">
        <v>52</v>
      </c>
      <c r="D22" s="43" t="s">
        <v>51</v>
      </c>
      <c r="E22" s="44">
        <v>3</v>
      </c>
      <c r="F22" s="44">
        <v>3</v>
      </c>
      <c r="G22" s="44">
        <v>0</v>
      </c>
      <c r="H22" s="44"/>
      <c r="I22" s="44"/>
      <c r="J22" s="44"/>
      <c r="K22" s="44"/>
      <c r="L22" s="44"/>
      <c r="M22" s="44"/>
      <c r="N22" s="44"/>
      <c r="O22" s="44"/>
      <c r="P22" s="44"/>
      <c r="Q22" s="44">
        <f t="shared" si="6"/>
        <v>3</v>
      </c>
      <c r="R22" s="44">
        <f t="shared" si="6"/>
        <v>3</v>
      </c>
      <c r="S22" s="55">
        <f t="shared" si="6"/>
        <v>0</v>
      </c>
    </row>
    <row r="23" spans="1:19" ht="16.5" customHeight="1" x14ac:dyDescent="0.15">
      <c r="A23" s="97"/>
      <c r="B23" s="100"/>
      <c r="C23" s="48" t="s">
        <v>52</v>
      </c>
      <c r="D23" s="9" t="s">
        <v>29</v>
      </c>
      <c r="E23" s="10"/>
      <c r="F23" s="10"/>
      <c r="G23" s="10"/>
      <c r="H23" s="10">
        <v>3</v>
      </c>
      <c r="I23" s="10">
        <v>0</v>
      </c>
      <c r="J23" s="10">
        <v>4</v>
      </c>
      <c r="K23" s="10"/>
      <c r="L23" s="10"/>
      <c r="M23" s="10"/>
      <c r="N23" s="10"/>
      <c r="O23" s="10"/>
      <c r="P23" s="10"/>
      <c r="Q23" s="10">
        <f t="shared" si="6"/>
        <v>3</v>
      </c>
      <c r="R23" s="10">
        <f t="shared" si="6"/>
        <v>0</v>
      </c>
      <c r="S23" s="11">
        <f t="shared" si="6"/>
        <v>4</v>
      </c>
    </row>
    <row r="24" spans="1:19" ht="16.5" customHeight="1" x14ac:dyDescent="0.15">
      <c r="A24" s="97"/>
      <c r="B24" s="100"/>
      <c r="C24" s="52" t="s">
        <v>52</v>
      </c>
      <c r="D24" s="3" t="s">
        <v>30</v>
      </c>
      <c r="E24" s="6"/>
      <c r="F24" s="6"/>
      <c r="G24" s="6"/>
      <c r="H24" s="6">
        <v>3</v>
      </c>
      <c r="I24" s="6">
        <v>0</v>
      </c>
      <c r="J24" s="6">
        <v>4</v>
      </c>
      <c r="K24" s="6"/>
      <c r="L24" s="6"/>
      <c r="M24" s="6"/>
      <c r="N24" s="6"/>
      <c r="O24" s="6"/>
      <c r="P24" s="6"/>
      <c r="Q24" s="6">
        <f t="shared" si="6"/>
        <v>3</v>
      </c>
      <c r="R24" s="6">
        <f t="shared" si="6"/>
        <v>0</v>
      </c>
      <c r="S24" s="47">
        <f t="shared" si="6"/>
        <v>4</v>
      </c>
    </row>
    <row r="25" spans="1:19" ht="16.5" customHeight="1" x14ac:dyDescent="0.15">
      <c r="A25" s="97"/>
      <c r="B25" s="100"/>
      <c r="C25" s="52" t="s">
        <v>52</v>
      </c>
      <c r="D25" s="3" t="s">
        <v>31</v>
      </c>
      <c r="E25" s="7"/>
      <c r="F25" s="7"/>
      <c r="G25" s="7"/>
      <c r="H25" s="6">
        <v>3</v>
      </c>
      <c r="I25" s="6">
        <v>0</v>
      </c>
      <c r="J25" s="6">
        <v>4</v>
      </c>
      <c r="K25" s="7"/>
      <c r="L25" s="7"/>
      <c r="M25" s="7"/>
      <c r="N25" s="7"/>
      <c r="O25" s="7"/>
      <c r="P25" s="7"/>
      <c r="Q25" s="6">
        <f t="shared" si="6"/>
        <v>3</v>
      </c>
      <c r="R25" s="6">
        <f t="shared" si="6"/>
        <v>0</v>
      </c>
      <c r="S25" s="47">
        <f t="shared" si="6"/>
        <v>4</v>
      </c>
    </row>
    <row r="26" spans="1:19" ht="16.5" customHeight="1" x14ac:dyDescent="0.15">
      <c r="A26" s="97"/>
      <c r="B26" s="100"/>
      <c r="C26" s="52" t="s">
        <v>52</v>
      </c>
      <c r="D26" s="3" t="s">
        <v>49</v>
      </c>
      <c r="E26" s="6"/>
      <c r="F26" s="6"/>
      <c r="G26" s="6"/>
      <c r="H26" s="6">
        <v>3</v>
      </c>
      <c r="I26" s="6">
        <v>3</v>
      </c>
      <c r="J26" s="6">
        <v>0</v>
      </c>
      <c r="K26" s="6"/>
      <c r="L26" s="6"/>
      <c r="M26" s="6"/>
      <c r="N26" s="6"/>
      <c r="O26" s="6"/>
      <c r="P26" s="6"/>
      <c r="Q26" s="6">
        <f t="shared" si="6"/>
        <v>3</v>
      </c>
      <c r="R26" s="6">
        <f t="shared" si="6"/>
        <v>3</v>
      </c>
      <c r="S26" s="47">
        <f t="shared" si="6"/>
        <v>0</v>
      </c>
    </row>
    <row r="27" spans="1:19" ht="16.5" customHeight="1" x14ac:dyDescent="0.15">
      <c r="A27" s="97"/>
      <c r="B27" s="100"/>
      <c r="C27" s="52" t="s">
        <v>52</v>
      </c>
      <c r="D27" s="3" t="s">
        <v>32</v>
      </c>
      <c r="E27" s="6"/>
      <c r="F27" s="6"/>
      <c r="G27" s="6"/>
      <c r="H27" s="6">
        <v>3</v>
      </c>
      <c r="I27" s="6">
        <v>3</v>
      </c>
      <c r="J27" s="6">
        <v>0</v>
      </c>
      <c r="K27" s="6"/>
      <c r="L27" s="6"/>
      <c r="M27" s="6"/>
      <c r="N27" s="6"/>
      <c r="O27" s="6"/>
      <c r="P27" s="6"/>
      <c r="Q27" s="6">
        <f t="shared" si="6"/>
        <v>3</v>
      </c>
      <c r="R27" s="6">
        <f t="shared" si="6"/>
        <v>3</v>
      </c>
      <c r="S27" s="47">
        <f t="shared" si="6"/>
        <v>0</v>
      </c>
    </row>
    <row r="28" spans="1:19" ht="16.5" customHeight="1" x14ac:dyDescent="0.15">
      <c r="A28" s="97"/>
      <c r="B28" s="100"/>
      <c r="C28" s="54" t="s">
        <v>52</v>
      </c>
      <c r="D28" s="43" t="s">
        <v>33</v>
      </c>
      <c r="E28" s="44"/>
      <c r="F28" s="44"/>
      <c r="G28" s="44"/>
      <c r="H28" s="44">
        <v>3</v>
      </c>
      <c r="I28" s="44">
        <v>3</v>
      </c>
      <c r="J28" s="44">
        <v>0</v>
      </c>
      <c r="K28" s="44"/>
      <c r="L28" s="44"/>
      <c r="M28" s="44"/>
      <c r="N28" s="44"/>
      <c r="O28" s="44"/>
      <c r="P28" s="44"/>
      <c r="Q28" s="44">
        <f t="shared" si="6"/>
        <v>3</v>
      </c>
      <c r="R28" s="44">
        <f t="shared" si="6"/>
        <v>3</v>
      </c>
      <c r="S28" s="55">
        <f t="shared" si="6"/>
        <v>0</v>
      </c>
    </row>
    <row r="29" spans="1:19" ht="16.5" customHeight="1" x14ac:dyDescent="0.15">
      <c r="A29" s="97"/>
      <c r="B29" s="100"/>
      <c r="C29" s="48" t="s">
        <v>52</v>
      </c>
      <c r="D29" s="9" t="s">
        <v>34</v>
      </c>
      <c r="E29" s="10"/>
      <c r="F29" s="10"/>
      <c r="G29" s="10"/>
      <c r="H29" s="10"/>
      <c r="I29" s="10"/>
      <c r="J29" s="10"/>
      <c r="K29" s="10">
        <v>3</v>
      </c>
      <c r="L29" s="10">
        <v>3</v>
      </c>
      <c r="M29" s="10">
        <v>0</v>
      </c>
      <c r="N29" s="10"/>
      <c r="O29" s="10"/>
      <c r="P29" s="10"/>
      <c r="Q29" s="10">
        <f t="shared" si="6"/>
        <v>3</v>
      </c>
      <c r="R29" s="10">
        <f t="shared" si="6"/>
        <v>3</v>
      </c>
      <c r="S29" s="11">
        <f t="shared" si="6"/>
        <v>0</v>
      </c>
    </row>
    <row r="30" spans="1:19" ht="16.5" customHeight="1" x14ac:dyDescent="0.15">
      <c r="A30" s="97"/>
      <c r="B30" s="100"/>
      <c r="C30" s="52" t="s">
        <v>52</v>
      </c>
      <c r="D30" s="3" t="s">
        <v>35</v>
      </c>
      <c r="E30" s="6"/>
      <c r="F30" s="6"/>
      <c r="G30" s="6"/>
      <c r="H30" s="6"/>
      <c r="I30" s="6"/>
      <c r="J30" s="6"/>
      <c r="K30" s="6">
        <v>3</v>
      </c>
      <c r="L30" s="6">
        <v>0</v>
      </c>
      <c r="M30" s="6">
        <v>4</v>
      </c>
      <c r="N30" s="6"/>
      <c r="O30" s="6"/>
      <c r="P30" s="6"/>
      <c r="Q30" s="6">
        <f t="shared" si="6"/>
        <v>3</v>
      </c>
      <c r="R30" s="6">
        <f t="shared" si="6"/>
        <v>0</v>
      </c>
      <c r="S30" s="47">
        <f t="shared" si="6"/>
        <v>4</v>
      </c>
    </row>
    <row r="31" spans="1:19" ht="16.5" customHeight="1" x14ac:dyDescent="0.15">
      <c r="A31" s="97"/>
      <c r="B31" s="100"/>
      <c r="C31" s="52" t="s">
        <v>52</v>
      </c>
      <c r="D31" s="3" t="s">
        <v>36</v>
      </c>
      <c r="E31" s="6"/>
      <c r="F31" s="6"/>
      <c r="G31" s="6"/>
      <c r="H31" s="6"/>
      <c r="I31" s="6"/>
      <c r="J31" s="6"/>
      <c r="K31" s="6">
        <v>3</v>
      </c>
      <c r="L31" s="6">
        <v>0</v>
      </c>
      <c r="M31" s="6">
        <v>4</v>
      </c>
      <c r="N31" s="6"/>
      <c r="O31" s="6"/>
      <c r="P31" s="6"/>
      <c r="Q31" s="6">
        <f t="shared" si="6"/>
        <v>3</v>
      </c>
      <c r="R31" s="6">
        <f t="shared" si="6"/>
        <v>0</v>
      </c>
      <c r="S31" s="47">
        <f t="shared" si="6"/>
        <v>4</v>
      </c>
    </row>
    <row r="32" spans="1:19" ht="16.5" customHeight="1" x14ac:dyDescent="0.15">
      <c r="A32" s="97"/>
      <c r="B32" s="100"/>
      <c r="C32" s="52" t="s">
        <v>52</v>
      </c>
      <c r="D32" s="3" t="s">
        <v>37</v>
      </c>
      <c r="E32" s="6"/>
      <c r="F32" s="6"/>
      <c r="G32" s="6"/>
      <c r="H32" s="6"/>
      <c r="I32" s="6"/>
      <c r="J32" s="6"/>
      <c r="K32" s="6">
        <v>3</v>
      </c>
      <c r="L32" s="6">
        <v>0</v>
      </c>
      <c r="M32" s="6">
        <v>4</v>
      </c>
      <c r="N32" s="6"/>
      <c r="O32" s="6"/>
      <c r="P32" s="6"/>
      <c r="Q32" s="6">
        <f t="shared" si="6"/>
        <v>3</v>
      </c>
      <c r="R32" s="6">
        <f t="shared" si="6"/>
        <v>0</v>
      </c>
      <c r="S32" s="47">
        <f t="shared" si="6"/>
        <v>4</v>
      </c>
    </row>
    <row r="33" spans="1:19" ht="16.5" customHeight="1" x14ac:dyDescent="0.15">
      <c r="A33" s="97"/>
      <c r="B33" s="100"/>
      <c r="C33" s="54" t="s">
        <v>52</v>
      </c>
      <c r="D33" s="43" t="s">
        <v>41</v>
      </c>
      <c r="E33" s="44"/>
      <c r="F33" s="44"/>
      <c r="G33" s="44"/>
      <c r="H33" s="44"/>
      <c r="I33" s="44"/>
      <c r="J33" s="44"/>
      <c r="K33" s="44">
        <v>3</v>
      </c>
      <c r="L33" s="44">
        <v>0</v>
      </c>
      <c r="M33" s="44">
        <v>4</v>
      </c>
      <c r="N33" s="44"/>
      <c r="O33" s="44"/>
      <c r="P33" s="44"/>
      <c r="Q33" s="44">
        <f t="shared" si="6"/>
        <v>3</v>
      </c>
      <c r="R33" s="44">
        <f t="shared" si="6"/>
        <v>0</v>
      </c>
      <c r="S33" s="55">
        <f t="shared" si="6"/>
        <v>4</v>
      </c>
    </row>
    <row r="34" spans="1:19" ht="16.5" customHeight="1" x14ac:dyDescent="0.15">
      <c r="A34" s="97"/>
      <c r="B34" s="100"/>
      <c r="C34" s="59" t="s">
        <v>52</v>
      </c>
      <c r="D34" s="41" t="s">
        <v>40</v>
      </c>
      <c r="E34" s="42"/>
      <c r="F34" s="42"/>
      <c r="G34" s="42"/>
      <c r="H34" s="42"/>
      <c r="I34" s="42"/>
      <c r="J34" s="42"/>
      <c r="K34" s="42"/>
      <c r="L34" s="42"/>
      <c r="M34" s="42"/>
      <c r="N34" s="42">
        <v>3</v>
      </c>
      <c r="O34" s="42">
        <v>0</v>
      </c>
      <c r="P34" s="42">
        <v>4</v>
      </c>
      <c r="Q34" s="42">
        <f t="shared" si="6"/>
        <v>3</v>
      </c>
      <c r="R34" s="42">
        <f t="shared" si="6"/>
        <v>0</v>
      </c>
      <c r="S34" s="60">
        <f t="shared" si="6"/>
        <v>4</v>
      </c>
    </row>
    <row r="35" spans="1:19" ht="16.5" customHeight="1" x14ac:dyDescent="0.15">
      <c r="A35" s="97"/>
      <c r="B35" s="100"/>
      <c r="C35" s="52" t="s">
        <v>52</v>
      </c>
      <c r="D35" s="3" t="s">
        <v>9</v>
      </c>
      <c r="E35" s="6"/>
      <c r="F35" s="6"/>
      <c r="G35" s="6"/>
      <c r="H35" s="6"/>
      <c r="I35" s="6"/>
      <c r="J35" s="6"/>
      <c r="K35" s="6"/>
      <c r="L35" s="6"/>
      <c r="M35" s="6"/>
      <c r="N35" s="6">
        <v>3</v>
      </c>
      <c r="O35" s="6">
        <v>3</v>
      </c>
      <c r="P35" s="6">
        <v>0</v>
      </c>
      <c r="Q35" s="6">
        <f t="shared" si="6"/>
        <v>3</v>
      </c>
      <c r="R35" s="6">
        <f t="shared" si="6"/>
        <v>3</v>
      </c>
      <c r="S35" s="47">
        <f t="shared" si="6"/>
        <v>0</v>
      </c>
    </row>
    <row r="36" spans="1:19" ht="16.5" customHeight="1" x14ac:dyDescent="0.15">
      <c r="A36" s="97"/>
      <c r="B36" s="100"/>
      <c r="C36" s="52" t="s">
        <v>52</v>
      </c>
      <c r="D36" s="3" t="s">
        <v>44</v>
      </c>
      <c r="E36" s="6"/>
      <c r="F36" s="6"/>
      <c r="G36" s="6"/>
      <c r="H36" s="6"/>
      <c r="I36" s="6"/>
      <c r="J36" s="6"/>
      <c r="K36" s="6"/>
      <c r="L36" s="6"/>
      <c r="M36" s="6"/>
      <c r="N36" s="6">
        <v>3</v>
      </c>
      <c r="O36" s="6">
        <v>0</v>
      </c>
      <c r="P36" s="6">
        <v>0</v>
      </c>
      <c r="Q36" s="6">
        <f t="shared" si="6"/>
        <v>3</v>
      </c>
      <c r="R36" s="6">
        <f t="shared" si="6"/>
        <v>0</v>
      </c>
      <c r="S36" s="47">
        <f t="shared" si="6"/>
        <v>0</v>
      </c>
    </row>
    <row r="37" spans="1:19" ht="16.5" customHeight="1" x14ac:dyDescent="0.15">
      <c r="A37" s="97"/>
      <c r="B37" s="100"/>
      <c r="C37" s="52" t="s">
        <v>52</v>
      </c>
      <c r="D37" s="3" t="s">
        <v>38</v>
      </c>
      <c r="E37" s="6"/>
      <c r="F37" s="6"/>
      <c r="G37" s="6"/>
      <c r="H37" s="6"/>
      <c r="I37" s="6"/>
      <c r="J37" s="6"/>
      <c r="K37" s="6"/>
      <c r="L37" s="6"/>
      <c r="M37" s="6"/>
      <c r="N37" s="6">
        <v>3</v>
      </c>
      <c r="O37" s="6">
        <v>0</v>
      </c>
      <c r="P37" s="6">
        <v>4</v>
      </c>
      <c r="Q37" s="6">
        <f t="shared" ref="Q37:S38" si="7">E37+H37+K37+N37</f>
        <v>3</v>
      </c>
      <c r="R37" s="6">
        <f t="shared" si="7"/>
        <v>0</v>
      </c>
      <c r="S37" s="47">
        <f t="shared" si="7"/>
        <v>4</v>
      </c>
    </row>
    <row r="38" spans="1:19" ht="16.5" customHeight="1" x14ac:dyDescent="0.15">
      <c r="A38" s="97"/>
      <c r="B38" s="100"/>
      <c r="C38" s="54" t="s">
        <v>53</v>
      </c>
      <c r="D38" s="43" t="s">
        <v>39</v>
      </c>
      <c r="E38" s="44"/>
      <c r="F38" s="44"/>
      <c r="G38" s="44"/>
      <c r="H38" s="44"/>
      <c r="I38" s="44"/>
      <c r="J38" s="44"/>
      <c r="K38" s="44"/>
      <c r="L38" s="44"/>
      <c r="M38" s="44"/>
      <c r="N38" s="44">
        <v>3</v>
      </c>
      <c r="O38" s="44">
        <v>3</v>
      </c>
      <c r="P38" s="44">
        <v>0</v>
      </c>
      <c r="Q38" s="44">
        <f t="shared" si="7"/>
        <v>3</v>
      </c>
      <c r="R38" s="44">
        <f t="shared" si="7"/>
        <v>3</v>
      </c>
      <c r="S38" s="55">
        <f t="shared" si="7"/>
        <v>0</v>
      </c>
    </row>
    <row r="39" spans="1:19" ht="16.5" customHeight="1" thickBot="1" x14ac:dyDescent="0.2">
      <c r="A39" s="98"/>
      <c r="B39" s="101"/>
      <c r="C39" s="56" t="s">
        <v>27</v>
      </c>
      <c r="D39" s="57"/>
      <c r="E39" s="56">
        <f t="shared" ref="E39:S39" si="8">SUM(E20:E38)</f>
        <v>9</v>
      </c>
      <c r="F39" s="56">
        <f t="shared" si="8"/>
        <v>9</v>
      </c>
      <c r="G39" s="56">
        <f t="shared" si="8"/>
        <v>0</v>
      </c>
      <c r="H39" s="56">
        <f>SUM(H20:H38)</f>
        <v>18</v>
      </c>
      <c r="I39" s="56">
        <f t="shared" si="8"/>
        <v>9</v>
      </c>
      <c r="J39" s="56">
        <f t="shared" si="8"/>
        <v>12</v>
      </c>
      <c r="K39" s="56">
        <f t="shared" si="8"/>
        <v>15</v>
      </c>
      <c r="L39" s="56">
        <f t="shared" si="8"/>
        <v>3</v>
      </c>
      <c r="M39" s="56">
        <f t="shared" si="8"/>
        <v>16</v>
      </c>
      <c r="N39" s="56">
        <f t="shared" si="8"/>
        <v>15</v>
      </c>
      <c r="O39" s="56">
        <f t="shared" si="8"/>
        <v>6</v>
      </c>
      <c r="P39" s="56">
        <f t="shared" si="8"/>
        <v>8</v>
      </c>
      <c r="Q39" s="56">
        <f t="shared" si="8"/>
        <v>57</v>
      </c>
      <c r="R39" s="56">
        <f t="shared" si="8"/>
        <v>27</v>
      </c>
      <c r="S39" s="58">
        <f t="shared" si="8"/>
        <v>36</v>
      </c>
    </row>
    <row r="40" spans="1:19" ht="16.5" customHeight="1" x14ac:dyDescent="0.15">
      <c r="A40" s="37"/>
      <c r="B40" s="15"/>
      <c r="C40" s="23"/>
      <c r="D40" s="24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6"/>
    </row>
    <row r="41" spans="1:19" ht="16.5" customHeight="1" x14ac:dyDescent="0.15">
      <c r="A41" s="37"/>
      <c r="B41" s="15"/>
      <c r="C41" s="27"/>
      <c r="D41" s="2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30"/>
    </row>
    <row r="42" spans="1:19" ht="16.5" customHeight="1" x14ac:dyDescent="0.15">
      <c r="A42" s="37"/>
      <c r="B42" s="15"/>
      <c r="C42" s="31"/>
      <c r="D42" s="2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30"/>
    </row>
    <row r="43" spans="1:19" ht="16.5" customHeight="1" x14ac:dyDescent="0.15">
      <c r="A43" s="37"/>
      <c r="B43" s="15"/>
      <c r="C43" s="31"/>
      <c r="D43" s="2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30"/>
    </row>
    <row r="44" spans="1:19" ht="16.5" customHeight="1" x14ac:dyDescent="0.15">
      <c r="A44" s="37"/>
      <c r="B44" s="15"/>
      <c r="C44" s="31"/>
      <c r="D44" s="2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30"/>
    </row>
    <row r="45" spans="1:19" ht="16.5" customHeight="1" x14ac:dyDescent="0.15">
      <c r="A45" s="37"/>
      <c r="B45" s="15"/>
      <c r="C45" s="31"/>
      <c r="D45" s="2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30"/>
    </row>
    <row r="46" spans="1:19" ht="16.5" customHeight="1" x14ac:dyDescent="0.15">
      <c r="A46" s="37"/>
      <c r="B46" s="15"/>
      <c r="C46" s="31"/>
      <c r="D46" s="2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30"/>
    </row>
    <row r="47" spans="1:19" ht="16.5" customHeight="1" x14ac:dyDescent="0.15">
      <c r="A47" s="37"/>
      <c r="B47" s="15"/>
      <c r="C47" s="31"/>
      <c r="D47" s="2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0"/>
    </row>
    <row r="48" spans="1:19" ht="16.5" customHeight="1" x14ac:dyDescent="0.15">
      <c r="A48" s="37"/>
      <c r="B48" s="15"/>
      <c r="C48" s="31"/>
      <c r="D48" s="28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30"/>
    </row>
    <row r="49" spans="1:19" ht="16.5" customHeight="1" x14ac:dyDescent="0.15">
      <c r="A49" s="37"/>
      <c r="B49" s="15"/>
      <c r="C49" s="31"/>
      <c r="D49" s="28"/>
      <c r="E49" s="32"/>
      <c r="F49" s="32"/>
      <c r="G49" s="32"/>
      <c r="H49" s="32"/>
      <c r="I49" s="32"/>
      <c r="J49" s="32"/>
      <c r="K49" s="29"/>
      <c r="L49" s="29"/>
      <c r="M49" s="29"/>
      <c r="N49" s="29"/>
      <c r="O49" s="29"/>
      <c r="P49" s="29"/>
      <c r="Q49" s="29"/>
      <c r="R49" s="29"/>
      <c r="S49" s="30"/>
    </row>
    <row r="50" spans="1:19" ht="16.5" customHeight="1" x14ac:dyDescent="0.15">
      <c r="A50" s="37"/>
      <c r="B50" s="15"/>
      <c r="C50" s="31"/>
      <c r="D50" s="28"/>
      <c r="E50" s="32"/>
      <c r="F50" s="32"/>
      <c r="G50" s="32"/>
      <c r="H50" s="32"/>
      <c r="I50" s="32"/>
      <c r="J50" s="32"/>
      <c r="K50" s="29"/>
      <c r="L50" s="29"/>
      <c r="M50" s="29"/>
      <c r="N50" s="29"/>
      <c r="O50" s="29"/>
      <c r="P50" s="29"/>
      <c r="Q50" s="29"/>
      <c r="R50" s="29"/>
      <c r="S50" s="30"/>
    </row>
    <row r="51" spans="1:19" ht="16.5" customHeight="1" x14ac:dyDescent="0.15">
      <c r="A51" s="37"/>
      <c r="B51" s="15"/>
      <c r="C51" s="31"/>
      <c r="D51" s="2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30"/>
    </row>
    <row r="52" spans="1:19" ht="16.5" customHeight="1" x14ac:dyDescent="0.15">
      <c r="A52" s="37"/>
      <c r="B52" s="15"/>
      <c r="C52" s="31"/>
      <c r="D52" s="2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30"/>
    </row>
    <row r="53" spans="1:19" ht="16.5" customHeight="1" x14ac:dyDescent="0.15">
      <c r="A53" s="37"/>
      <c r="B53" s="15"/>
      <c r="C53" s="31"/>
      <c r="D53" s="2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30"/>
    </row>
    <row r="54" spans="1:19" ht="16.5" customHeight="1" x14ac:dyDescent="0.15">
      <c r="A54" s="37"/>
      <c r="B54" s="15"/>
      <c r="C54" s="31"/>
      <c r="D54" s="2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30"/>
    </row>
    <row r="55" spans="1:19" ht="16.5" customHeight="1" x14ac:dyDescent="0.15">
      <c r="A55" s="37"/>
      <c r="B55" s="15"/>
      <c r="C55" s="31"/>
      <c r="D55" s="2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30"/>
    </row>
    <row r="56" spans="1:19" ht="16.5" customHeight="1" x14ac:dyDescent="0.15">
      <c r="A56" s="37"/>
      <c r="B56" s="15"/>
      <c r="C56" s="31"/>
      <c r="D56" s="2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30"/>
    </row>
    <row r="57" spans="1:19" ht="16.5" customHeight="1" thickBot="1" x14ac:dyDescent="0.2">
      <c r="A57" s="38"/>
      <c r="B57" s="16"/>
      <c r="C57" s="33"/>
      <c r="D57" s="34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6"/>
    </row>
    <row r="58" spans="1:19" ht="16.5" customHeight="1" thickBot="1" x14ac:dyDescent="0.2">
      <c r="A58" s="85" t="s">
        <v>25</v>
      </c>
      <c r="B58" s="86"/>
      <c r="C58" s="96"/>
      <c r="D58" s="21"/>
      <c r="E58" s="68">
        <f t="shared" ref="E58:R58" si="9">E39+E19+E13</f>
        <v>23</v>
      </c>
      <c r="F58" s="68">
        <f t="shared" si="9"/>
        <v>14</v>
      </c>
      <c r="G58" s="68">
        <f t="shared" si="9"/>
        <v>12</v>
      </c>
      <c r="H58" s="68">
        <f t="shared" si="9"/>
        <v>21</v>
      </c>
      <c r="I58" s="68">
        <f t="shared" si="9"/>
        <v>12</v>
      </c>
      <c r="J58" s="68">
        <f t="shared" si="9"/>
        <v>12</v>
      </c>
      <c r="K58" s="68">
        <f t="shared" si="9"/>
        <v>20</v>
      </c>
      <c r="L58" s="68">
        <f t="shared" si="9"/>
        <v>8</v>
      </c>
      <c r="M58" s="68">
        <f t="shared" si="9"/>
        <v>16</v>
      </c>
      <c r="N58" s="68">
        <f t="shared" si="9"/>
        <v>16</v>
      </c>
      <c r="O58" s="68">
        <f t="shared" si="9"/>
        <v>7</v>
      </c>
      <c r="P58" s="68">
        <f t="shared" si="9"/>
        <v>8</v>
      </c>
      <c r="Q58" s="68">
        <f t="shared" si="9"/>
        <v>80</v>
      </c>
      <c r="R58" s="68">
        <f t="shared" si="9"/>
        <v>41</v>
      </c>
      <c r="S58" s="22">
        <f>S13+S19+S39</f>
        <v>48</v>
      </c>
    </row>
  </sheetData>
  <mergeCells count="18">
    <mergeCell ref="A58:C58"/>
    <mergeCell ref="K4:M4"/>
    <mergeCell ref="N4:P4"/>
    <mergeCell ref="A6:B13"/>
    <mergeCell ref="C13:D13"/>
    <mergeCell ref="A14:A39"/>
    <mergeCell ref="B14:B19"/>
    <mergeCell ref="B20:B39"/>
    <mergeCell ref="A1:S1"/>
    <mergeCell ref="A2:S2"/>
    <mergeCell ref="A3:B5"/>
    <mergeCell ref="C3:C5"/>
    <mergeCell ref="D3:D5"/>
    <mergeCell ref="E3:J3"/>
    <mergeCell ref="K3:P3"/>
    <mergeCell ref="Q3:S4"/>
    <mergeCell ref="E4:G4"/>
    <mergeCell ref="H4:J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교육과정구성표(자산관리)</vt:lpstr>
    </vt:vector>
  </TitlesOfParts>
  <Company>경문대학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컴퓨터정보과</dc:creator>
  <cp:lastModifiedBy>김은정</cp:lastModifiedBy>
  <cp:lastPrinted>2013-11-27T01:47:18Z</cp:lastPrinted>
  <dcterms:created xsi:type="dcterms:W3CDTF">2003-09-29T07:06:00Z</dcterms:created>
  <dcterms:modified xsi:type="dcterms:W3CDTF">2014-04-08T00:59:49Z</dcterms:modified>
</cp:coreProperties>
</file>